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ThisWorkbook"/>
  <xr:revisionPtr revIDLastSave="0" documentId="13_ncr:1_{D0C72EE7-17AF-4BD1-B3D1-5E55F9E42753}" xr6:coauthVersionLast="40" xr6:coauthVersionMax="40" xr10:uidLastSave="{00000000-0000-0000-0000-000000000000}"/>
  <bookViews>
    <workbookView xWindow="0" yWindow="0" windowWidth="22260" windowHeight="12645" tabRatio="798" xr2:uid="{00000000-000D-0000-FFFF-FFFF00000000}"/>
  </bookViews>
  <sheets>
    <sheet name="Swap" sheetId="4" r:id="rId1"/>
    <sheet name="Test" sheetId="17" r:id="rId2"/>
    <sheet name="Asset" sheetId="13" r:id="rId3"/>
    <sheet name="FX" sheetId="7" r:id="rId4"/>
    <sheet name="Bond" sheetId="6" r:id="rId5"/>
    <sheet name="Option" sheetId="8" r:id="rId6"/>
    <sheet name="Instructions" sheetId="5" r:id="rId7"/>
    <sheet name="Projects" sheetId="12" r:id="rId8"/>
  </sheets>
  <calcPr calcId="181029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" i="4" l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13" i="4"/>
  <c r="DK15" i="13" l="1"/>
  <c r="DK16" i="13" s="1"/>
  <c r="DK17" i="13" s="1"/>
  <c r="DK18" i="13" s="1"/>
  <c r="DK19" i="13" s="1"/>
  <c r="DK20" i="13" s="1"/>
  <c r="DK21" i="13" s="1"/>
  <c r="DK22" i="13" s="1"/>
  <c r="DK14" i="13"/>
  <c r="DK13" i="13"/>
  <c r="DH13" i="13"/>
  <c r="DH14" i="13" s="1"/>
  <c r="DH15" i="13" s="1"/>
  <c r="DH16" i="13" s="1"/>
  <c r="DH17" i="13" s="1"/>
  <c r="DH18" i="13" s="1"/>
  <c r="DH19" i="13" s="1"/>
  <c r="DH20" i="13" s="1"/>
  <c r="DH21" i="13" s="1"/>
  <c r="DH22" i="13" s="1"/>
  <c r="DE13" i="13"/>
  <c r="DE14" i="13" s="1"/>
  <c r="DE15" i="13" s="1"/>
  <c r="DE16" i="13" s="1"/>
  <c r="DE17" i="13" s="1"/>
  <c r="DE18" i="13" s="1"/>
  <c r="DE19" i="13" s="1"/>
  <c r="DE20" i="13" s="1"/>
  <c r="DE21" i="13" s="1"/>
  <c r="DE22" i="13" s="1"/>
  <c r="DE23" i="13" s="1"/>
  <c r="DE24" i="13" s="1"/>
  <c r="DE25" i="13" s="1"/>
  <c r="DE26" i="13" s="1"/>
  <c r="DE27" i="13" s="1"/>
  <c r="DE28" i="13" s="1"/>
  <c r="DE29" i="13" s="1"/>
  <c r="DE30" i="13" s="1"/>
  <c r="DE31" i="13" s="1"/>
  <c r="DE32" i="13" s="1"/>
  <c r="DE33" i="13" s="1"/>
  <c r="DE34" i="13" s="1"/>
  <c r="DE35" i="13" s="1"/>
  <c r="DE36" i="13" s="1"/>
  <c r="DE37" i="13" s="1"/>
  <c r="DE38" i="13" s="1"/>
  <c r="DE39" i="13" s="1"/>
  <c r="DE40" i="13" s="1"/>
  <c r="DE41" i="13" s="1"/>
  <c r="DE42" i="13" s="1"/>
  <c r="DB13" i="13"/>
  <c r="DB14" i="13" s="1"/>
  <c r="DB15" i="13" s="1"/>
  <c r="DB16" i="13" s="1"/>
  <c r="DB17" i="13" s="1"/>
  <c r="DB18" i="13" s="1"/>
  <c r="DB19" i="13" s="1"/>
  <c r="DB20" i="13" s="1"/>
  <c r="DB21" i="13" s="1"/>
  <c r="DB22" i="13" s="1"/>
  <c r="DB23" i="13" s="1"/>
  <c r="DB24" i="13" s="1"/>
  <c r="DB25" i="13" s="1"/>
  <c r="DB26" i="13" s="1"/>
  <c r="DB27" i="13" s="1"/>
  <c r="DB28" i="13" s="1"/>
  <c r="DB29" i="13" s="1"/>
  <c r="DB30" i="13" s="1"/>
  <c r="DB31" i="13" s="1"/>
  <c r="DB32" i="13" s="1"/>
  <c r="DB33" i="13" s="1"/>
  <c r="DB34" i="13" s="1"/>
  <c r="DB35" i="13" s="1"/>
  <c r="DB36" i="13" s="1"/>
  <c r="DB37" i="13" s="1"/>
  <c r="DB38" i="13" s="1"/>
  <c r="DB39" i="13" s="1"/>
  <c r="DB40" i="13" s="1"/>
  <c r="DB41" i="13" s="1"/>
  <c r="DB42" i="13" s="1"/>
  <c r="DB43" i="13" s="1"/>
  <c r="DB44" i="13" s="1"/>
  <c r="DB45" i="13" s="1"/>
  <c r="DB46" i="13" s="1"/>
  <c r="DB47" i="13" s="1"/>
  <c r="DB48" i="13" s="1"/>
  <c r="DB49" i="13" s="1"/>
  <c r="DB50" i="13" s="1"/>
  <c r="DB51" i="13" s="1"/>
  <c r="DB52" i="13" s="1"/>
  <c r="DB53" i="13" s="1"/>
  <c r="DB54" i="13" s="1"/>
  <c r="DB55" i="13" s="1"/>
  <c r="DB56" i="13" s="1"/>
  <c r="DB57" i="13" s="1"/>
  <c r="DB58" i="13" s="1"/>
  <c r="DB59" i="13" s="1"/>
  <c r="DB60" i="13" s="1"/>
  <c r="DB61" i="13" s="1"/>
  <c r="DB62" i="13" s="1"/>
  <c r="DB63" i="13" s="1"/>
  <c r="DB64" i="13" s="1"/>
  <c r="DB65" i="13" s="1"/>
  <c r="DB66" i="13" s="1"/>
  <c r="DB67" i="13" s="1"/>
  <c r="DB68" i="13" s="1"/>
  <c r="DB69" i="13" s="1"/>
  <c r="DB70" i="13" s="1"/>
  <c r="DB71" i="13" s="1"/>
  <c r="DB72" i="13" s="1"/>
  <c r="DB73" i="13" s="1"/>
  <c r="DB74" i="13" s="1"/>
  <c r="DB75" i="13" s="1"/>
  <c r="DB76" i="13" s="1"/>
  <c r="DB77" i="13" s="1"/>
  <c r="DB78" i="13" s="1"/>
  <c r="DB79" i="13" s="1"/>
  <c r="DB80" i="13" s="1"/>
  <c r="DB81" i="13" s="1"/>
  <c r="DB82" i="13" s="1"/>
  <c r="DB83" i="13" s="1"/>
  <c r="DB84" i="13" s="1"/>
  <c r="DB85" i="13" s="1"/>
  <c r="DB86" i="13" s="1"/>
  <c r="DB87" i="13" s="1"/>
  <c r="DB88" i="13" s="1"/>
  <c r="DB89" i="13" s="1"/>
  <c r="DB90" i="13" s="1"/>
  <c r="DB91" i="13" s="1"/>
  <c r="DB92" i="13" s="1"/>
  <c r="DB93" i="13" s="1"/>
  <c r="DB94" i="13" s="1"/>
  <c r="DB95" i="13" s="1"/>
  <c r="DB96" i="13" s="1"/>
  <c r="DB97" i="13" s="1"/>
  <c r="DB98" i="13" s="1"/>
  <c r="DB99" i="13" s="1"/>
  <c r="DB100" i="13" s="1"/>
  <c r="DB101" i="13" s="1"/>
  <c r="DB102" i="13" s="1"/>
  <c r="DB103" i="13" s="1"/>
  <c r="DB104" i="13" s="1"/>
  <c r="DB105" i="13" s="1"/>
  <c r="DB106" i="13" s="1"/>
  <c r="DB107" i="13" s="1"/>
  <c r="DB108" i="13" s="1"/>
  <c r="DB109" i="13" s="1"/>
  <c r="DB110" i="13" s="1"/>
  <c r="DB111" i="13" s="1"/>
  <c r="DB112" i="13" s="1"/>
  <c r="DB113" i="13" s="1"/>
  <c r="DB114" i="13" s="1"/>
  <c r="DB115" i="13" s="1"/>
  <c r="DB116" i="13" s="1"/>
  <c r="DB117" i="13" s="1"/>
  <c r="DB118" i="13" s="1"/>
  <c r="DB119" i="13" s="1"/>
  <c r="DB120" i="13" s="1"/>
  <c r="DB121" i="13" s="1"/>
  <c r="DB122" i="13" s="1"/>
  <c r="DB123" i="13" s="1"/>
  <c r="DB124" i="13" s="1"/>
  <c r="DB125" i="13" s="1"/>
  <c r="DB126" i="13" s="1"/>
  <c r="DB127" i="13" s="1"/>
  <c r="DB128" i="13" s="1"/>
  <c r="DB129" i="13" s="1"/>
  <c r="DB130" i="13" s="1"/>
  <c r="DB131" i="13" s="1"/>
  <c r="DB132" i="13" s="1"/>
  <c r="DB133" i="13" s="1"/>
  <c r="DB134" i="13" s="1"/>
  <c r="DB135" i="13" s="1"/>
  <c r="DB136" i="13" s="1"/>
  <c r="DB137" i="13" s="1"/>
  <c r="DB138" i="13" s="1"/>
  <c r="DB139" i="13" s="1"/>
  <c r="DB140" i="13" s="1"/>
  <c r="DB141" i="13" s="1"/>
  <c r="DB142" i="13" s="1"/>
  <c r="DB143" i="13" s="1"/>
  <c r="DB144" i="13" s="1"/>
  <c r="DB145" i="13" s="1"/>
  <c r="DB146" i="13" s="1"/>
  <c r="DB147" i="13" s="1"/>
  <c r="DB148" i="13" s="1"/>
  <c r="DB149" i="13" s="1"/>
  <c r="DB150" i="13" s="1"/>
  <c r="DB151" i="13" s="1"/>
  <c r="DB152" i="13" s="1"/>
  <c r="DB153" i="13" s="1"/>
  <c r="DB154" i="13" s="1"/>
  <c r="DB155" i="13" s="1"/>
  <c r="DB156" i="13" s="1"/>
  <c r="DB157" i="13" s="1"/>
  <c r="DB158" i="13" s="1"/>
  <c r="DB159" i="13" s="1"/>
  <c r="DB160" i="13" s="1"/>
  <c r="DB161" i="13" s="1"/>
  <c r="DB162" i="13" s="1"/>
  <c r="DB163" i="13" s="1"/>
  <c r="DB164" i="13" s="1"/>
  <c r="DB165" i="13" s="1"/>
  <c r="DB166" i="13" s="1"/>
  <c r="DB167" i="13" s="1"/>
  <c r="DB168" i="13" s="1"/>
  <c r="DB169" i="13" s="1"/>
  <c r="DB170" i="13" s="1"/>
  <c r="DB171" i="13" s="1"/>
  <c r="DB172" i="13" s="1"/>
  <c r="DB173" i="13" s="1"/>
  <c r="DB174" i="13" s="1"/>
  <c r="DB175" i="13" s="1"/>
  <c r="DB176" i="13" s="1"/>
  <c r="DB177" i="13" s="1"/>
  <c r="DB178" i="13" s="1"/>
  <c r="DB179" i="13" s="1"/>
  <c r="DB180" i="13" s="1"/>
  <c r="DB181" i="13" s="1"/>
  <c r="DB182" i="13" s="1"/>
  <c r="DB183" i="13" s="1"/>
  <c r="DB184" i="13" s="1"/>
  <c r="DB185" i="13" s="1"/>
  <c r="DB186" i="13" s="1"/>
  <c r="DB187" i="13" s="1"/>
  <c r="DB188" i="13" s="1"/>
  <c r="DB189" i="13" s="1"/>
  <c r="DB190" i="13" s="1"/>
  <c r="DB191" i="13" s="1"/>
  <c r="DB192" i="13" s="1"/>
  <c r="DB193" i="13" s="1"/>
  <c r="DB194" i="13" s="1"/>
  <c r="DB195" i="13" s="1"/>
  <c r="DB196" i="13" s="1"/>
  <c r="DB197" i="13" s="1"/>
  <c r="DB198" i="13" s="1"/>
  <c r="DB199" i="13" s="1"/>
  <c r="DB200" i="13" s="1"/>
  <c r="DB201" i="13" s="1"/>
  <c r="DB202" i="13" s="1"/>
  <c r="DB203" i="13" s="1"/>
  <c r="DB204" i="13" s="1"/>
  <c r="DB205" i="13" s="1"/>
  <c r="DB206" i="13" s="1"/>
  <c r="DB207" i="13" s="1"/>
  <c r="DB208" i="13" s="1"/>
  <c r="DB209" i="13" s="1"/>
  <c r="DB210" i="13" s="1"/>
  <c r="DB211" i="13" s="1"/>
  <c r="DB212" i="13" s="1"/>
  <c r="DB213" i="13" s="1"/>
  <c r="DB214" i="13" s="1"/>
  <c r="DB215" i="13" s="1"/>
  <c r="DB216" i="13" s="1"/>
  <c r="DB217" i="13" s="1"/>
  <c r="DB218" i="13" s="1"/>
  <c r="DB219" i="13" s="1"/>
  <c r="DB220" i="13" s="1"/>
  <c r="DB221" i="13" s="1"/>
  <c r="DB222" i="13" s="1"/>
  <c r="DB223" i="13" s="1"/>
  <c r="DB224" i="13" s="1"/>
  <c r="DB225" i="13" s="1"/>
  <c r="DB226" i="13" s="1"/>
  <c r="DB227" i="13" s="1"/>
  <c r="DB228" i="13" s="1"/>
  <c r="DB229" i="13" s="1"/>
  <c r="DB230" i="13" s="1"/>
  <c r="DB231" i="13" s="1"/>
  <c r="DB232" i="13" s="1"/>
  <c r="DB233" i="13" s="1"/>
  <c r="DB234" i="13" s="1"/>
  <c r="DB235" i="13" s="1"/>
  <c r="DB236" i="13" s="1"/>
  <c r="DB237" i="13" s="1"/>
  <c r="DB238" i="13" s="1"/>
  <c r="DB239" i="13" s="1"/>
  <c r="DB240" i="13" s="1"/>
  <c r="DB241" i="13" s="1"/>
  <c r="DB242" i="13" s="1"/>
  <c r="DB243" i="13" s="1"/>
  <c r="DB244" i="13" s="1"/>
  <c r="DB245" i="13" s="1"/>
  <c r="DB246" i="13" s="1"/>
  <c r="DB247" i="13" s="1"/>
  <c r="DB248" i="13" s="1"/>
  <c r="DB249" i="13" s="1"/>
  <c r="DB250" i="13" s="1"/>
  <c r="DB251" i="13" s="1"/>
  <c r="DB252" i="13" s="1"/>
  <c r="DB253" i="13" s="1"/>
  <c r="DB254" i="13" s="1"/>
  <c r="DB255" i="13" s="1"/>
  <c r="DB256" i="13" s="1"/>
  <c r="DB257" i="13" s="1"/>
  <c r="DB258" i="13" s="1"/>
  <c r="DB259" i="13" s="1"/>
  <c r="DB260" i="13" s="1"/>
  <c r="DB261" i="13" s="1"/>
  <c r="DB262" i="13" s="1"/>
  <c r="DB263" i="13" s="1"/>
  <c r="DB264" i="13" s="1"/>
  <c r="DB265" i="13" s="1"/>
  <c r="DB266" i="13" s="1"/>
  <c r="DB267" i="13" s="1"/>
  <c r="DB268" i="13" s="1"/>
  <c r="DB269" i="13" s="1"/>
  <c r="DB270" i="13" s="1"/>
  <c r="DB271" i="13" s="1"/>
  <c r="DB272" i="13" s="1"/>
  <c r="DB273" i="13" s="1"/>
  <c r="DB274" i="13" s="1"/>
  <c r="DB275" i="13" s="1"/>
  <c r="DB276" i="13" s="1"/>
  <c r="DB277" i="13" s="1"/>
  <c r="DB278" i="13" s="1"/>
  <c r="DB279" i="13" s="1"/>
  <c r="DB280" i="13" s="1"/>
  <c r="DB281" i="13" s="1"/>
  <c r="DB282" i="13" s="1"/>
  <c r="DB283" i="13" s="1"/>
  <c r="DB284" i="13" s="1"/>
  <c r="DB285" i="13" s="1"/>
  <c r="DB286" i="13" s="1"/>
  <c r="DB287" i="13" s="1"/>
  <c r="DB288" i="13" s="1"/>
  <c r="DB289" i="13" s="1"/>
  <c r="DB290" i="13" s="1"/>
  <c r="DB291" i="13" s="1"/>
  <c r="DB292" i="13" s="1"/>
  <c r="DB293" i="13" s="1"/>
  <c r="DB294" i="13" s="1"/>
  <c r="DB295" i="13" s="1"/>
  <c r="DB296" i="13" s="1"/>
  <c r="DB297" i="13" s="1"/>
  <c r="DB298" i="13" s="1"/>
  <c r="DB299" i="13" s="1"/>
  <c r="DB300" i="13" s="1"/>
  <c r="DB301" i="13" s="1"/>
  <c r="DB302" i="13" s="1"/>
  <c r="DB303" i="13" s="1"/>
  <c r="DB304" i="13" s="1"/>
  <c r="DB305" i="13" s="1"/>
  <c r="DB306" i="13" s="1"/>
  <c r="DB307" i="13" s="1"/>
  <c r="DB308" i="13" s="1"/>
  <c r="DB309" i="13" s="1"/>
  <c r="DB310" i="13" s="1"/>
  <c r="DB311" i="13" s="1"/>
  <c r="DB312" i="13" s="1"/>
  <c r="DB313" i="13" s="1"/>
  <c r="DB314" i="13" s="1"/>
  <c r="DB315" i="13" s="1"/>
  <c r="DB316" i="13" s="1"/>
  <c r="DB317" i="13" s="1"/>
  <c r="DB318" i="13" s="1"/>
  <c r="DB319" i="13" s="1"/>
  <c r="DB320" i="13" s="1"/>
  <c r="DB321" i="13" s="1"/>
  <c r="DB322" i="13" s="1"/>
  <c r="DB323" i="13" s="1"/>
  <c r="DB324" i="13" s="1"/>
  <c r="DB325" i="13" s="1"/>
  <c r="DB326" i="13" s="1"/>
  <c r="DB327" i="13" s="1"/>
  <c r="DB328" i="13" s="1"/>
  <c r="DB329" i="13" s="1"/>
  <c r="DB330" i="13" s="1"/>
  <c r="DB331" i="13" s="1"/>
  <c r="DB332" i="13" s="1"/>
  <c r="DB333" i="13" s="1"/>
  <c r="DB334" i="13" s="1"/>
  <c r="DB335" i="13" s="1"/>
  <c r="DB336" i="13" s="1"/>
  <c r="DB337" i="13" s="1"/>
  <c r="DB338" i="13" s="1"/>
  <c r="DB339" i="13" s="1"/>
  <c r="DB340" i="13" s="1"/>
  <c r="DB341" i="13" s="1"/>
  <c r="DB342" i="13" s="1"/>
  <c r="DB343" i="13" s="1"/>
  <c r="DB344" i="13" s="1"/>
  <c r="DB345" i="13" s="1"/>
  <c r="DB346" i="13" s="1"/>
  <c r="DB347" i="13" s="1"/>
  <c r="DB348" i="13" s="1"/>
  <c r="DB349" i="13" s="1"/>
  <c r="DB350" i="13" s="1"/>
  <c r="DB351" i="13" s="1"/>
  <c r="DB352" i="13" s="1"/>
  <c r="DB353" i="13" s="1"/>
  <c r="DB354" i="13" s="1"/>
  <c r="DB355" i="13" s="1"/>
  <c r="DB356" i="13" s="1"/>
  <c r="DB357" i="13" s="1"/>
  <c r="DB358" i="13" s="1"/>
  <c r="DB359" i="13" s="1"/>
  <c r="DB360" i="13" s="1"/>
  <c r="DB361" i="13" s="1"/>
  <c r="DB362" i="13" s="1"/>
  <c r="DB363" i="13" s="1"/>
  <c r="DB364" i="13" s="1"/>
  <c r="DB365" i="13" s="1"/>
  <c r="DB366" i="13" s="1"/>
  <c r="DB367" i="13" s="1"/>
  <c r="DB368" i="13" s="1"/>
  <c r="DB369" i="13" s="1"/>
  <c r="DB370" i="13" s="1"/>
  <c r="DB371" i="13" s="1"/>
  <c r="DB372" i="13" s="1"/>
  <c r="DB373" i="13" s="1"/>
  <c r="DB374" i="13" s="1"/>
  <c r="DB375" i="13" s="1"/>
  <c r="DB376" i="13" s="1"/>
  <c r="DB377" i="13" s="1"/>
  <c r="DB378" i="13" s="1"/>
</calcChain>
</file>

<file path=xl/sharedStrings.xml><?xml version="1.0" encoding="utf-8"?>
<sst xmlns="http://schemas.openxmlformats.org/spreadsheetml/2006/main" count="5853" uniqueCount="416">
  <si>
    <t>USD</t>
  </si>
  <si>
    <t>ACT/360</t>
  </si>
  <si>
    <t>Notional</t>
  </si>
  <si>
    <t>Schedule</t>
  </si>
  <si>
    <t>name</t>
  </si>
  <si>
    <t>currency</t>
  </si>
  <si>
    <t>day_convention</t>
  </si>
  <si>
    <t>Test</t>
  </si>
  <si>
    <t>[1000,6M]</t>
  </si>
  <si>
    <t>leg1_cpn_detail</t>
  </si>
  <si>
    <t>leg2_cpn_detail</t>
  </si>
  <si>
    <t>leg1_pay_convention</t>
  </si>
  <si>
    <t>leg2_pay_convention</t>
  </si>
  <si>
    <t>Instructions</t>
  </si>
  <si>
    <t>[10,LIBOR,6M,0]$[20,LIBOR,6M,0]…</t>
  </si>
  <si>
    <t>[10,Fix,0.03166,0]$[20,Fix,0.03166,0]…</t>
  </si>
  <si>
    <t>[1000,3M]</t>
  </si>
  <si>
    <t>leg1_currency</t>
  </si>
  <si>
    <t>leg2_currency</t>
  </si>
  <si>
    <t>EUR</t>
  </si>
  <si>
    <t>balance table</t>
  </si>
  <si>
    <t>date should be begin value</t>
  </si>
  <si>
    <t>type</t>
  </si>
  <si>
    <t>XCS</t>
  </si>
  <si>
    <t>CG Cap des Biches_1</t>
  </si>
  <si>
    <t>CG Cap des Biches_2</t>
  </si>
  <si>
    <t>CG Cap des Biches_3</t>
  </si>
  <si>
    <t>CG Bonaire BV</t>
  </si>
  <si>
    <t>Swap</t>
  </si>
  <si>
    <t>CG Hydro Cascade CJCS</t>
  </si>
  <si>
    <t>Solárny park Bánovce nad Ondavou s.r.o.</t>
  </si>
  <si>
    <t>Solárny park Bory s.r.o.</t>
  </si>
  <si>
    <t>Solárny park Budulov s.r.o.</t>
  </si>
  <si>
    <t>Solárny park Kalinovo s.r.o.</t>
  </si>
  <si>
    <t>Solárny park Michalovce s.r.o.</t>
  </si>
  <si>
    <t>Solárny park Paňovce s.r.o.</t>
  </si>
  <si>
    <t>Solárny park Gomboš s.r.o.</t>
  </si>
  <si>
    <t>Solárny park Rimavská Sobota s.r.o.</t>
  </si>
  <si>
    <t>ZetaPark s.r.o.</t>
  </si>
  <si>
    <t>Solárny park Zemplínsky Branč s.r.o.</t>
  </si>
  <si>
    <t>Solárny park Hodejov s.r.o.</t>
  </si>
  <si>
    <t>Solárny park Jesenské s.r.o.</t>
  </si>
  <si>
    <t>AlfaPark s.r.o.</t>
  </si>
  <si>
    <t>Druhá slnečná s.r.o.</t>
  </si>
  <si>
    <t>SL03 s.r.o.</t>
  </si>
  <si>
    <t>CG Luxembourg Sarl</t>
  </si>
  <si>
    <t>CG Saint Martin SAS</t>
  </si>
  <si>
    <t>Energies Saint-Martin</t>
  </si>
  <si>
    <t>Portoenergy SRL</t>
  </si>
  <si>
    <t>CG Helios SRL</t>
  </si>
  <si>
    <t>CG Martisa</t>
  </si>
  <si>
    <t>CG Sarda 3 SRL</t>
  </si>
  <si>
    <t>CG Sarda SRL</t>
  </si>
  <si>
    <t>PVP 2 SRL</t>
  </si>
  <si>
    <t>PVP 3 SRL</t>
  </si>
  <si>
    <t>Officine Solari Barone SRL</t>
  </si>
  <si>
    <t>Officine Solari Camporeale SRL</t>
  </si>
  <si>
    <t>Officine Solari Kaggio SRL</t>
  </si>
  <si>
    <t>ContourGlobal Energetica SRL_1</t>
  </si>
  <si>
    <t>ContourGlobal Energetica SRL_2</t>
  </si>
  <si>
    <t>Ergyca One Srl_1</t>
  </si>
  <si>
    <t>Ergyca One Srl_2</t>
  </si>
  <si>
    <t>Ergyca One Srl_3</t>
  </si>
  <si>
    <t>Ergyca One Srl_4</t>
  </si>
  <si>
    <t>Ergyca One Srl_5</t>
  </si>
  <si>
    <t>Brescia Energia New Srl</t>
  </si>
  <si>
    <t>Sungea Srl</t>
  </si>
  <si>
    <t>Campoverde Societa Agricola Srl</t>
  </si>
  <si>
    <t>Ecoenergia Srl</t>
  </si>
  <si>
    <t>Solar 5 Srl</t>
  </si>
  <si>
    <t>Solar 6 Srl</t>
  </si>
  <si>
    <t>CG Alvarado SLU_1</t>
  </si>
  <si>
    <t>CG Alvarado SLU_2</t>
  </si>
  <si>
    <t>CG Alvarado SLU_4</t>
  </si>
  <si>
    <t>CG Alvarado SLU_3</t>
  </si>
  <si>
    <t>CG Alvarado SLU_5</t>
  </si>
  <si>
    <t>FX</t>
  </si>
  <si>
    <t>BRL</t>
  </si>
  <si>
    <t>CG Power Holdings_1</t>
  </si>
  <si>
    <t>CG Power Holdings_2</t>
  </si>
  <si>
    <t>ARCHIMEDES_OSB</t>
  </si>
  <si>
    <t>Bond</t>
  </si>
  <si>
    <t>ARCHIMEDES_OSC</t>
  </si>
  <si>
    <t>ARCHIMEDES_PVP2</t>
  </si>
  <si>
    <t>ARCHIMEDES_PVP3</t>
  </si>
  <si>
    <t>ARCHIMEDES_Sarda3</t>
  </si>
  <si>
    <t>ARCHIMEDES_Sarda</t>
  </si>
  <si>
    <t>Helios_Protoenergy</t>
  </si>
  <si>
    <t>Helios_Helios</t>
  </si>
  <si>
    <t>UBI Kaggio_OSK Kaggio</t>
  </si>
  <si>
    <t>Primavera_Primavera</t>
  </si>
  <si>
    <t>Austrian_AT03_13</t>
  </si>
  <si>
    <t>Austrian_AT03_3</t>
  </si>
  <si>
    <t>Austrian_AT03_4</t>
  </si>
  <si>
    <t>Austrian_AT03_14</t>
  </si>
  <si>
    <t>Austrian_AT04_943</t>
  </si>
  <si>
    <t>Austrian_AT04_984</t>
  </si>
  <si>
    <t>Austrian_AT05_217</t>
  </si>
  <si>
    <t>Austrian_AT05_884</t>
  </si>
  <si>
    <t>Austrian_AT06</t>
  </si>
  <si>
    <t>Austrian_AT07</t>
  </si>
  <si>
    <t>Austrian_AT08</t>
  </si>
  <si>
    <t>Mirror_Mirror</t>
  </si>
  <si>
    <t>French Caribbean_CG Saint Martin FR04</t>
  </si>
  <si>
    <t>French Caribbean_ESM FR03</t>
  </si>
  <si>
    <t>Kivuwatt_AFDB_FLOAT</t>
  </si>
  <si>
    <t>Kivuwatt_FMO_A_FIX_ONE</t>
  </si>
  <si>
    <t>Kivuwatt_FMO_A_FIX_TWO</t>
  </si>
  <si>
    <t>Kivuwatt_FMO_A_FIX_THREE</t>
  </si>
  <si>
    <t>Kivuwatt_FMO_A_FLOAT</t>
  </si>
  <si>
    <t>Kivuwatt_FMO_B_FIX_ONE</t>
  </si>
  <si>
    <t>Kivuwatt_FMO_B_FIX_TWO</t>
  </si>
  <si>
    <t>Kivuwatt_FMO_B_FIX_THREE</t>
  </si>
  <si>
    <t>Kivuwatt_FMO_B_FLOAT</t>
  </si>
  <si>
    <t>Kivuwatt_FMO_C_FIX_ONE</t>
  </si>
  <si>
    <t>Kivuwatt_FMO_C_FIX_TWO</t>
  </si>
  <si>
    <t>Kivuwatt_FMO_C_FIX_THREE</t>
  </si>
  <si>
    <t>Kivuwatt_FMO_C_FLOAT</t>
  </si>
  <si>
    <t>Kivuwatt_EAIF_FIX_ONE</t>
  </si>
  <si>
    <t>Kivuwatt_EAIF_FIX_TWO</t>
  </si>
  <si>
    <t>Kivuwatt_EAIF_FIX_THREE</t>
  </si>
  <si>
    <t>Kivuwatt_EAIF_FLOAT</t>
  </si>
  <si>
    <t>Maritsa_Maritsa</t>
  </si>
  <si>
    <t>Vorotan_IFC</t>
  </si>
  <si>
    <t>Vorotan_DEG</t>
  </si>
  <si>
    <t>Vorotan_FMO</t>
  </si>
  <si>
    <t>Vorotan_KFW1</t>
  </si>
  <si>
    <t>Vorotan_KFW2</t>
  </si>
  <si>
    <t>Vorotan_KFW3</t>
  </si>
  <si>
    <t>Togo_Togo1</t>
  </si>
  <si>
    <t>Togo_Togo2</t>
  </si>
  <si>
    <t>Togo_Togo3</t>
  </si>
  <si>
    <t>[1000,Fix,0.0458,0,-100,100]</t>
  </si>
  <si>
    <t>[1000,LIBOR,6M,0.032,-100,100]</t>
  </si>
  <si>
    <t>[1000,Fix,0.03807,0,-100,100]</t>
  </si>
  <si>
    <t>[1000,Fix,0.0398,0,-100,100]</t>
  </si>
  <si>
    <t>[1000,LIBOR,6M,0,-100,100]</t>
  </si>
  <si>
    <t>[1000,Fix,0.03166,0,-100,100]</t>
  </si>
  <si>
    <t>[1000,LIBOR,3M,0,-100,100]</t>
  </si>
  <si>
    <t>[1000,Fix,0.0235,0,-100,100]</t>
  </si>
  <si>
    <t>[1000,Fix,0.0333,0,-100,100]</t>
  </si>
  <si>
    <t>[1000,Fix,0.03095,0,-100,100]</t>
  </si>
  <si>
    <t>[1000,Fix,0.0356,0,-100,100]</t>
  </si>
  <si>
    <t>[1000,Fix,0.04068,0,-100,100]</t>
  </si>
  <si>
    <t>[1000,Fix,0.0081,0,-100,100]</t>
  </si>
  <si>
    <t>[1000,Fix,0.0107,0,-100,100]</t>
  </si>
  <si>
    <t>[1000,Fix,0.009815,0,-100,100]</t>
  </si>
  <si>
    <t>[1000,Fix,0.00653,0,-100,100]</t>
  </si>
  <si>
    <t>[1000,Fix,0.035,0,-100,100]</t>
  </si>
  <si>
    <t>[1000,Fix,0.0337,0,-100,100]</t>
  </si>
  <si>
    <t>[1000,Fix,0.01485,0,-100,100]</t>
  </si>
  <si>
    <t>[1000,Fix,0.0073,0,-100,100]</t>
  </si>
  <si>
    <t>[1000,Fix,0.0059,0,-100,100]</t>
  </si>
  <si>
    <t>[1000,Fix,0.00795,0,-100,100]</t>
  </si>
  <si>
    <t>[1000,Fix,0.0273,0,-100,100]</t>
  </si>
  <si>
    <t>[1000,Fix,0.05074,0,-100,100]</t>
  </si>
  <si>
    <t>[1000,Fix,0,0,-100,100]</t>
  </si>
  <si>
    <t>Name</t>
  </si>
  <si>
    <t>Project</t>
  </si>
  <si>
    <t>Bank</t>
  </si>
  <si>
    <t>GS</t>
  </si>
  <si>
    <t>IFC</t>
  </si>
  <si>
    <t>Rabobank</t>
  </si>
  <si>
    <t>Tatra Bank</t>
  </si>
  <si>
    <t>UniCredit</t>
  </si>
  <si>
    <t>BNP</t>
  </si>
  <si>
    <t>UBI</t>
  </si>
  <si>
    <t>Soc Gen</t>
  </si>
  <si>
    <t>Natixis</t>
  </si>
  <si>
    <t>Intesa</t>
  </si>
  <si>
    <t>BBVA</t>
  </si>
  <si>
    <t>HSBS</t>
  </si>
  <si>
    <t>Santander</t>
  </si>
  <si>
    <t>CG Power Holding</t>
  </si>
  <si>
    <t>CDB</t>
  </si>
  <si>
    <t>Vorotan</t>
  </si>
  <si>
    <t>Bonaire</t>
  </si>
  <si>
    <t>Solar Slovakia</t>
  </si>
  <si>
    <t>French Caribbean</t>
  </si>
  <si>
    <t>Spain CSP</t>
  </si>
  <si>
    <t>Solar Italy</t>
  </si>
  <si>
    <t>Martisa</t>
  </si>
  <si>
    <t>[1000,LIBOR,6M,0,0.0125,1000]</t>
  </si>
  <si>
    <t>[1000,LIBOR,6M,0.038,-100,100]</t>
  </si>
  <si>
    <t>[1000,LIBOR,6M,0.0235,-100,100]</t>
  </si>
  <si>
    <t>[1000,LIBOR,6M,0.0265,-100,100]</t>
  </si>
  <si>
    <t>[1000,Libor,6M,0.0245,-100,100]</t>
  </si>
  <si>
    <t>[1000,Libor,6M,0.0245,0,100]</t>
  </si>
  <si>
    <t>[1000,Libor,3M,0.0195,0,100]</t>
  </si>
  <si>
    <t>[1000,Libor,6M,0.0195,0,100]</t>
  </si>
  <si>
    <t>[1000,Libor,6M,0.018,-100,100]</t>
  </si>
  <si>
    <t>[1000,Libor,6M,0.023,-100,100]</t>
  </si>
  <si>
    <t>[1000,Libor,6M,0,-100,100]</t>
  </si>
  <si>
    <t>[1000,Libor,6M,0.055,-100,100]</t>
  </si>
  <si>
    <t>[1000,Libor,6M,0.00125,-100,100]</t>
  </si>
  <si>
    <t>[1000,Libor,6M,0.04625,-100,100]</t>
  </si>
  <si>
    <t>[1000,Fix,0.0737,0,-100,100]</t>
  </si>
  <si>
    <t>[1000,Fix,0.0744,0,-100,100]</t>
  </si>
  <si>
    <t>[1000,Fix,0.0696,0,-100,100]</t>
  </si>
  <si>
    <t>[1000,Fix,0.0412,0,-100,100]</t>
  </si>
  <si>
    <t>[1000,Fix,0.0075,0,-100,100]</t>
  </si>
  <si>
    <t>[1000,Fix,0.0324,0,-100,100]</t>
  </si>
  <si>
    <t>[1000,Fix,0.07327,0,-100,100]</t>
  </si>
  <si>
    <t>[1000,Fix,0.0774,0,-100,100]</t>
  </si>
  <si>
    <t>[1000,Fix,0.075,0,-100,100]</t>
  </si>
  <si>
    <t>[1000,Fix,0.07251,0,-100,100]</t>
  </si>
  <si>
    <t>[1000,Fix,0.07669,0,-100,100]</t>
  </si>
  <si>
    <t>[1000,Fix,0.0761,0,-100,100]</t>
  </si>
  <si>
    <t>[1000,Fix,0.03438,0,-100,100]</t>
  </si>
  <si>
    <t>[1000,Fix,0.041,0,0,100]</t>
  </si>
  <si>
    <t>[1000,Fix,0.04,0,-100,100]</t>
  </si>
  <si>
    <t>[1000,Fix,0.0291,0,-100,100]</t>
  </si>
  <si>
    <t>[1000,Fix,0.04305,0,-100,100]</t>
  </si>
  <si>
    <t>CdB_CdB1</t>
  </si>
  <si>
    <t>[1000,Libor,6M,0.032,-100,100]</t>
  </si>
  <si>
    <t>CdB_CdB2</t>
  </si>
  <si>
    <t>Inka_Inka</t>
  </si>
  <si>
    <t>[1000,Fix,0.06,0,-100,100]</t>
  </si>
  <si>
    <t>Arrubal_Arrubal</t>
  </si>
  <si>
    <t>[1000,Fix,0.049,0,-100,100]</t>
  </si>
  <si>
    <t>SK04 PV Lucenec 1</t>
  </si>
  <si>
    <t>[1000,Libor,3M,0.0235,-100,100]</t>
  </si>
  <si>
    <t>SK04 PV Lucenec 2</t>
  </si>
  <si>
    <t>[1000,Fix,0.0289,0,-100,100]</t>
  </si>
  <si>
    <t>SK05 Rimavské Jánovc 1</t>
  </si>
  <si>
    <t>[1000,Libor,3M,0.023,-100,100]</t>
  </si>
  <si>
    <t>SK05 Rimavské Jánovc 2</t>
  </si>
  <si>
    <t>[1000,Fix,0.0545,0,-100,100]</t>
  </si>
  <si>
    <t>SK06 Dulovo  1</t>
  </si>
  <si>
    <t>SK06 Dulovo  2</t>
  </si>
  <si>
    <t>SK07 Gemer 1</t>
  </si>
  <si>
    <t>SK07 Gemer 2</t>
  </si>
  <si>
    <t>SK08 Hodejov 1</t>
  </si>
  <si>
    <t>SK08 Hodejov 2</t>
  </si>
  <si>
    <t>[1000,Libor,3M,0.029,-100,100]</t>
  </si>
  <si>
    <t>SK09 Jesenské 1</t>
  </si>
  <si>
    <t>SK09 Jesenské 2</t>
  </si>
  <si>
    <t>SK10 Nižná Pokoradz 1</t>
  </si>
  <si>
    <t>[1000,Libor,3M,0.0275,-100,100]</t>
  </si>
  <si>
    <t>SK10 Nižná Pokoradz 2</t>
  </si>
  <si>
    <t>[1000,Fix,0.0513,0,-100,100]</t>
  </si>
  <si>
    <t>SK11 Riečka 1</t>
  </si>
  <si>
    <t>SK11 Riečka 2</t>
  </si>
  <si>
    <t>[1000,Fix,0.0535,0,-100,100]</t>
  </si>
  <si>
    <t>SK12 Rohov</t>
  </si>
  <si>
    <t>SK13 Starňa 1</t>
  </si>
  <si>
    <t>SK13 Starňa 2</t>
  </si>
  <si>
    <t>[1000,Fix,0.0553,0,-100,100]</t>
  </si>
  <si>
    <t>SK14 Včelince 2 1</t>
  </si>
  <si>
    <t>SK14 Včelince 2 2</t>
  </si>
  <si>
    <t>SK15 Hurbanovo 1</t>
  </si>
  <si>
    <t>SK15 Hurbanovo 2</t>
  </si>
  <si>
    <t>SK16 AlfaPark 1</t>
  </si>
  <si>
    <t>SK16 AlfaPark 2</t>
  </si>
  <si>
    <t>SK17 Druhá slnečná 1</t>
  </si>
  <si>
    <t>SK17 Druhá slnečná 2</t>
  </si>
  <si>
    <t>SK18 SL03 1</t>
  </si>
  <si>
    <t>SK18 SL03 2</t>
  </si>
  <si>
    <t>SK19 Bánovce nad Ondavou</t>
  </si>
  <si>
    <t>[1000,Libor,3M,0.03,-100,100]</t>
  </si>
  <si>
    <t>SK20 Bory</t>
  </si>
  <si>
    <t>SK21  Budulov</t>
  </si>
  <si>
    <t>SK22 Kalinovo</t>
  </si>
  <si>
    <t>SK23 ZetaPark Lefantovc 1</t>
  </si>
  <si>
    <t>[1000,Libor,3M,0.028,-100,100]</t>
  </si>
  <si>
    <t>SK23 ZetaPark Lefantovc 2</t>
  </si>
  <si>
    <t>[1000,Fix,0.0512,0,-100,100]</t>
  </si>
  <si>
    <t>SK24 Lefantovc 1</t>
  </si>
  <si>
    <t>SK24 Lefantovc 2</t>
  </si>
  <si>
    <t>SK25 Michalovce</t>
  </si>
  <si>
    <t>SK26 Nižný Skálnik 1</t>
  </si>
  <si>
    <t>SK26 Nižný Skálnik 2</t>
  </si>
  <si>
    <t>SK27 Otročok 1</t>
  </si>
  <si>
    <t>SK27 Otročok 2</t>
  </si>
  <si>
    <t>SK28 Paňovce</t>
  </si>
  <si>
    <t>SK29 Gomboš</t>
  </si>
  <si>
    <t>SK30 Rimavská Sobota</t>
  </si>
  <si>
    <t>SK31 Horné Turovc 1</t>
  </si>
  <si>
    <t>SK31 Horné Turovc 2</t>
  </si>
  <si>
    <t>SK32 Uzovská Panica 1</t>
  </si>
  <si>
    <t>SK32 Uzovská Panica 2</t>
  </si>
  <si>
    <t>SK33 Zemplínsky Branč</t>
  </si>
  <si>
    <t>SK34 ZetaPark</t>
  </si>
  <si>
    <t>Asa Branca 0</t>
  </si>
  <si>
    <t>[1000,TJLP,0,0,-100,100]</t>
  </si>
  <si>
    <t>[1000,TJLP,0,0.0218,-100,100]</t>
  </si>
  <si>
    <t>[1000,TJLP,0,0.0192,-100,100]</t>
  </si>
  <si>
    <t>Asa Branca 1</t>
  </si>
  <si>
    <t>Chapada I 1</t>
  </si>
  <si>
    <t>Chapada I 2</t>
  </si>
  <si>
    <t>Chapada II</t>
  </si>
  <si>
    <t>Chapada III</t>
  </si>
  <si>
    <t>Afluente G 1</t>
  </si>
  <si>
    <t>Afluente G 2</t>
  </si>
  <si>
    <t>Bahia 1</t>
  </si>
  <si>
    <t>Bahia 2</t>
  </si>
  <si>
    <t>Goias 1</t>
  </si>
  <si>
    <t>Goias 2</t>
  </si>
  <si>
    <t>Rio 1</t>
  </si>
  <si>
    <t>Rio 2</t>
  </si>
  <si>
    <t>Gal 1</t>
  </si>
  <si>
    <t>Gal 2</t>
  </si>
  <si>
    <t>EW</t>
  </si>
  <si>
    <t>Bonaire Green</t>
  </si>
  <si>
    <t>Bonaire Gray</t>
  </si>
  <si>
    <t>[1000,Libor,6M,0.02138,0.013,100]</t>
  </si>
  <si>
    <t>[1000,Libor,6M,0.0325,-100,100]</t>
  </si>
  <si>
    <t>CG One Srl - Surbo</t>
  </si>
  <si>
    <t>[1000,Libor,3M,0.0225,-100,100]</t>
  </si>
  <si>
    <t>CG One Srl - Galatina 83</t>
  </si>
  <si>
    <t>CG One Srl - Galatina DM</t>
  </si>
  <si>
    <t>CG One Srl - Galatina 1</t>
  </si>
  <si>
    <t>CG One Srl - Altamura</t>
  </si>
  <si>
    <t>[1000,Libor,6M,0.0225,-100,100]</t>
  </si>
  <si>
    <t>[1000,Libor,6M,0.03,-100,100]</t>
  </si>
  <si>
    <t>[1000,Libor,6M,0.035,-100,100]</t>
  </si>
  <si>
    <t>Ecoenergia Societa Agricola Srl</t>
  </si>
  <si>
    <t>BS Energia New Srl - leasing</t>
  </si>
  <si>
    <t>[1000,Libor,3M,0.032363,-100,100]</t>
  </si>
  <si>
    <t>Rinovabilli Bari Max Srl  - leasing</t>
  </si>
  <si>
    <t>[1000,Libor,3M,0.064107,-100,100]</t>
  </si>
  <si>
    <t>Alvarado</t>
  </si>
  <si>
    <t>[1000,Libor,6M,0.012,-100,100]</t>
  </si>
  <si>
    <t>Chapada I 3</t>
  </si>
  <si>
    <t>[1000,IPCA,0,0.09223,-100,100]</t>
  </si>
  <si>
    <t>SD II</t>
  </si>
  <si>
    <t>[1000,IPCA,0,0.088,-100,100]</t>
  </si>
  <si>
    <t>[1000,CDI,12M,0.03,-100,100]</t>
  </si>
  <si>
    <t>[1000,CDI,12M,0.042,-100,100]</t>
  </si>
  <si>
    <t>For Swaps</t>
  </si>
  <si>
    <t>Leg1 means receive</t>
  </si>
  <si>
    <t>Leg2 means pay</t>
  </si>
  <si>
    <t>Togo</t>
  </si>
  <si>
    <t>CF</t>
  </si>
  <si>
    <t>[1000,Libor,1M,0,-100,100]</t>
  </si>
  <si>
    <t>CASH</t>
  </si>
  <si>
    <t>CASH_USD_Unrestricted</t>
  </si>
  <si>
    <t>CASH_BRL_Restricted</t>
  </si>
  <si>
    <t>[1000,IPCA,0,0,-100,100]</t>
  </si>
  <si>
    <t>CASH_Divs_1</t>
  </si>
  <si>
    <t>CASH_Divs_2</t>
  </si>
  <si>
    <t>REGULAR</t>
  </si>
  <si>
    <t>Chapada III Revenue</t>
  </si>
  <si>
    <t>Asa Branca Revenue</t>
  </si>
  <si>
    <t>Chapada II Revenue</t>
  </si>
  <si>
    <t>Chapada I Revenue</t>
  </si>
  <si>
    <t>Spain CSP Revenue</t>
  </si>
  <si>
    <t>Solar Slovakia Revenue</t>
  </si>
  <si>
    <t>Sochagota Revenue</t>
  </si>
  <si>
    <t>Inka Revenue</t>
  </si>
  <si>
    <t>Termoemcali Revenue</t>
  </si>
  <si>
    <t>KivuWatt Revenue</t>
  </si>
  <si>
    <t>Arrubal Revenue</t>
  </si>
  <si>
    <t>Togo Revenue</t>
  </si>
  <si>
    <t>Cap des Biches Revenue</t>
  </si>
  <si>
    <t>Bonaire Revenue</t>
  </si>
  <si>
    <t>Solutions EMEA Revenue</t>
  </si>
  <si>
    <t>Regatta Revenue</t>
  </si>
  <si>
    <t>Solar Italy Revenue</t>
  </si>
  <si>
    <t>Maritsa Revenue</t>
  </si>
  <si>
    <t>French Caribbean Revenue</t>
  </si>
  <si>
    <t>Vorotan Revenue</t>
  </si>
  <si>
    <t>Solutions Brazil Revenue</t>
  </si>
  <si>
    <t>Galheiros Revenue</t>
  </si>
  <si>
    <t>São Domingos II Revenue</t>
  </si>
  <si>
    <t>Goias Revenue</t>
  </si>
  <si>
    <t>Rio Revenue</t>
  </si>
  <si>
    <t>Bahia Revenue</t>
  </si>
  <si>
    <t>Afluente G Revenue</t>
  </si>
  <si>
    <t>Austria Wind Revenue</t>
  </si>
  <si>
    <t>Hagn Revenue</t>
  </si>
  <si>
    <t>Deutsch Haslau Revenue</t>
  </si>
  <si>
    <t>Zisterdorf Ost Revenue</t>
  </si>
  <si>
    <t>Berg Revenue</t>
  </si>
  <si>
    <t>Scharndorf Revenue</t>
  </si>
  <si>
    <t>Trautmansdorf Revenue</t>
  </si>
  <si>
    <t>Velm Revenue</t>
  </si>
  <si>
    <t>Country</t>
  </si>
  <si>
    <t>Industry</t>
  </si>
  <si>
    <t>A/L</t>
  </si>
  <si>
    <t>Option</t>
  </si>
  <si>
    <t>CG Power Holdings_OPT_2</t>
  </si>
  <si>
    <t>CG Power Holdings_OPT_1</t>
  </si>
  <si>
    <t>CG Power Holdings_OPT_3</t>
  </si>
  <si>
    <t>Brazil</t>
  </si>
  <si>
    <t>Senegal</t>
  </si>
  <si>
    <t>Asset</t>
  </si>
  <si>
    <t>Liability</t>
  </si>
  <si>
    <t>Banca Popolare Di</t>
  </si>
  <si>
    <t>Spain</t>
  </si>
  <si>
    <t>Slovakia</t>
  </si>
  <si>
    <t>Colombia</t>
  </si>
  <si>
    <t>Peru</t>
  </si>
  <si>
    <t>Rwanda</t>
  </si>
  <si>
    <t>Netherlands</t>
  </si>
  <si>
    <t>EMEA</t>
  </si>
  <si>
    <t>Italy</t>
  </si>
  <si>
    <t>Bulgaria</t>
  </si>
  <si>
    <t>France</t>
  </si>
  <si>
    <t>Armenia</t>
  </si>
  <si>
    <t>Austria</t>
  </si>
  <si>
    <t>Other</t>
  </si>
  <si>
    <t>Austrian</t>
  </si>
  <si>
    <t>Bulgarra</t>
  </si>
  <si>
    <t>Hydro</t>
  </si>
  <si>
    <t>Thermal</t>
  </si>
  <si>
    <t>Solar</t>
  </si>
  <si>
    <t>Wind</t>
  </si>
  <si>
    <t>[ACT/360,ACT/360]</t>
  </si>
  <si>
    <t>[ACT/360,30/360]</t>
  </si>
  <si>
    <t>Version One Forward</t>
  </si>
  <si>
    <t>Version Two Forward</t>
  </si>
  <si>
    <t>[1000,Fix,0.03105,0,-100,100]</t>
  </si>
  <si>
    <t>[1000,Fix,0.03132,0,-100,100]</t>
  </si>
  <si>
    <t>Version One Forward_NOW</t>
  </si>
  <si>
    <t>Version Two Forward_NOW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</si>
</sst>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 * #,##0.00_ ;_ * \-#,##0.00_ ;_ * &quot;-&quot;??_ ;_ @_ "/>
    <numFmt numFmtId="165" formatCode="_ * #,##0_ ;_ * \-#,##0_ ;_ * &quot;-&quot;??_ ;_ @_ "/>
    <numFmt numFmtId="166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1" applyNumberFormat="1" applyFont="1"/>
    <xf numFmtId="166" fontId="0" fillId="0" borderId="0" xfId="0" applyNumberFormat="1"/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/>
    <xf numFmtId="14" fontId="0" fillId="0" borderId="0" xfId="0" applyNumberFormat="1"/>
    <xf numFmtId="164" fontId="0" fillId="0" borderId="0" xfId="1" applyFont="1"/>
    <xf numFmtId="166" fontId="0" fillId="3" borderId="0" xfId="0" applyNumberFormat="1" applyFill="1"/>
    <xf numFmtId="165" fontId="0" fillId="3" borderId="0" xfId="1" applyNumberFormat="1" applyFont="1" applyFill="1"/>
    <xf numFmtId="0" fontId="0" fillId="3" borderId="0" xfId="0" applyFill="1"/>
    <xf numFmtId="164" fontId="2" fillId="0" borderId="0" xfId="1" applyFont="1"/>
    <xf numFmtId="14" fontId="0" fillId="0" borderId="0" xfId="0" applyNumberFormat="1" applyFill="1"/>
    <xf numFmtId="164" fontId="0" fillId="0" borderId="0" xfId="1" applyFont="1" applyFill="1"/>
    <xf numFmtId="0" fontId="3" fillId="4" borderId="0" xfId="0" applyFont="1" applyFill="1" applyAlignment="1">
      <alignment horizontal="center" vertical="center"/>
    </xf>
    <xf numFmtId="2" fontId="0" fillId="0" borderId="0" xfId="0" applyNumberFormat="1"/>
    <xf numFmtId="166" fontId="2" fillId="0" borderId="0" xfId="2" applyNumberFormat="1" applyFont="1"/>
    <xf numFmtId="43" fontId="0" fillId="0" borderId="0" xfId="0" applyNumberFormat="1" applyAlignment="1">
      <alignment horizontal="center" vertical="center"/>
    </xf>
    <xf numFmtId="165" fontId="0" fillId="0" borderId="0" xfId="0" applyNumberFormat="1"/>
    <xf numFmtId="43" fontId="0" fillId="0" borderId="0" xfId="0" applyNumberFormat="1"/>
    <xf numFmtId="0" fontId="3" fillId="4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Normal 2 3" xfId="2" xr:uid="{ECAE6587-64D1-4CF3-B69B-554C6DEDCC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DD383-080E-449F-8C88-EAE7F3FB9CFB}">
  <sheetPr codeName="Sheet2"/>
  <dimension ref="A1:FB68"/>
  <sheetViews>
    <sheetView tabSelected="1" topLeftCell="EU1" workbookViewId="0">
      <selection activeCell="EZ30" sqref="EZ30"/>
    </sheetView>
  </sheetViews>
  <sheetFormatPr defaultRowHeight="15" x14ac:dyDescent="0.25"/>
  <cols>
    <col min="1" max="1" width="20.140625" style="3" customWidth="1"/>
    <col min="2" max="2" width="17.85546875" style="2" customWidth="1"/>
    <col min="3" max="3" width="17.42578125" customWidth="1"/>
    <col min="4" max="4" width="12.7109375" customWidth="1"/>
    <col min="6" max="6" width="20.140625" style="3" customWidth="1"/>
    <col min="7" max="7" width="17.85546875" style="2" customWidth="1"/>
    <col min="8" max="8" width="17.42578125" customWidth="1"/>
    <col min="9" max="9" width="12.7109375" customWidth="1"/>
    <col min="11" max="11" width="20.140625" style="3" customWidth="1"/>
    <col min="12" max="12" width="17.85546875" style="2" customWidth="1"/>
    <col min="13" max="13" width="17.42578125" customWidth="1"/>
    <col min="14" max="14" width="12.7109375" customWidth="1"/>
    <col min="16" max="16" width="20.140625" style="3" customWidth="1"/>
    <col min="17" max="17" width="17.85546875" style="2" customWidth="1"/>
    <col min="19" max="19" width="20.140625" style="3" customWidth="1"/>
    <col min="20" max="20" width="17.85546875" style="2" customWidth="1"/>
    <col min="22" max="22" width="20.140625" style="3" customWidth="1"/>
    <col min="23" max="23" width="17.85546875" style="2" customWidth="1"/>
    <col min="25" max="25" width="20.140625" style="3" customWidth="1"/>
    <col min="26" max="26" width="17.85546875" style="2" customWidth="1"/>
    <col min="28" max="28" width="20.140625" style="3" customWidth="1"/>
    <col min="29" max="29" width="17.85546875" style="2" customWidth="1"/>
    <col min="31" max="31" width="20.140625" style="3" customWidth="1"/>
    <col min="32" max="32" width="17.85546875" style="2" customWidth="1"/>
    <col min="34" max="34" width="20.140625" style="3" customWidth="1"/>
    <col min="35" max="35" width="17.85546875" style="2" customWidth="1"/>
    <col min="37" max="37" width="20.140625" style="3" customWidth="1"/>
    <col min="38" max="38" width="17.85546875" style="2" customWidth="1"/>
    <col min="40" max="40" width="20.140625" style="3" customWidth="1"/>
    <col min="41" max="41" width="17.85546875" style="2" customWidth="1"/>
    <col min="43" max="43" width="20.140625" style="3" customWidth="1"/>
    <col min="44" max="44" width="17.85546875" style="2" customWidth="1"/>
    <col min="46" max="46" width="20.140625" style="3" customWidth="1"/>
    <col min="47" max="47" width="17.85546875" style="2" customWidth="1"/>
    <col min="49" max="49" width="20.140625" style="3" customWidth="1"/>
    <col min="50" max="50" width="17.85546875" style="2" customWidth="1"/>
    <col min="52" max="52" width="20.140625" style="3" customWidth="1"/>
    <col min="53" max="53" width="17.85546875" style="2" customWidth="1"/>
    <col min="55" max="55" width="20.140625" style="3" customWidth="1"/>
    <col min="56" max="56" width="17.85546875" style="2" customWidth="1"/>
    <col min="58" max="58" width="20.140625" style="3" customWidth="1"/>
    <col min="59" max="59" width="17.85546875" style="2" customWidth="1"/>
    <col min="61" max="61" width="20.140625" style="3" customWidth="1"/>
    <col min="62" max="62" width="17.85546875" style="2" customWidth="1"/>
    <col min="64" max="64" width="20.140625" style="3" customWidth="1"/>
    <col min="65" max="65" width="17.85546875" style="2" customWidth="1"/>
    <col min="67" max="67" width="20.140625" style="3" customWidth="1"/>
    <col min="68" max="68" width="17.85546875" style="2" customWidth="1"/>
    <col min="70" max="70" width="20.140625" style="3" customWidth="1"/>
    <col min="71" max="71" width="17.85546875" style="2" customWidth="1"/>
    <col min="73" max="73" width="20.140625" style="3" customWidth="1"/>
    <col min="74" max="74" width="17.85546875" style="2" customWidth="1"/>
    <col min="76" max="76" width="20.140625" style="3" customWidth="1"/>
    <col min="77" max="77" width="17.85546875" style="2" customWidth="1"/>
    <col min="79" max="79" width="20.140625" style="3" customWidth="1"/>
    <col min="80" max="80" width="17.85546875" style="2" customWidth="1"/>
    <col min="82" max="82" width="20.140625" style="3" customWidth="1"/>
    <col min="83" max="83" width="17.85546875" style="2" customWidth="1"/>
    <col min="85" max="85" width="20.140625" style="3" customWidth="1"/>
    <col min="86" max="86" width="17.85546875" style="2" customWidth="1"/>
    <col min="88" max="88" width="20.140625" style="3" customWidth="1"/>
    <col min="89" max="89" width="17.85546875" style="2" customWidth="1"/>
    <col min="91" max="91" width="20.140625" style="3" customWidth="1"/>
    <col min="92" max="92" width="17.85546875" style="2" customWidth="1"/>
    <col min="94" max="94" width="20.140625" style="3" customWidth="1"/>
    <col min="95" max="95" width="17.85546875" style="2" customWidth="1"/>
    <col min="97" max="97" width="20.140625" style="3" customWidth="1"/>
    <col min="98" max="98" width="17.85546875" style="2" customWidth="1"/>
    <col min="100" max="100" width="20.140625" style="3" customWidth="1"/>
    <col min="101" max="101" width="17.85546875" style="2" customWidth="1"/>
    <col min="103" max="103" width="20.140625" style="3" customWidth="1"/>
    <col min="104" max="104" width="17.85546875" style="2" customWidth="1"/>
    <col min="106" max="106" width="20.140625" style="3" customWidth="1"/>
    <col min="107" max="107" width="17.85546875" style="2" customWidth="1"/>
    <col min="109" max="109" width="20.140625" style="3" customWidth="1"/>
    <col min="110" max="110" width="17.85546875" style="2" customWidth="1"/>
    <col min="112" max="112" width="20.140625" style="3" customWidth="1"/>
    <col min="113" max="113" width="17.85546875" style="2" customWidth="1"/>
    <col min="115" max="115" width="20.140625" style="3" customWidth="1"/>
    <col min="116" max="116" width="17.85546875" style="2" customWidth="1"/>
    <col min="118" max="118" width="20.140625" style="3" customWidth="1"/>
    <col min="119" max="119" width="17.85546875" style="2" customWidth="1"/>
    <col min="121" max="121" width="20.140625" style="3" customWidth="1"/>
    <col min="122" max="122" width="17.85546875" style="2" customWidth="1"/>
    <col min="124" max="124" width="20.140625" style="3" customWidth="1"/>
    <col min="125" max="125" width="17.85546875" style="2" customWidth="1"/>
    <col min="127" max="127" width="20.140625" style="3" customWidth="1"/>
    <col min="128" max="128" width="17.85546875" style="2" customWidth="1"/>
    <col min="130" max="130" width="20.140625" style="3" customWidth="1"/>
    <col min="131" max="131" width="17.85546875" style="2" customWidth="1"/>
    <col min="133" max="133" width="20.140625" style="3" customWidth="1"/>
    <col min="134" max="134" width="17.85546875" style="2" customWidth="1"/>
    <col min="136" max="136" width="20.140625" style="3" customWidth="1"/>
    <col min="137" max="137" width="17.85546875" style="2" customWidth="1"/>
    <col min="139" max="139" width="20.140625" style="3" customWidth="1"/>
    <col min="140" max="140" width="17.85546875" style="2" customWidth="1"/>
    <col min="142" max="142" width="20.140625" style="3" customWidth="1"/>
    <col min="143" max="143" width="17.85546875" style="2" customWidth="1"/>
    <col min="145" max="145" width="20.140625" style="3" customWidth="1"/>
    <col min="146" max="146" width="17.85546875" style="2" customWidth="1"/>
    <col min="148" max="148" width="20.140625" style="3" customWidth="1"/>
    <col min="149" max="149" width="17.85546875" style="2" customWidth="1"/>
    <col min="151" max="151" width="20.140625" style="3" customWidth="1"/>
    <col min="152" max="152" width="17.85546875" style="2" customWidth="1"/>
    <col min="154" max="154" width="20.140625" style="3" customWidth="1"/>
    <col min="155" max="155" width="17.85546875" style="2" customWidth="1"/>
    <col min="157" max="157" width="20.140625" style="3" customWidth="1"/>
    <col min="158" max="158" width="17.85546875" style="2" customWidth="1"/>
  </cols>
  <sheetData>
    <row r="1" spans="1:158" x14ac:dyDescent="0.25">
      <c r="A1" s="3" t="s">
        <v>22</v>
      </c>
      <c r="B1" s="2" t="s">
        <v>23</v>
      </c>
      <c r="F1" s="3" t="s">
        <v>22</v>
      </c>
      <c r="G1" s="2" t="s">
        <v>23</v>
      </c>
      <c r="K1" s="3" t="s">
        <v>22</v>
      </c>
      <c r="L1" s="2" t="s">
        <v>23</v>
      </c>
      <c r="P1" s="3" t="s">
        <v>22</v>
      </c>
      <c r="Q1" s="2" t="s">
        <v>28</v>
      </c>
      <c r="S1" s="3" t="s">
        <v>22</v>
      </c>
      <c r="T1" s="2" t="s">
        <v>28</v>
      </c>
      <c r="V1" s="3" t="s">
        <v>22</v>
      </c>
      <c r="W1" s="2" t="s">
        <v>28</v>
      </c>
      <c r="Y1" s="3" t="s">
        <v>22</v>
      </c>
      <c r="Z1" s="2" t="s">
        <v>28</v>
      </c>
      <c r="AB1" s="3" t="s">
        <v>22</v>
      </c>
      <c r="AC1" s="2" t="s">
        <v>28</v>
      </c>
      <c r="AE1" s="3" t="s">
        <v>22</v>
      </c>
      <c r="AF1" s="2" t="s">
        <v>28</v>
      </c>
      <c r="AH1" s="3" t="s">
        <v>22</v>
      </c>
      <c r="AI1" s="2" t="s">
        <v>28</v>
      </c>
      <c r="AK1" s="3" t="s">
        <v>22</v>
      </c>
      <c r="AL1" s="2" t="s">
        <v>28</v>
      </c>
      <c r="AN1" s="3" t="s">
        <v>22</v>
      </c>
      <c r="AO1" s="2" t="s">
        <v>28</v>
      </c>
      <c r="AQ1" s="3" t="s">
        <v>22</v>
      </c>
      <c r="AR1" s="2" t="s">
        <v>28</v>
      </c>
      <c r="AT1" s="3" t="s">
        <v>22</v>
      </c>
      <c r="AU1" s="2" t="s">
        <v>28</v>
      </c>
      <c r="AW1" s="3" t="s">
        <v>22</v>
      </c>
      <c r="AX1" s="2" t="s">
        <v>28</v>
      </c>
      <c r="AZ1" s="3" t="s">
        <v>22</v>
      </c>
      <c r="BA1" s="2" t="s">
        <v>28</v>
      </c>
      <c r="BC1" s="3" t="s">
        <v>22</v>
      </c>
      <c r="BD1" s="2" t="s">
        <v>28</v>
      </c>
      <c r="BF1" s="3" t="s">
        <v>22</v>
      </c>
      <c r="BG1" s="2" t="s">
        <v>28</v>
      </c>
      <c r="BI1" s="3" t="s">
        <v>22</v>
      </c>
      <c r="BJ1" s="2" t="s">
        <v>28</v>
      </c>
      <c r="BL1" s="3" t="s">
        <v>22</v>
      </c>
      <c r="BM1" s="2" t="s">
        <v>28</v>
      </c>
      <c r="BO1" s="3" t="s">
        <v>22</v>
      </c>
      <c r="BP1" s="2" t="s">
        <v>28</v>
      </c>
      <c r="BR1" s="3" t="s">
        <v>22</v>
      </c>
      <c r="BS1" s="2" t="s">
        <v>28</v>
      </c>
      <c r="BU1" s="3" t="s">
        <v>22</v>
      </c>
      <c r="BV1" s="2" t="s">
        <v>28</v>
      </c>
      <c r="BX1" s="3" t="s">
        <v>22</v>
      </c>
      <c r="BY1" s="2" t="s">
        <v>28</v>
      </c>
      <c r="CA1" s="3" t="s">
        <v>22</v>
      </c>
      <c r="CB1" s="2" t="s">
        <v>28</v>
      </c>
      <c r="CD1" s="3" t="s">
        <v>22</v>
      </c>
      <c r="CE1" s="2" t="s">
        <v>28</v>
      </c>
      <c r="CG1" s="3" t="s">
        <v>22</v>
      </c>
      <c r="CH1" s="2" t="s">
        <v>28</v>
      </c>
      <c r="CJ1" s="3" t="s">
        <v>22</v>
      </c>
      <c r="CK1" s="2" t="s">
        <v>28</v>
      </c>
      <c r="CM1" s="3" t="s">
        <v>22</v>
      </c>
      <c r="CN1" s="2" t="s">
        <v>28</v>
      </c>
      <c r="CP1" s="3" t="s">
        <v>22</v>
      </c>
      <c r="CQ1" s="2" t="s">
        <v>28</v>
      </c>
      <c r="CS1" s="3" t="s">
        <v>22</v>
      </c>
      <c r="CT1" s="2" t="s">
        <v>28</v>
      </c>
      <c r="CV1" s="3" t="s">
        <v>22</v>
      </c>
      <c r="CW1" s="2" t="s">
        <v>28</v>
      </c>
      <c r="CY1" s="3" t="s">
        <v>22</v>
      </c>
      <c r="CZ1" s="2" t="s">
        <v>28</v>
      </c>
      <c r="DB1" s="3" t="s">
        <v>22</v>
      </c>
      <c r="DC1" s="2" t="s">
        <v>28</v>
      </c>
      <c r="DE1" s="3" t="s">
        <v>22</v>
      </c>
      <c r="DF1" s="2" t="s">
        <v>28</v>
      </c>
      <c r="DH1" s="3" t="s">
        <v>22</v>
      </c>
      <c r="DI1" s="2" t="s">
        <v>28</v>
      </c>
      <c r="DK1" s="3" t="s">
        <v>22</v>
      </c>
      <c r="DL1" s="2" t="s">
        <v>28</v>
      </c>
      <c r="DN1" s="3" t="s">
        <v>22</v>
      </c>
      <c r="DO1" s="2" t="s">
        <v>28</v>
      </c>
      <c r="DQ1" s="3" t="s">
        <v>22</v>
      </c>
      <c r="DR1" s="2" t="s">
        <v>28</v>
      </c>
      <c r="DT1" s="3" t="s">
        <v>22</v>
      </c>
      <c r="DU1" s="2" t="s">
        <v>28</v>
      </c>
      <c r="DW1" s="3" t="s">
        <v>22</v>
      </c>
      <c r="DX1" s="2" t="s">
        <v>28</v>
      </c>
      <c r="DZ1" s="3" t="s">
        <v>22</v>
      </c>
      <c r="EA1" s="2" t="s">
        <v>28</v>
      </c>
      <c r="EC1" s="3" t="s">
        <v>22</v>
      </c>
      <c r="ED1" s="2" t="s">
        <v>28</v>
      </c>
      <c r="EF1" s="3" t="s">
        <v>22</v>
      </c>
      <c r="EG1" s="2" t="s">
        <v>28</v>
      </c>
      <c r="EI1" s="3" t="s">
        <v>22</v>
      </c>
      <c r="EJ1" s="2" t="s">
        <v>28</v>
      </c>
      <c r="EL1" s="3" t="s">
        <v>22</v>
      </c>
      <c r="EM1" s="2" t="s">
        <v>28</v>
      </c>
      <c r="EO1" s="3" t="s">
        <v>22</v>
      </c>
      <c r="EP1" s="2" t="s">
        <v>28</v>
      </c>
      <c r="ER1" s="3" t="s">
        <v>22</v>
      </c>
      <c r="ES1" s="2" t="s">
        <v>28</v>
      </c>
      <c r="EU1" s="3" t="s">
        <v>22</v>
      </c>
      <c r="EV1" s="2" t="s">
        <v>28</v>
      </c>
      <c r="EX1" s="3" t="s">
        <v>22</v>
      </c>
      <c r="EY1" s="2" t="s">
        <v>28</v>
      </c>
      <c r="FA1" s="3" t="s">
        <v>22</v>
      </c>
      <c r="FB1" s="2" t="s">
        <v>28</v>
      </c>
    </row>
    <row r="2" spans="1:158" x14ac:dyDescent="0.25">
      <c r="A2" s="3" t="s">
        <v>4</v>
      </c>
      <c r="B2" s="2" t="s">
        <v>24</v>
      </c>
      <c r="F2" s="3" t="s">
        <v>4</v>
      </c>
      <c r="G2" s="2" t="s">
        <v>25</v>
      </c>
      <c r="K2" s="3" t="s">
        <v>4</v>
      </c>
      <c r="L2" s="2" t="s">
        <v>26</v>
      </c>
      <c r="P2" s="3" t="s">
        <v>4</v>
      </c>
      <c r="Q2" s="2" t="s">
        <v>27</v>
      </c>
      <c r="S2" s="3" t="s">
        <v>4</v>
      </c>
      <c r="T2" s="5" t="s">
        <v>29</v>
      </c>
      <c r="V2" s="3" t="s">
        <v>4</v>
      </c>
      <c r="W2" s="6" t="s">
        <v>30</v>
      </c>
      <c r="Y2" s="3" t="s">
        <v>4</v>
      </c>
      <c r="Z2" s="6" t="s">
        <v>31</v>
      </c>
      <c r="AB2" s="3" t="s">
        <v>4</v>
      </c>
      <c r="AC2" s="6" t="s">
        <v>32</v>
      </c>
      <c r="AE2" s="3" t="s">
        <v>4</v>
      </c>
      <c r="AF2" s="6" t="s">
        <v>33</v>
      </c>
      <c r="AH2" s="3" t="s">
        <v>4</v>
      </c>
      <c r="AI2" s="6" t="s">
        <v>34</v>
      </c>
      <c r="AK2" s="3" t="s">
        <v>4</v>
      </c>
      <c r="AL2" s="6" t="s">
        <v>35</v>
      </c>
      <c r="AN2" s="3" t="s">
        <v>4</v>
      </c>
      <c r="AO2" s="6" t="s">
        <v>36</v>
      </c>
      <c r="AQ2" s="3" t="s">
        <v>4</v>
      </c>
      <c r="AR2" s="6" t="s">
        <v>37</v>
      </c>
      <c r="AT2" s="3" t="s">
        <v>4</v>
      </c>
      <c r="AU2" s="6" t="s">
        <v>38</v>
      </c>
      <c r="AW2" s="3" t="s">
        <v>4</v>
      </c>
      <c r="AX2" s="6" t="s">
        <v>39</v>
      </c>
      <c r="AZ2" s="3" t="s">
        <v>4</v>
      </c>
      <c r="BA2" s="6" t="s">
        <v>40</v>
      </c>
      <c r="BC2" s="3" t="s">
        <v>4</v>
      </c>
      <c r="BD2" s="6" t="s">
        <v>41</v>
      </c>
      <c r="BF2" s="3" t="s">
        <v>4</v>
      </c>
      <c r="BG2" s="6" t="s">
        <v>42</v>
      </c>
      <c r="BI2" s="3" t="s">
        <v>4</v>
      </c>
      <c r="BJ2" s="6" t="s">
        <v>43</v>
      </c>
      <c r="BL2" s="3" t="s">
        <v>4</v>
      </c>
      <c r="BM2" s="6" t="s">
        <v>44</v>
      </c>
      <c r="BO2" s="3" t="s">
        <v>4</v>
      </c>
      <c r="BP2" s="6" t="s">
        <v>45</v>
      </c>
      <c r="BR2" s="3" t="s">
        <v>4</v>
      </c>
      <c r="BS2" s="6" t="s">
        <v>46</v>
      </c>
      <c r="BU2" s="3" t="s">
        <v>4</v>
      </c>
      <c r="BV2" s="6" t="s">
        <v>47</v>
      </c>
      <c r="BX2" s="3" t="s">
        <v>4</v>
      </c>
      <c r="BY2" s="6" t="s">
        <v>48</v>
      </c>
      <c r="CA2" s="3" t="s">
        <v>4</v>
      </c>
      <c r="CB2" s="6" t="s">
        <v>49</v>
      </c>
      <c r="CD2" s="3" t="s">
        <v>4</v>
      </c>
      <c r="CE2" s="6" t="s">
        <v>50</v>
      </c>
      <c r="CG2" s="3" t="s">
        <v>4</v>
      </c>
      <c r="CH2" s="6" t="s">
        <v>51</v>
      </c>
      <c r="CJ2" s="3" t="s">
        <v>4</v>
      </c>
      <c r="CK2" s="6" t="s">
        <v>52</v>
      </c>
      <c r="CM2" s="3" t="s">
        <v>4</v>
      </c>
      <c r="CN2" s="6" t="s">
        <v>53</v>
      </c>
      <c r="CP2" s="3" t="s">
        <v>4</v>
      </c>
      <c r="CQ2" s="6" t="s">
        <v>54</v>
      </c>
      <c r="CS2" s="3" t="s">
        <v>4</v>
      </c>
      <c r="CT2" s="6" t="s">
        <v>55</v>
      </c>
      <c r="CV2" s="3" t="s">
        <v>4</v>
      </c>
      <c r="CW2" s="6" t="s">
        <v>56</v>
      </c>
      <c r="CY2" s="3" t="s">
        <v>4</v>
      </c>
      <c r="CZ2" s="6" t="s">
        <v>57</v>
      </c>
      <c r="DB2" s="3" t="s">
        <v>4</v>
      </c>
      <c r="DC2" s="6" t="s">
        <v>58</v>
      </c>
      <c r="DE2" s="3" t="s">
        <v>4</v>
      </c>
      <c r="DF2" s="6" t="s">
        <v>59</v>
      </c>
      <c r="DH2" s="3" t="s">
        <v>4</v>
      </c>
      <c r="DI2" s="6" t="s">
        <v>60</v>
      </c>
      <c r="DK2" s="3" t="s">
        <v>4</v>
      </c>
      <c r="DL2" s="6" t="s">
        <v>61</v>
      </c>
      <c r="DN2" s="3" t="s">
        <v>4</v>
      </c>
      <c r="DO2" s="6" t="s">
        <v>62</v>
      </c>
      <c r="DQ2" s="3" t="s">
        <v>4</v>
      </c>
      <c r="DR2" s="6" t="s">
        <v>63</v>
      </c>
      <c r="DT2" s="3" t="s">
        <v>4</v>
      </c>
      <c r="DU2" s="6" t="s">
        <v>64</v>
      </c>
      <c r="DW2" s="3" t="s">
        <v>4</v>
      </c>
      <c r="DX2" s="6" t="s">
        <v>65</v>
      </c>
      <c r="DZ2" s="3" t="s">
        <v>4</v>
      </c>
      <c r="EA2" s="6" t="s">
        <v>66</v>
      </c>
      <c r="EC2" s="3" t="s">
        <v>4</v>
      </c>
      <c r="ED2" s="6" t="s">
        <v>67</v>
      </c>
      <c r="EF2" s="3" t="s">
        <v>4</v>
      </c>
      <c r="EG2" s="6" t="s">
        <v>68</v>
      </c>
      <c r="EI2" s="3" t="s">
        <v>4</v>
      </c>
      <c r="EJ2" s="6" t="s">
        <v>69</v>
      </c>
      <c r="EL2" s="3" t="s">
        <v>4</v>
      </c>
      <c r="EM2" s="6" t="s">
        <v>70</v>
      </c>
      <c r="EO2" s="3" t="s">
        <v>4</v>
      </c>
      <c r="EP2" s="6" t="s">
        <v>71</v>
      </c>
      <c r="ER2" s="3" t="s">
        <v>4</v>
      </c>
      <c r="ES2" s="6" t="s">
        <v>72</v>
      </c>
      <c r="EU2" s="3" t="s">
        <v>4</v>
      </c>
      <c r="EV2" s="6" t="s">
        <v>74</v>
      </c>
      <c r="EX2" s="3" t="s">
        <v>4</v>
      </c>
      <c r="EY2" s="6" t="s">
        <v>73</v>
      </c>
      <c r="FA2" s="3" t="s">
        <v>4</v>
      </c>
      <c r="FB2" s="6" t="s">
        <v>75</v>
      </c>
    </row>
    <row r="3" spans="1:158" x14ac:dyDescent="0.25">
      <c r="A3" s="3" t="s">
        <v>17</v>
      </c>
      <c r="B3" s="2" t="s">
        <v>0</v>
      </c>
      <c r="C3" s="2"/>
      <c r="F3" s="3" t="s">
        <v>17</v>
      </c>
      <c r="G3" s="2" t="s">
        <v>0</v>
      </c>
      <c r="K3" s="3" t="s">
        <v>17</v>
      </c>
      <c r="L3" s="2" t="s">
        <v>0</v>
      </c>
      <c r="P3" s="3" t="s">
        <v>17</v>
      </c>
      <c r="Q3" s="2" t="s">
        <v>0</v>
      </c>
      <c r="S3" s="3" t="s">
        <v>17</v>
      </c>
      <c r="T3" s="2" t="s">
        <v>0</v>
      </c>
      <c r="V3" s="3" t="s">
        <v>17</v>
      </c>
      <c r="W3" s="2" t="s">
        <v>19</v>
      </c>
      <c r="Y3" s="3" t="s">
        <v>17</v>
      </c>
      <c r="Z3" s="2" t="s">
        <v>19</v>
      </c>
      <c r="AB3" s="3" t="s">
        <v>17</v>
      </c>
      <c r="AC3" s="2" t="s">
        <v>19</v>
      </c>
      <c r="AE3" s="3" t="s">
        <v>17</v>
      </c>
      <c r="AF3" s="2" t="s">
        <v>19</v>
      </c>
      <c r="AH3" s="3" t="s">
        <v>17</v>
      </c>
      <c r="AI3" s="2" t="s">
        <v>19</v>
      </c>
      <c r="AK3" s="3" t="s">
        <v>17</v>
      </c>
      <c r="AL3" s="2" t="s">
        <v>19</v>
      </c>
      <c r="AN3" s="3" t="s">
        <v>17</v>
      </c>
      <c r="AO3" s="2" t="s">
        <v>19</v>
      </c>
      <c r="AQ3" s="3" t="s">
        <v>17</v>
      </c>
      <c r="AR3" s="2" t="s">
        <v>19</v>
      </c>
      <c r="AT3" s="3" t="s">
        <v>17</v>
      </c>
      <c r="AU3" s="2" t="s">
        <v>19</v>
      </c>
      <c r="AW3" s="3" t="s">
        <v>17</v>
      </c>
      <c r="AX3" s="2" t="s">
        <v>19</v>
      </c>
      <c r="AZ3" s="3" t="s">
        <v>17</v>
      </c>
      <c r="BA3" s="2" t="s">
        <v>19</v>
      </c>
      <c r="BC3" s="3" t="s">
        <v>17</v>
      </c>
      <c r="BD3" s="2" t="s">
        <v>19</v>
      </c>
      <c r="BF3" s="3" t="s">
        <v>17</v>
      </c>
      <c r="BG3" s="2" t="s">
        <v>19</v>
      </c>
      <c r="BI3" s="3" t="s">
        <v>17</v>
      </c>
      <c r="BJ3" s="2" t="s">
        <v>19</v>
      </c>
      <c r="BL3" s="3" t="s">
        <v>17</v>
      </c>
      <c r="BM3" s="2" t="s">
        <v>19</v>
      </c>
      <c r="BO3" s="3" t="s">
        <v>17</v>
      </c>
      <c r="BP3" s="2" t="s">
        <v>19</v>
      </c>
      <c r="BR3" s="3" t="s">
        <v>17</v>
      </c>
      <c r="BS3" s="2" t="s">
        <v>19</v>
      </c>
      <c r="BU3" s="3" t="s">
        <v>17</v>
      </c>
      <c r="BV3" s="2" t="s">
        <v>19</v>
      </c>
      <c r="BX3" s="3" t="s">
        <v>17</v>
      </c>
      <c r="BY3" s="2" t="s">
        <v>19</v>
      </c>
      <c r="CA3" s="3" t="s">
        <v>17</v>
      </c>
      <c r="CB3" s="2" t="s">
        <v>19</v>
      </c>
      <c r="CD3" s="3" t="s">
        <v>17</v>
      </c>
      <c r="CE3" s="2" t="s">
        <v>19</v>
      </c>
      <c r="CG3" s="3" t="s">
        <v>17</v>
      </c>
      <c r="CH3" s="2" t="s">
        <v>19</v>
      </c>
      <c r="CJ3" s="3" t="s">
        <v>17</v>
      </c>
      <c r="CK3" s="2" t="s">
        <v>19</v>
      </c>
      <c r="CM3" s="3" t="s">
        <v>17</v>
      </c>
      <c r="CN3" s="2" t="s">
        <v>19</v>
      </c>
      <c r="CP3" s="3" t="s">
        <v>17</v>
      </c>
      <c r="CQ3" s="2" t="s">
        <v>19</v>
      </c>
      <c r="CS3" s="3" t="s">
        <v>17</v>
      </c>
      <c r="CT3" s="2" t="s">
        <v>19</v>
      </c>
      <c r="CV3" s="3" t="s">
        <v>17</v>
      </c>
      <c r="CW3" s="2" t="s">
        <v>19</v>
      </c>
      <c r="CY3" s="3" t="s">
        <v>17</v>
      </c>
      <c r="CZ3" s="2" t="s">
        <v>19</v>
      </c>
      <c r="DB3" s="3" t="s">
        <v>17</v>
      </c>
      <c r="DC3" s="2" t="s">
        <v>19</v>
      </c>
      <c r="DE3" s="3" t="s">
        <v>17</v>
      </c>
      <c r="DF3" s="2" t="s">
        <v>19</v>
      </c>
      <c r="DH3" s="3" t="s">
        <v>17</v>
      </c>
      <c r="DI3" s="2" t="s">
        <v>19</v>
      </c>
      <c r="DK3" s="3" t="s">
        <v>17</v>
      </c>
      <c r="DL3" s="2" t="s">
        <v>19</v>
      </c>
      <c r="DN3" s="3" t="s">
        <v>17</v>
      </c>
      <c r="DO3" s="2" t="s">
        <v>19</v>
      </c>
      <c r="DQ3" s="3" t="s">
        <v>17</v>
      </c>
      <c r="DR3" s="2" t="s">
        <v>19</v>
      </c>
      <c r="DT3" s="3" t="s">
        <v>17</v>
      </c>
      <c r="DU3" s="2" t="s">
        <v>19</v>
      </c>
      <c r="DW3" s="3" t="s">
        <v>17</v>
      </c>
      <c r="DX3" s="2" t="s">
        <v>19</v>
      </c>
      <c r="DZ3" s="3" t="s">
        <v>17</v>
      </c>
      <c r="EA3" s="2" t="s">
        <v>19</v>
      </c>
      <c r="EC3" s="3" t="s">
        <v>17</v>
      </c>
      <c r="ED3" s="2" t="s">
        <v>19</v>
      </c>
      <c r="EF3" s="3" t="s">
        <v>17</v>
      </c>
      <c r="EG3" s="2" t="s">
        <v>19</v>
      </c>
      <c r="EI3" s="3" t="s">
        <v>17</v>
      </c>
      <c r="EJ3" s="2" t="s">
        <v>19</v>
      </c>
      <c r="EL3" s="3" t="s">
        <v>17</v>
      </c>
      <c r="EM3" s="2" t="s">
        <v>19</v>
      </c>
      <c r="EO3" s="3" t="s">
        <v>17</v>
      </c>
      <c r="EP3" s="2" t="s">
        <v>19</v>
      </c>
      <c r="ER3" s="3" t="s">
        <v>17</v>
      </c>
      <c r="ES3" s="2" t="s">
        <v>19</v>
      </c>
      <c r="EU3" s="3" t="s">
        <v>17</v>
      </c>
      <c r="EV3" s="2" t="s">
        <v>19</v>
      </c>
      <c r="EX3" s="3" t="s">
        <v>17</v>
      </c>
      <c r="EY3" s="2" t="s">
        <v>19</v>
      </c>
      <c r="FA3" s="3" t="s">
        <v>17</v>
      </c>
      <c r="FB3" s="2" t="s">
        <v>19</v>
      </c>
    </row>
    <row r="4" spans="1:158" x14ac:dyDescent="0.25">
      <c r="A4" s="3" t="s">
        <v>18</v>
      </c>
      <c r="B4" s="2" t="s">
        <v>19</v>
      </c>
      <c r="F4" s="3" t="s">
        <v>18</v>
      </c>
      <c r="G4" s="2" t="s">
        <v>19</v>
      </c>
      <c r="K4" s="3" t="s">
        <v>18</v>
      </c>
      <c r="L4" s="2" t="s">
        <v>19</v>
      </c>
      <c r="P4" s="3" t="s">
        <v>18</v>
      </c>
      <c r="Q4" s="2" t="s">
        <v>0</v>
      </c>
      <c r="S4" s="3" t="s">
        <v>18</v>
      </c>
      <c r="T4" s="2" t="s">
        <v>0</v>
      </c>
      <c r="V4" s="3" t="s">
        <v>18</v>
      </c>
      <c r="W4" s="2" t="s">
        <v>19</v>
      </c>
      <c r="Y4" s="3" t="s">
        <v>18</v>
      </c>
      <c r="Z4" s="2" t="s">
        <v>19</v>
      </c>
      <c r="AB4" s="3" t="s">
        <v>18</v>
      </c>
      <c r="AC4" s="2" t="s">
        <v>19</v>
      </c>
      <c r="AE4" s="3" t="s">
        <v>18</v>
      </c>
      <c r="AF4" s="2" t="s">
        <v>19</v>
      </c>
      <c r="AH4" s="3" t="s">
        <v>18</v>
      </c>
      <c r="AI4" s="2" t="s">
        <v>19</v>
      </c>
      <c r="AK4" s="3" t="s">
        <v>18</v>
      </c>
      <c r="AL4" s="2" t="s">
        <v>19</v>
      </c>
      <c r="AN4" s="3" t="s">
        <v>18</v>
      </c>
      <c r="AO4" s="2" t="s">
        <v>19</v>
      </c>
      <c r="AQ4" s="3" t="s">
        <v>18</v>
      </c>
      <c r="AR4" s="2" t="s">
        <v>19</v>
      </c>
      <c r="AT4" s="3" t="s">
        <v>18</v>
      </c>
      <c r="AU4" s="2" t="s">
        <v>19</v>
      </c>
      <c r="AW4" s="3" t="s">
        <v>18</v>
      </c>
      <c r="AX4" s="2" t="s">
        <v>19</v>
      </c>
      <c r="AZ4" s="3" t="s">
        <v>18</v>
      </c>
      <c r="BA4" s="2" t="s">
        <v>19</v>
      </c>
      <c r="BC4" s="3" t="s">
        <v>18</v>
      </c>
      <c r="BD4" s="2" t="s">
        <v>19</v>
      </c>
      <c r="BF4" s="3" t="s">
        <v>18</v>
      </c>
      <c r="BG4" s="2" t="s">
        <v>19</v>
      </c>
      <c r="BI4" s="3" t="s">
        <v>18</v>
      </c>
      <c r="BJ4" s="2" t="s">
        <v>19</v>
      </c>
      <c r="BL4" s="3" t="s">
        <v>18</v>
      </c>
      <c r="BM4" s="2" t="s">
        <v>19</v>
      </c>
      <c r="BO4" s="3" t="s">
        <v>18</v>
      </c>
      <c r="BP4" s="2" t="s">
        <v>19</v>
      </c>
      <c r="BR4" s="3" t="s">
        <v>18</v>
      </c>
      <c r="BS4" s="2" t="s">
        <v>19</v>
      </c>
      <c r="BU4" s="3" t="s">
        <v>18</v>
      </c>
      <c r="BV4" s="2" t="s">
        <v>19</v>
      </c>
      <c r="BX4" s="3" t="s">
        <v>18</v>
      </c>
      <c r="BY4" s="2" t="s">
        <v>19</v>
      </c>
      <c r="CA4" s="3" t="s">
        <v>18</v>
      </c>
      <c r="CB4" s="2" t="s">
        <v>19</v>
      </c>
      <c r="CD4" s="3" t="s">
        <v>18</v>
      </c>
      <c r="CE4" s="2" t="s">
        <v>19</v>
      </c>
      <c r="CG4" s="3" t="s">
        <v>18</v>
      </c>
      <c r="CH4" s="2" t="s">
        <v>19</v>
      </c>
      <c r="CJ4" s="3" t="s">
        <v>18</v>
      </c>
      <c r="CK4" s="2" t="s">
        <v>19</v>
      </c>
      <c r="CM4" s="3" t="s">
        <v>18</v>
      </c>
      <c r="CN4" s="2" t="s">
        <v>19</v>
      </c>
      <c r="CP4" s="3" t="s">
        <v>18</v>
      </c>
      <c r="CQ4" s="2" t="s">
        <v>19</v>
      </c>
      <c r="CS4" s="3" t="s">
        <v>18</v>
      </c>
      <c r="CT4" s="2" t="s">
        <v>19</v>
      </c>
      <c r="CV4" s="3" t="s">
        <v>18</v>
      </c>
      <c r="CW4" s="2" t="s">
        <v>19</v>
      </c>
      <c r="CY4" s="3" t="s">
        <v>18</v>
      </c>
      <c r="CZ4" s="2" t="s">
        <v>19</v>
      </c>
      <c r="DB4" s="3" t="s">
        <v>18</v>
      </c>
      <c r="DC4" s="2" t="s">
        <v>19</v>
      </c>
      <c r="DE4" s="3" t="s">
        <v>18</v>
      </c>
      <c r="DF4" s="2" t="s">
        <v>19</v>
      </c>
      <c r="DH4" s="3" t="s">
        <v>18</v>
      </c>
      <c r="DI4" s="2" t="s">
        <v>19</v>
      </c>
      <c r="DK4" s="3" t="s">
        <v>18</v>
      </c>
      <c r="DL4" s="2" t="s">
        <v>19</v>
      </c>
      <c r="DN4" s="3" t="s">
        <v>18</v>
      </c>
      <c r="DO4" s="2" t="s">
        <v>19</v>
      </c>
      <c r="DQ4" s="3" t="s">
        <v>18</v>
      </c>
      <c r="DR4" s="2" t="s">
        <v>19</v>
      </c>
      <c r="DT4" s="3" t="s">
        <v>18</v>
      </c>
      <c r="DU4" s="2" t="s">
        <v>19</v>
      </c>
      <c r="DW4" s="3" t="s">
        <v>18</v>
      </c>
      <c r="DX4" s="2" t="s">
        <v>19</v>
      </c>
      <c r="DZ4" s="3" t="s">
        <v>18</v>
      </c>
      <c r="EA4" s="2" t="s">
        <v>19</v>
      </c>
      <c r="EC4" s="3" t="s">
        <v>18</v>
      </c>
      <c r="ED4" s="2" t="s">
        <v>19</v>
      </c>
      <c r="EF4" s="3" t="s">
        <v>18</v>
      </c>
      <c r="EG4" s="2" t="s">
        <v>19</v>
      </c>
      <c r="EI4" s="3" t="s">
        <v>18</v>
      </c>
      <c r="EJ4" s="2" t="s">
        <v>19</v>
      </c>
      <c r="EL4" s="3" t="s">
        <v>18</v>
      </c>
      <c r="EM4" s="2" t="s">
        <v>19</v>
      </c>
      <c r="EO4" s="3" t="s">
        <v>18</v>
      </c>
      <c r="EP4" s="2" t="s">
        <v>19</v>
      </c>
      <c r="ER4" s="3" t="s">
        <v>18</v>
      </c>
      <c r="ES4" s="2" t="s">
        <v>19</v>
      </c>
      <c r="EU4" s="3" t="s">
        <v>18</v>
      </c>
      <c r="EV4" s="2" t="s">
        <v>19</v>
      </c>
      <c r="EX4" s="3" t="s">
        <v>18</v>
      </c>
      <c r="EY4" s="2" t="s">
        <v>19</v>
      </c>
      <c r="FA4" s="3" t="s">
        <v>18</v>
      </c>
      <c r="FB4" s="2" t="s">
        <v>19</v>
      </c>
    </row>
    <row r="5" spans="1:158" ht="15.75" customHeight="1" x14ac:dyDescent="0.25">
      <c r="A5" s="3" t="s">
        <v>9</v>
      </c>
      <c r="B5" s="2" t="s">
        <v>133</v>
      </c>
      <c r="C5" s="2"/>
      <c r="F5" s="3" t="s">
        <v>9</v>
      </c>
      <c r="G5" s="2" t="s">
        <v>133</v>
      </c>
      <c r="H5" s="2"/>
      <c r="K5" s="3" t="s">
        <v>9</v>
      </c>
      <c r="L5" s="2" t="s">
        <v>133</v>
      </c>
      <c r="M5" s="2"/>
      <c r="P5" s="3" t="s">
        <v>9</v>
      </c>
      <c r="Q5" s="2" t="s">
        <v>182</v>
      </c>
      <c r="S5" s="3" t="s">
        <v>9</v>
      </c>
      <c r="T5" s="2" t="s">
        <v>136</v>
      </c>
      <c r="V5" s="3" t="s">
        <v>9</v>
      </c>
      <c r="W5" s="2" t="s">
        <v>138</v>
      </c>
      <c r="Y5" s="3" t="s">
        <v>9</v>
      </c>
      <c r="Z5" s="2" t="s">
        <v>138</v>
      </c>
      <c r="AB5" s="3" t="s">
        <v>9</v>
      </c>
      <c r="AC5" s="2" t="s">
        <v>138</v>
      </c>
      <c r="AE5" s="3" t="s">
        <v>9</v>
      </c>
      <c r="AF5" s="2" t="s">
        <v>138</v>
      </c>
      <c r="AH5" s="3" t="s">
        <v>9</v>
      </c>
      <c r="AI5" s="2" t="s">
        <v>138</v>
      </c>
      <c r="AK5" s="3" t="s">
        <v>9</v>
      </c>
      <c r="AL5" s="2" t="s">
        <v>138</v>
      </c>
      <c r="AN5" s="3" t="s">
        <v>9</v>
      </c>
      <c r="AO5" s="2" t="s">
        <v>138</v>
      </c>
      <c r="AQ5" s="3" t="s">
        <v>9</v>
      </c>
      <c r="AR5" s="2" t="s">
        <v>138</v>
      </c>
      <c r="AT5" s="3" t="s">
        <v>9</v>
      </c>
      <c r="AU5" s="2" t="s">
        <v>138</v>
      </c>
      <c r="AW5" s="3" t="s">
        <v>9</v>
      </c>
      <c r="AX5" s="2" t="s">
        <v>138</v>
      </c>
      <c r="AZ5" s="3" t="s">
        <v>9</v>
      </c>
      <c r="BA5" s="2" t="s">
        <v>138</v>
      </c>
      <c r="BC5" s="3" t="s">
        <v>9</v>
      </c>
      <c r="BD5" s="2" t="s">
        <v>138</v>
      </c>
      <c r="BF5" s="3" t="s">
        <v>9</v>
      </c>
      <c r="BG5" s="2" t="s">
        <v>138</v>
      </c>
      <c r="BI5" s="3" t="s">
        <v>9</v>
      </c>
      <c r="BJ5" s="2" t="s">
        <v>138</v>
      </c>
      <c r="BL5" s="3" t="s">
        <v>9</v>
      </c>
      <c r="BM5" s="2" t="s">
        <v>138</v>
      </c>
      <c r="BO5" s="3" t="s">
        <v>9</v>
      </c>
      <c r="BP5" s="2" t="s">
        <v>136</v>
      </c>
      <c r="BR5" s="3" t="s">
        <v>9</v>
      </c>
      <c r="BS5" s="2" t="s">
        <v>136</v>
      </c>
      <c r="BU5" s="3" t="s">
        <v>9</v>
      </c>
      <c r="BV5" s="2" t="s">
        <v>136</v>
      </c>
      <c r="BX5" s="3" t="s">
        <v>9</v>
      </c>
      <c r="BY5" s="2" t="s">
        <v>136</v>
      </c>
      <c r="CA5" s="3" t="s">
        <v>9</v>
      </c>
      <c r="CB5" s="2" t="s">
        <v>136</v>
      </c>
      <c r="CD5" s="3" t="s">
        <v>9</v>
      </c>
      <c r="CE5" s="2" t="s">
        <v>136</v>
      </c>
      <c r="CG5" s="3" t="s">
        <v>9</v>
      </c>
      <c r="CH5" s="2" t="s">
        <v>136</v>
      </c>
      <c r="CJ5" s="3" t="s">
        <v>9</v>
      </c>
      <c r="CK5" s="2" t="s">
        <v>136</v>
      </c>
      <c r="CM5" s="3" t="s">
        <v>9</v>
      </c>
      <c r="CN5" s="2" t="s">
        <v>136</v>
      </c>
      <c r="CP5" s="3" t="s">
        <v>9</v>
      </c>
      <c r="CQ5" s="2" t="s">
        <v>136</v>
      </c>
      <c r="CS5" s="3" t="s">
        <v>9</v>
      </c>
      <c r="CT5" s="2" t="s">
        <v>136</v>
      </c>
      <c r="CV5" s="3" t="s">
        <v>9</v>
      </c>
      <c r="CW5" s="2" t="s">
        <v>136</v>
      </c>
      <c r="CY5" s="3" t="s">
        <v>9</v>
      </c>
      <c r="CZ5" s="2" t="s">
        <v>136</v>
      </c>
      <c r="DB5" s="3" t="s">
        <v>9</v>
      </c>
      <c r="DC5" s="2" t="s">
        <v>136</v>
      </c>
      <c r="DE5" s="3" t="s">
        <v>9</v>
      </c>
      <c r="DF5" s="2" t="s">
        <v>136</v>
      </c>
      <c r="DH5" s="3" t="s">
        <v>9</v>
      </c>
      <c r="DI5" s="2" t="s">
        <v>138</v>
      </c>
      <c r="DK5" s="3" t="s">
        <v>9</v>
      </c>
      <c r="DL5" s="2" t="s">
        <v>138</v>
      </c>
      <c r="DN5" s="3" t="s">
        <v>9</v>
      </c>
      <c r="DO5" s="2" t="s">
        <v>138</v>
      </c>
      <c r="DQ5" s="3" t="s">
        <v>9</v>
      </c>
      <c r="DR5" s="2" t="s">
        <v>138</v>
      </c>
      <c r="DT5" s="3" t="s">
        <v>9</v>
      </c>
      <c r="DU5" s="2" t="s">
        <v>138</v>
      </c>
      <c r="DW5" s="3" t="s">
        <v>9</v>
      </c>
      <c r="DX5" s="2" t="s">
        <v>138</v>
      </c>
      <c r="DZ5" s="3" t="s">
        <v>9</v>
      </c>
      <c r="EA5" s="2" t="s">
        <v>136</v>
      </c>
      <c r="EC5" s="3" t="s">
        <v>9</v>
      </c>
      <c r="ED5" s="2" t="s">
        <v>136</v>
      </c>
      <c r="EF5" s="3" t="s">
        <v>9</v>
      </c>
      <c r="EG5" s="2" t="s">
        <v>136</v>
      </c>
      <c r="EI5" s="3" t="s">
        <v>9</v>
      </c>
      <c r="EJ5" s="2" t="s">
        <v>136</v>
      </c>
      <c r="EL5" s="3" t="s">
        <v>9</v>
      </c>
      <c r="EM5" s="2" t="s">
        <v>136</v>
      </c>
      <c r="EO5" s="3" t="s">
        <v>9</v>
      </c>
      <c r="EP5" s="2" t="s">
        <v>136</v>
      </c>
      <c r="ER5" s="3" t="s">
        <v>9</v>
      </c>
      <c r="ES5" s="2" t="s">
        <v>136</v>
      </c>
      <c r="EU5" s="3" t="s">
        <v>9</v>
      </c>
      <c r="EV5" s="2" t="s">
        <v>136</v>
      </c>
      <c r="EX5" s="3" t="s">
        <v>9</v>
      </c>
      <c r="EY5" s="2" t="s">
        <v>136</v>
      </c>
      <c r="FA5" s="3" t="s">
        <v>9</v>
      </c>
      <c r="FB5" s="2" t="s">
        <v>136</v>
      </c>
    </row>
    <row r="6" spans="1:158" ht="15.75" customHeight="1" x14ac:dyDescent="0.25">
      <c r="A6" s="3" t="s">
        <v>10</v>
      </c>
      <c r="B6" s="2" t="s">
        <v>132</v>
      </c>
      <c r="F6" s="3" t="s">
        <v>10</v>
      </c>
      <c r="G6" s="2" t="s">
        <v>134</v>
      </c>
      <c r="K6" s="3" t="s">
        <v>10</v>
      </c>
      <c r="L6" s="2" t="s">
        <v>135</v>
      </c>
      <c r="M6" s="2"/>
      <c r="P6" s="3" t="s">
        <v>10</v>
      </c>
      <c r="Q6" s="2" t="s">
        <v>134</v>
      </c>
      <c r="S6" s="3" t="s">
        <v>10</v>
      </c>
      <c r="T6" s="2" t="s">
        <v>137</v>
      </c>
      <c r="V6" s="3" t="s">
        <v>10</v>
      </c>
      <c r="W6" s="2" t="s">
        <v>139</v>
      </c>
      <c r="Y6" s="3" t="s">
        <v>10</v>
      </c>
      <c r="Z6" s="2" t="s">
        <v>139</v>
      </c>
      <c r="AB6" s="3" t="s">
        <v>10</v>
      </c>
      <c r="AC6" s="2" t="s">
        <v>139</v>
      </c>
      <c r="AE6" s="3" t="s">
        <v>10</v>
      </c>
      <c r="AF6" s="2" t="s">
        <v>139</v>
      </c>
      <c r="AH6" s="3" t="s">
        <v>10</v>
      </c>
      <c r="AI6" s="2" t="s">
        <v>139</v>
      </c>
      <c r="AK6" s="3" t="s">
        <v>10</v>
      </c>
      <c r="AL6" s="2" t="s">
        <v>139</v>
      </c>
      <c r="AN6" s="3" t="s">
        <v>10</v>
      </c>
      <c r="AO6" s="2" t="s">
        <v>139</v>
      </c>
      <c r="AQ6" s="3" t="s">
        <v>10</v>
      </c>
      <c r="AR6" s="2" t="s">
        <v>139</v>
      </c>
      <c r="AT6" s="3" t="s">
        <v>10</v>
      </c>
      <c r="AU6" s="2" t="s">
        <v>139</v>
      </c>
      <c r="AW6" s="3" t="s">
        <v>10</v>
      </c>
      <c r="AX6" s="2" t="s">
        <v>139</v>
      </c>
      <c r="AZ6" s="3" t="s">
        <v>10</v>
      </c>
      <c r="BA6" s="2" t="s">
        <v>140</v>
      </c>
      <c r="BC6" s="3" t="s">
        <v>10</v>
      </c>
      <c r="BD6" s="2" t="s">
        <v>140</v>
      </c>
      <c r="BF6" s="3" t="s">
        <v>10</v>
      </c>
      <c r="BG6" s="2" t="s">
        <v>140</v>
      </c>
      <c r="BI6" s="3" t="s">
        <v>10</v>
      </c>
      <c r="BJ6" s="2" t="s">
        <v>140</v>
      </c>
      <c r="BL6" s="3" t="s">
        <v>10</v>
      </c>
      <c r="BM6" s="2" t="s">
        <v>140</v>
      </c>
      <c r="BO6" s="3" t="s">
        <v>10</v>
      </c>
      <c r="BP6" s="2" t="s">
        <v>141</v>
      </c>
      <c r="BR6" s="3" t="s">
        <v>10</v>
      </c>
      <c r="BS6" s="2" t="s">
        <v>141</v>
      </c>
      <c r="BU6" s="3" t="s">
        <v>10</v>
      </c>
      <c r="BV6" s="2" t="s">
        <v>141</v>
      </c>
      <c r="BX6" s="3" t="s">
        <v>10</v>
      </c>
      <c r="BY6" s="2" t="s">
        <v>142</v>
      </c>
      <c r="CA6" s="3" t="s">
        <v>10</v>
      </c>
      <c r="CB6" s="2" t="s">
        <v>142</v>
      </c>
      <c r="CD6" s="3" t="s">
        <v>10</v>
      </c>
      <c r="CE6" s="2" t="s">
        <v>143</v>
      </c>
      <c r="CG6" s="3" t="s">
        <v>10</v>
      </c>
      <c r="CH6" s="2" t="s">
        <v>144</v>
      </c>
      <c r="CJ6" s="3" t="s">
        <v>10</v>
      </c>
      <c r="CK6" s="2" t="s">
        <v>144</v>
      </c>
      <c r="CM6" s="3" t="s">
        <v>10</v>
      </c>
      <c r="CN6" s="2" t="s">
        <v>144</v>
      </c>
      <c r="CP6" s="3" t="s">
        <v>10</v>
      </c>
      <c r="CQ6" s="2" t="s">
        <v>144</v>
      </c>
      <c r="CS6" s="3" t="s">
        <v>10</v>
      </c>
      <c r="CT6" s="2" t="s">
        <v>145</v>
      </c>
      <c r="CV6" s="3" t="s">
        <v>10</v>
      </c>
      <c r="CW6" s="2" t="s">
        <v>145</v>
      </c>
      <c r="CY6" s="3" t="s">
        <v>10</v>
      </c>
      <c r="CZ6" s="2" t="s">
        <v>146</v>
      </c>
      <c r="DB6" s="3" t="s">
        <v>10</v>
      </c>
      <c r="DC6" s="2" t="s">
        <v>147</v>
      </c>
      <c r="DE6" s="3" t="s">
        <v>10</v>
      </c>
      <c r="DF6" s="2" t="s">
        <v>147</v>
      </c>
      <c r="DH6" s="3" t="s">
        <v>10</v>
      </c>
      <c r="DI6" s="2" t="s">
        <v>148</v>
      </c>
      <c r="DK6" s="3" t="s">
        <v>10</v>
      </c>
      <c r="DL6" s="2" t="s">
        <v>148</v>
      </c>
      <c r="DN6" s="3" t="s">
        <v>10</v>
      </c>
      <c r="DO6" s="2" t="s">
        <v>149</v>
      </c>
      <c r="DQ6" s="3" t="s">
        <v>10</v>
      </c>
      <c r="DR6" s="2" t="s">
        <v>148</v>
      </c>
      <c r="DT6" s="3" t="s">
        <v>10</v>
      </c>
      <c r="DU6" s="2" t="s">
        <v>149</v>
      </c>
      <c r="DW6" s="3" t="s">
        <v>10</v>
      </c>
      <c r="DX6" s="2" t="s">
        <v>150</v>
      </c>
      <c r="DZ6" s="3" t="s">
        <v>10</v>
      </c>
      <c r="EA6" s="2" t="s">
        <v>151</v>
      </c>
      <c r="EC6" s="3" t="s">
        <v>10</v>
      </c>
      <c r="ED6" s="2" t="s">
        <v>152</v>
      </c>
      <c r="EF6" s="3" t="s">
        <v>10</v>
      </c>
      <c r="EG6" s="2" t="s">
        <v>152</v>
      </c>
      <c r="EI6" s="3" t="s">
        <v>10</v>
      </c>
      <c r="EJ6" s="2" t="s">
        <v>153</v>
      </c>
      <c r="EL6" s="3" t="s">
        <v>10</v>
      </c>
      <c r="EM6" s="2" t="s">
        <v>154</v>
      </c>
      <c r="EO6" s="3" t="s">
        <v>10</v>
      </c>
      <c r="EP6" s="2" t="s">
        <v>155</v>
      </c>
      <c r="ER6" s="3" t="s">
        <v>10</v>
      </c>
      <c r="ES6" s="2" t="s">
        <v>155</v>
      </c>
      <c r="EU6" s="3" t="s">
        <v>10</v>
      </c>
      <c r="EV6" s="2" t="s">
        <v>155</v>
      </c>
      <c r="EX6" s="3" t="s">
        <v>10</v>
      </c>
      <c r="EY6" s="2" t="s">
        <v>155</v>
      </c>
      <c r="FA6" s="3" t="s">
        <v>10</v>
      </c>
      <c r="FB6" s="2" t="s">
        <v>155</v>
      </c>
    </row>
    <row r="7" spans="1:158" ht="15.75" customHeight="1" x14ac:dyDescent="0.25">
      <c r="A7" s="3" t="s">
        <v>11</v>
      </c>
      <c r="B7" s="2" t="s">
        <v>8</v>
      </c>
      <c r="F7" s="3" t="s">
        <v>11</v>
      </c>
      <c r="G7" s="2" t="s">
        <v>8</v>
      </c>
      <c r="K7" s="3" t="s">
        <v>11</v>
      </c>
      <c r="L7" s="2" t="s">
        <v>8</v>
      </c>
      <c r="P7" s="3" t="s">
        <v>11</v>
      </c>
      <c r="Q7" s="2" t="s">
        <v>8</v>
      </c>
      <c r="S7" s="3" t="s">
        <v>11</v>
      </c>
      <c r="T7" s="2" t="s">
        <v>8</v>
      </c>
      <c r="V7" s="3" t="s">
        <v>11</v>
      </c>
      <c r="W7" s="2" t="s">
        <v>16</v>
      </c>
      <c r="Y7" s="3" t="s">
        <v>11</v>
      </c>
      <c r="Z7" s="2" t="s">
        <v>16</v>
      </c>
      <c r="AB7" s="3" t="s">
        <v>11</v>
      </c>
      <c r="AC7" s="2" t="s">
        <v>16</v>
      </c>
      <c r="AE7" s="3" t="s">
        <v>11</v>
      </c>
      <c r="AF7" s="2" t="s">
        <v>16</v>
      </c>
      <c r="AH7" s="3" t="s">
        <v>11</v>
      </c>
      <c r="AI7" s="2" t="s">
        <v>16</v>
      </c>
      <c r="AK7" s="3" t="s">
        <v>11</v>
      </c>
      <c r="AL7" s="2" t="s">
        <v>16</v>
      </c>
      <c r="AN7" s="3" t="s">
        <v>11</v>
      </c>
      <c r="AO7" s="2" t="s">
        <v>16</v>
      </c>
      <c r="AQ7" s="3" t="s">
        <v>11</v>
      </c>
      <c r="AR7" s="2" t="s">
        <v>16</v>
      </c>
      <c r="AT7" s="3" t="s">
        <v>11</v>
      </c>
      <c r="AU7" s="2" t="s">
        <v>16</v>
      </c>
      <c r="AW7" s="3" t="s">
        <v>11</v>
      </c>
      <c r="AX7" s="2" t="s">
        <v>16</v>
      </c>
      <c r="AZ7" s="3" t="s">
        <v>11</v>
      </c>
      <c r="BA7" s="2" t="s">
        <v>16</v>
      </c>
      <c r="BC7" s="3" t="s">
        <v>11</v>
      </c>
      <c r="BD7" s="2" t="s">
        <v>16</v>
      </c>
      <c r="BF7" s="3" t="s">
        <v>11</v>
      </c>
      <c r="BG7" s="2" t="s">
        <v>16</v>
      </c>
      <c r="BI7" s="3" t="s">
        <v>11</v>
      </c>
      <c r="BJ7" s="2" t="s">
        <v>16</v>
      </c>
      <c r="BL7" s="3" t="s">
        <v>11</v>
      </c>
      <c r="BM7" s="2" t="s">
        <v>16</v>
      </c>
      <c r="BO7" s="3" t="s">
        <v>11</v>
      </c>
      <c r="BP7" s="2" t="s">
        <v>8</v>
      </c>
      <c r="BR7" s="3" t="s">
        <v>11</v>
      </c>
      <c r="BS7" s="2" t="s">
        <v>8</v>
      </c>
      <c r="BU7" s="3" t="s">
        <v>11</v>
      </c>
      <c r="BV7" s="2" t="s">
        <v>8</v>
      </c>
      <c r="BX7" s="3" t="s">
        <v>11</v>
      </c>
      <c r="BY7" s="2" t="s">
        <v>8</v>
      </c>
      <c r="CA7" s="3" t="s">
        <v>11</v>
      </c>
      <c r="CB7" s="2" t="s">
        <v>8</v>
      </c>
      <c r="CD7" s="3" t="s">
        <v>11</v>
      </c>
      <c r="CE7" s="2" t="s">
        <v>8</v>
      </c>
      <c r="CG7" s="3" t="s">
        <v>11</v>
      </c>
      <c r="CH7" s="2" t="s">
        <v>8</v>
      </c>
      <c r="CJ7" s="3" t="s">
        <v>11</v>
      </c>
      <c r="CK7" s="2" t="s">
        <v>8</v>
      </c>
      <c r="CM7" s="3" t="s">
        <v>11</v>
      </c>
      <c r="CN7" s="2" t="s">
        <v>8</v>
      </c>
      <c r="CP7" s="3" t="s">
        <v>11</v>
      </c>
      <c r="CQ7" s="2" t="s">
        <v>8</v>
      </c>
      <c r="CS7" s="3" t="s">
        <v>11</v>
      </c>
      <c r="CT7" s="2" t="s">
        <v>8</v>
      </c>
      <c r="CV7" s="3" t="s">
        <v>11</v>
      </c>
      <c r="CW7" s="2" t="s">
        <v>8</v>
      </c>
      <c r="CY7" s="3" t="s">
        <v>11</v>
      </c>
      <c r="CZ7" s="2" t="s">
        <v>8</v>
      </c>
      <c r="DB7" s="3" t="s">
        <v>11</v>
      </c>
      <c r="DC7" s="2" t="s">
        <v>8</v>
      </c>
      <c r="DE7" s="3" t="s">
        <v>11</v>
      </c>
      <c r="DF7" s="2" t="s">
        <v>8</v>
      </c>
      <c r="DH7" s="3" t="s">
        <v>11</v>
      </c>
      <c r="DI7" s="2" t="s">
        <v>16</v>
      </c>
      <c r="DK7" s="3" t="s">
        <v>11</v>
      </c>
      <c r="DL7" s="2" t="s">
        <v>16</v>
      </c>
      <c r="DN7" s="3" t="s">
        <v>11</v>
      </c>
      <c r="DO7" s="2" t="s">
        <v>16</v>
      </c>
      <c r="DQ7" s="3" t="s">
        <v>11</v>
      </c>
      <c r="DR7" s="2" t="s">
        <v>16</v>
      </c>
      <c r="DT7" s="3" t="s">
        <v>11</v>
      </c>
      <c r="DU7" s="2" t="s">
        <v>16</v>
      </c>
      <c r="DW7" s="3" t="s">
        <v>11</v>
      </c>
      <c r="DX7" s="2" t="s">
        <v>16</v>
      </c>
      <c r="DZ7" s="3" t="s">
        <v>11</v>
      </c>
      <c r="EA7" s="2" t="s">
        <v>8</v>
      </c>
      <c r="EC7" s="3" t="s">
        <v>11</v>
      </c>
      <c r="ED7" s="2" t="s">
        <v>8</v>
      </c>
      <c r="EF7" s="3" t="s">
        <v>11</v>
      </c>
      <c r="EG7" s="2" t="s">
        <v>8</v>
      </c>
      <c r="EI7" s="3" t="s">
        <v>11</v>
      </c>
      <c r="EJ7" s="2" t="s">
        <v>8</v>
      </c>
      <c r="EL7" s="3" t="s">
        <v>11</v>
      </c>
      <c r="EM7" s="2" t="s">
        <v>8</v>
      </c>
      <c r="EO7" s="3" t="s">
        <v>11</v>
      </c>
      <c r="EP7" s="2" t="s">
        <v>8</v>
      </c>
      <c r="ER7" s="3" t="s">
        <v>11</v>
      </c>
      <c r="ES7" s="2" t="s">
        <v>8</v>
      </c>
      <c r="EU7" s="3" t="s">
        <v>11</v>
      </c>
      <c r="EV7" s="2" t="s">
        <v>8</v>
      </c>
      <c r="EX7" s="3" t="s">
        <v>11</v>
      </c>
      <c r="EY7" s="2" t="s">
        <v>8</v>
      </c>
      <c r="FA7" s="3" t="s">
        <v>11</v>
      </c>
      <c r="FB7" s="2" t="s">
        <v>8</v>
      </c>
    </row>
    <row r="8" spans="1:158" x14ac:dyDescent="0.25">
      <c r="A8" s="3" t="s">
        <v>12</v>
      </c>
      <c r="B8" s="2" t="s">
        <v>8</v>
      </c>
      <c r="F8" s="3" t="s">
        <v>12</v>
      </c>
      <c r="G8" s="2" t="s">
        <v>8</v>
      </c>
      <c r="K8" s="3" t="s">
        <v>12</v>
      </c>
      <c r="L8" s="2" t="s">
        <v>8</v>
      </c>
      <c r="P8" s="3" t="s">
        <v>12</v>
      </c>
      <c r="Q8" s="2" t="s">
        <v>8</v>
      </c>
      <c r="S8" s="3" t="s">
        <v>12</v>
      </c>
      <c r="T8" s="2" t="s">
        <v>8</v>
      </c>
      <c r="V8" s="3" t="s">
        <v>12</v>
      </c>
      <c r="W8" s="2" t="s">
        <v>16</v>
      </c>
      <c r="Y8" s="3" t="s">
        <v>12</v>
      </c>
      <c r="Z8" s="2" t="s">
        <v>16</v>
      </c>
      <c r="AB8" s="3" t="s">
        <v>12</v>
      </c>
      <c r="AC8" s="2" t="s">
        <v>16</v>
      </c>
      <c r="AE8" s="3" t="s">
        <v>12</v>
      </c>
      <c r="AF8" s="2" t="s">
        <v>16</v>
      </c>
      <c r="AH8" s="3" t="s">
        <v>12</v>
      </c>
      <c r="AI8" s="2" t="s">
        <v>16</v>
      </c>
      <c r="AK8" s="3" t="s">
        <v>12</v>
      </c>
      <c r="AL8" s="2" t="s">
        <v>16</v>
      </c>
      <c r="AN8" s="3" t="s">
        <v>12</v>
      </c>
      <c r="AO8" s="2" t="s">
        <v>16</v>
      </c>
      <c r="AQ8" s="3" t="s">
        <v>12</v>
      </c>
      <c r="AR8" s="2" t="s">
        <v>16</v>
      </c>
      <c r="AT8" s="3" t="s">
        <v>12</v>
      </c>
      <c r="AU8" s="2" t="s">
        <v>16</v>
      </c>
      <c r="AW8" s="3" t="s">
        <v>12</v>
      </c>
      <c r="AX8" s="2" t="s">
        <v>16</v>
      </c>
      <c r="AZ8" s="3" t="s">
        <v>12</v>
      </c>
      <c r="BA8" s="2" t="s">
        <v>16</v>
      </c>
      <c r="BC8" s="3" t="s">
        <v>12</v>
      </c>
      <c r="BD8" s="2" t="s">
        <v>16</v>
      </c>
      <c r="BF8" s="3" t="s">
        <v>12</v>
      </c>
      <c r="BG8" s="2" t="s">
        <v>16</v>
      </c>
      <c r="BI8" s="3" t="s">
        <v>12</v>
      </c>
      <c r="BJ8" s="2" t="s">
        <v>16</v>
      </c>
      <c r="BL8" s="3" t="s">
        <v>12</v>
      </c>
      <c r="BM8" s="2" t="s">
        <v>16</v>
      </c>
      <c r="BO8" s="3" t="s">
        <v>12</v>
      </c>
      <c r="BP8" s="2" t="s">
        <v>8</v>
      </c>
      <c r="BR8" s="3" t="s">
        <v>12</v>
      </c>
      <c r="BS8" s="2" t="s">
        <v>8</v>
      </c>
      <c r="BU8" s="3" t="s">
        <v>12</v>
      </c>
      <c r="BV8" s="2" t="s">
        <v>8</v>
      </c>
      <c r="BX8" s="3" t="s">
        <v>12</v>
      </c>
      <c r="BY8" s="2" t="s">
        <v>8</v>
      </c>
      <c r="CA8" s="3" t="s">
        <v>12</v>
      </c>
      <c r="CB8" s="2" t="s">
        <v>8</v>
      </c>
      <c r="CD8" s="3" t="s">
        <v>12</v>
      </c>
      <c r="CE8" s="2" t="s">
        <v>8</v>
      </c>
      <c r="CG8" s="3" t="s">
        <v>12</v>
      </c>
      <c r="CH8" s="2" t="s">
        <v>8</v>
      </c>
      <c r="CJ8" s="3" t="s">
        <v>12</v>
      </c>
      <c r="CK8" s="2" t="s">
        <v>8</v>
      </c>
      <c r="CM8" s="3" t="s">
        <v>12</v>
      </c>
      <c r="CN8" s="2" t="s">
        <v>8</v>
      </c>
      <c r="CP8" s="3" t="s">
        <v>12</v>
      </c>
      <c r="CQ8" s="2" t="s">
        <v>8</v>
      </c>
      <c r="CS8" s="3" t="s">
        <v>12</v>
      </c>
      <c r="CT8" s="2" t="s">
        <v>8</v>
      </c>
      <c r="CV8" s="3" t="s">
        <v>12</v>
      </c>
      <c r="CW8" s="2" t="s">
        <v>8</v>
      </c>
      <c r="CY8" s="3" t="s">
        <v>12</v>
      </c>
      <c r="CZ8" s="2" t="s">
        <v>8</v>
      </c>
      <c r="DB8" s="3" t="s">
        <v>12</v>
      </c>
      <c r="DC8" s="2" t="s">
        <v>8</v>
      </c>
      <c r="DE8" s="3" t="s">
        <v>12</v>
      </c>
      <c r="DF8" s="2" t="s">
        <v>8</v>
      </c>
      <c r="DH8" s="3" t="s">
        <v>12</v>
      </c>
      <c r="DI8" s="2" t="s">
        <v>16</v>
      </c>
      <c r="DK8" s="3" t="s">
        <v>12</v>
      </c>
      <c r="DL8" s="2" t="s">
        <v>16</v>
      </c>
      <c r="DN8" s="3" t="s">
        <v>12</v>
      </c>
      <c r="DO8" s="2" t="s">
        <v>16</v>
      </c>
      <c r="DQ8" s="3" t="s">
        <v>12</v>
      </c>
      <c r="DR8" s="2" t="s">
        <v>16</v>
      </c>
      <c r="DT8" s="3" t="s">
        <v>12</v>
      </c>
      <c r="DU8" s="2" t="s">
        <v>16</v>
      </c>
      <c r="DW8" s="3" t="s">
        <v>12</v>
      </c>
      <c r="DX8" s="2" t="s">
        <v>16</v>
      </c>
      <c r="DZ8" s="3" t="s">
        <v>12</v>
      </c>
      <c r="EA8" s="2" t="s">
        <v>8</v>
      </c>
      <c r="EC8" s="3" t="s">
        <v>12</v>
      </c>
      <c r="ED8" s="2" t="s">
        <v>8</v>
      </c>
      <c r="EF8" s="3" t="s">
        <v>12</v>
      </c>
      <c r="EG8" s="2" t="s">
        <v>8</v>
      </c>
      <c r="EI8" s="3" t="s">
        <v>12</v>
      </c>
      <c r="EJ8" s="2" t="s">
        <v>8</v>
      </c>
      <c r="EL8" s="3" t="s">
        <v>12</v>
      </c>
      <c r="EM8" s="2" t="s">
        <v>8</v>
      </c>
      <c r="EO8" s="3" t="s">
        <v>12</v>
      </c>
      <c r="EP8" s="2" t="s">
        <v>8</v>
      </c>
      <c r="ER8" s="3" t="s">
        <v>12</v>
      </c>
      <c r="ES8" s="2" t="s">
        <v>8</v>
      </c>
      <c r="EU8" s="3" t="s">
        <v>12</v>
      </c>
      <c r="EV8" s="2" t="s">
        <v>8</v>
      </c>
      <c r="EX8" s="3" t="s">
        <v>12</v>
      </c>
      <c r="EY8" s="2" t="s">
        <v>8</v>
      </c>
      <c r="FA8" s="3" t="s">
        <v>12</v>
      </c>
      <c r="FB8" s="2" t="s">
        <v>8</v>
      </c>
    </row>
    <row r="9" spans="1:158" x14ac:dyDescent="0.25">
      <c r="A9" s="3" t="s">
        <v>6</v>
      </c>
      <c r="B9" s="2" t="s">
        <v>408</v>
      </c>
      <c r="F9" s="3" t="s">
        <v>6</v>
      </c>
      <c r="G9" s="2" t="s">
        <v>408</v>
      </c>
      <c r="K9" s="3" t="s">
        <v>6</v>
      </c>
      <c r="L9" s="2" t="s">
        <v>408</v>
      </c>
      <c r="P9" s="3" t="s">
        <v>6</v>
      </c>
      <c r="Q9" s="2" t="s">
        <v>408</v>
      </c>
      <c r="S9" s="3" t="s">
        <v>6</v>
      </c>
      <c r="T9" s="2" t="s">
        <v>408</v>
      </c>
      <c r="V9" s="3" t="s">
        <v>6</v>
      </c>
      <c r="W9" s="2" t="s">
        <v>408</v>
      </c>
      <c r="Y9" s="3" t="s">
        <v>6</v>
      </c>
      <c r="Z9" s="2" t="s">
        <v>408</v>
      </c>
      <c r="AB9" s="3" t="s">
        <v>6</v>
      </c>
      <c r="AC9" s="2" t="s">
        <v>408</v>
      </c>
      <c r="AE9" s="3" t="s">
        <v>6</v>
      </c>
      <c r="AF9" s="2" t="s">
        <v>408</v>
      </c>
      <c r="AH9" s="3" t="s">
        <v>6</v>
      </c>
      <c r="AI9" s="2" t="s">
        <v>408</v>
      </c>
      <c r="AK9" s="3" t="s">
        <v>6</v>
      </c>
      <c r="AL9" s="2" t="s">
        <v>408</v>
      </c>
      <c r="AN9" s="3" t="s">
        <v>6</v>
      </c>
      <c r="AO9" s="2" t="s">
        <v>408</v>
      </c>
      <c r="AQ9" s="3" t="s">
        <v>6</v>
      </c>
      <c r="AR9" s="2" t="s">
        <v>408</v>
      </c>
      <c r="AT9" s="3" t="s">
        <v>6</v>
      </c>
      <c r="AU9" s="2" t="s">
        <v>408</v>
      </c>
      <c r="AW9" s="3" t="s">
        <v>6</v>
      </c>
      <c r="AX9" s="2" t="s">
        <v>408</v>
      </c>
      <c r="AZ9" s="3" t="s">
        <v>6</v>
      </c>
      <c r="BA9" s="2" t="s">
        <v>408</v>
      </c>
      <c r="BC9" s="3" t="s">
        <v>6</v>
      </c>
      <c r="BD9" s="2" t="s">
        <v>408</v>
      </c>
      <c r="BF9" s="3" t="s">
        <v>6</v>
      </c>
      <c r="BG9" s="2" t="s">
        <v>408</v>
      </c>
      <c r="BI9" s="3" t="s">
        <v>6</v>
      </c>
      <c r="BJ9" s="2" t="s">
        <v>408</v>
      </c>
      <c r="BL9" s="3" t="s">
        <v>6</v>
      </c>
      <c r="BM9" s="2" t="s">
        <v>408</v>
      </c>
      <c r="BO9" s="3" t="s">
        <v>6</v>
      </c>
      <c r="BP9" s="2" t="s">
        <v>408</v>
      </c>
      <c r="BR9" s="3" t="s">
        <v>6</v>
      </c>
      <c r="BS9" s="2" t="s">
        <v>408</v>
      </c>
      <c r="BU9" s="3" t="s">
        <v>6</v>
      </c>
      <c r="BV9" s="2" t="s">
        <v>408</v>
      </c>
      <c r="BX9" s="3" t="s">
        <v>6</v>
      </c>
      <c r="BY9" s="2" t="s">
        <v>408</v>
      </c>
      <c r="CA9" s="3" t="s">
        <v>6</v>
      </c>
      <c r="CB9" s="2" t="s">
        <v>408</v>
      </c>
      <c r="CD9" s="3" t="s">
        <v>6</v>
      </c>
      <c r="CE9" s="2" t="s">
        <v>408</v>
      </c>
      <c r="CG9" s="3" t="s">
        <v>6</v>
      </c>
      <c r="CH9" s="2" t="s">
        <v>408</v>
      </c>
      <c r="CJ9" s="3" t="s">
        <v>6</v>
      </c>
      <c r="CK9" s="2" t="s">
        <v>408</v>
      </c>
      <c r="CM9" s="3" t="s">
        <v>6</v>
      </c>
      <c r="CN9" s="2" t="s">
        <v>408</v>
      </c>
      <c r="CP9" s="3" t="s">
        <v>6</v>
      </c>
      <c r="CQ9" s="2" t="s">
        <v>408</v>
      </c>
      <c r="CS9" s="3" t="s">
        <v>6</v>
      </c>
      <c r="CT9" s="2" t="s">
        <v>408</v>
      </c>
      <c r="CV9" s="3" t="s">
        <v>6</v>
      </c>
      <c r="CW9" s="2" t="s">
        <v>408</v>
      </c>
      <c r="CY9" s="3" t="s">
        <v>6</v>
      </c>
      <c r="CZ9" s="2" t="s">
        <v>408</v>
      </c>
      <c r="DB9" s="3" t="s">
        <v>6</v>
      </c>
      <c r="DC9" s="2" t="s">
        <v>408</v>
      </c>
      <c r="DE9" s="3" t="s">
        <v>6</v>
      </c>
      <c r="DF9" s="2" t="s">
        <v>408</v>
      </c>
      <c r="DH9" s="3" t="s">
        <v>6</v>
      </c>
      <c r="DI9" s="2" t="s">
        <v>408</v>
      </c>
      <c r="DK9" s="3" t="s">
        <v>6</v>
      </c>
      <c r="DL9" s="2" t="s">
        <v>408</v>
      </c>
      <c r="DN9" s="3" t="s">
        <v>6</v>
      </c>
      <c r="DO9" s="2" t="s">
        <v>408</v>
      </c>
      <c r="DQ9" s="3" t="s">
        <v>6</v>
      </c>
      <c r="DR9" s="2" t="s">
        <v>408</v>
      </c>
      <c r="DT9" s="3" t="s">
        <v>6</v>
      </c>
      <c r="DU9" s="2" t="s">
        <v>408</v>
      </c>
      <c r="DW9" s="3" t="s">
        <v>6</v>
      </c>
      <c r="DX9" s="2" t="s">
        <v>408</v>
      </c>
      <c r="DZ9" s="3" t="s">
        <v>6</v>
      </c>
      <c r="EA9" s="2" t="s">
        <v>408</v>
      </c>
      <c r="EC9" s="3" t="s">
        <v>6</v>
      </c>
      <c r="ED9" s="2" t="s">
        <v>408</v>
      </c>
      <c r="EF9" s="3" t="s">
        <v>6</v>
      </c>
      <c r="EG9" s="2" t="s">
        <v>408</v>
      </c>
      <c r="EI9" s="3" t="s">
        <v>6</v>
      </c>
      <c r="EJ9" s="2" t="s">
        <v>408</v>
      </c>
      <c r="EL9" s="3" t="s">
        <v>6</v>
      </c>
      <c r="EM9" s="2" t="s">
        <v>408</v>
      </c>
      <c r="EO9" s="3" t="s">
        <v>6</v>
      </c>
      <c r="EP9" s="2" t="s">
        <v>408</v>
      </c>
      <c r="ER9" s="3" t="s">
        <v>6</v>
      </c>
      <c r="ES9" s="2" t="s">
        <v>408</v>
      </c>
      <c r="EU9" s="3" t="s">
        <v>6</v>
      </c>
      <c r="EV9" s="2" t="s">
        <v>408</v>
      </c>
      <c r="EX9" s="3" t="s">
        <v>6</v>
      </c>
      <c r="EY9" s="2" t="s">
        <v>408</v>
      </c>
      <c r="FA9" s="3" t="s">
        <v>6</v>
      </c>
      <c r="FB9" s="2" t="s">
        <v>408</v>
      </c>
    </row>
    <row r="11" spans="1:158" x14ac:dyDescent="0.25">
      <c r="A11" s="1" t="s">
        <v>3</v>
      </c>
      <c r="B11" s="1" t="s">
        <v>2</v>
      </c>
      <c r="C11" s="1" t="s">
        <v>3</v>
      </c>
      <c r="D11" s="1" t="s">
        <v>2</v>
      </c>
      <c r="E11" s="1"/>
      <c r="F11" s="1" t="s">
        <v>3</v>
      </c>
      <c r="G11" s="1" t="s">
        <v>2</v>
      </c>
      <c r="H11" s="1" t="s">
        <v>3</v>
      </c>
      <c r="I11" s="1" t="s">
        <v>2</v>
      </c>
      <c r="K11" s="1" t="s">
        <v>3</v>
      </c>
      <c r="L11" s="1" t="s">
        <v>2</v>
      </c>
      <c r="M11" s="1" t="s">
        <v>3</v>
      </c>
      <c r="N11" s="1" t="s">
        <v>2</v>
      </c>
      <c r="P11" s="1" t="s">
        <v>3</v>
      </c>
      <c r="Q11" s="1" t="s">
        <v>2</v>
      </c>
      <c r="S11" s="1" t="s">
        <v>3</v>
      </c>
      <c r="T11" s="1" t="s">
        <v>2</v>
      </c>
      <c r="V11" s="1" t="s">
        <v>3</v>
      </c>
      <c r="W11" s="1" t="s">
        <v>2</v>
      </c>
      <c r="Y11" s="1" t="s">
        <v>3</v>
      </c>
      <c r="Z11" s="1" t="s">
        <v>2</v>
      </c>
      <c r="AB11" s="1" t="s">
        <v>3</v>
      </c>
      <c r="AC11" s="1" t="s">
        <v>2</v>
      </c>
      <c r="AE11" s="1" t="s">
        <v>3</v>
      </c>
      <c r="AF11" s="1" t="s">
        <v>2</v>
      </c>
      <c r="AH11" s="1" t="s">
        <v>3</v>
      </c>
      <c r="AI11" s="1" t="s">
        <v>2</v>
      </c>
      <c r="AK11" s="1" t="s">
        <v>3</v>
      </c>
      <c r="AL11" s="1" t="s">
        <v>2</v>
      </c>
      <c r="AN11" s="1" t="s">
        <v>3</v>
      </c>
      <c r="AO11" s="1" t="s">
        <v>2</v>
      </c>
      <c r="AQ11" s="1" t="s">
        <v>3</v>
      </c>
      <c r="AR11" s="1" t="s">
        <v>2</v>
      </c>
      <c r="AT11" s="1" t="s">
        <v>3</v>
      </c>
      <c r="AU11" s="1" t="s">
        <v>2</v>
      </c>
      <c r="AW11" s="1" t="s">
        <v>3</v>
      </c>
      <c r="AX11" s="1" t="s">
        <v>2</v>
      </c>
      <c r="AZ11" s="1" t="s">
        <v>3</v>
      </c>
      <c r="BA11" s="1" t="s">
        <v>2</v>
      </c>
      <c r="BC11" s="1" t="s">
        <v>3</v>
      </c>
      <c r="BD11" s="1" t="s">
        <v>2</v>
      </c>
      <c r="BF11" s="1" t="s">
        <v>3</v>
      </c>
      <c r="BG11" s="1" t="s">
        <v>2</v>
      </c>
      <c r="BI11" s="1" t="s">
        <v>3</v>
      </c>
      <c r="BJ11" s="1" t="s">
        <v>2</v>
      </c>
      <c r="BL11" s="1" t="s">
        <v>3</v>
      </c>
      <c r="BM11" s="1" t="s">
        <v>2</v>
      </c>
      <c r="BO11" s="1" t="s">
        <v>3</v>
      </c>
      <c r="BP11" s="1" t="s">
        <v>2</v>
      </c>
      <c r="BR11" s="1" t="s">
        <v>3</v>
      </c>
      <c r="BS11" s="1" t="s">
        <v>2</v>
      </c>
      <c r="BU11" s="1" t="s">
        <v>3</v>
      </c>
      <c r="BV11" s="1" t="s">
        <v>2</v>
      </c>
      <c r="BX11" s="1" t="s">
        <v>3</v>
      </c>
      <c r="BY11" s="1" t="s">
        <v>2</v>
      </c>
      <c r="CA11" s="1" t="s">
        <v>3</v>
      </c>
      <c r="CB11" s="1" t="s">
        <v>2</v>
      </c>
      <c r="CD11" s="1" t="s">
        <v>3</v>
      </c>
      <c r="CE11" s="1" t="s">
        <v>2</v>
      </c>
      <c r="CG11" s="1" t="s">
        <v>3</v>
      </c>
      <c r="CH11" s="1" t="s">
        <v>2</v>
      </c>
      <c r="CJ11" s="1" t="s">
        <v>3</v>
      </c>
      <c r="CK11" s="1" t="s">
        <v>2</v>
      </c>
      <c r="CM11" s="1" t="s">
        <v>3</v>
      </c>
      <c r="CN11" s="1" t="s">
        <v>2</v>
      </c>
      <c r="CP11" s="1" t="s">
        <v>3</v>
      </c>
      <c r="CQ11" s="1" t="s">
        <v>2</v>
      </c>
      <c r="CS11" s="1" t="s">
        <v>3</v>
      </c>
      <c r="CT11" s="1" t="s">
        <v>2</v>
      </c>
      <c r="CV11" s="1" t="s">
        <v>3</v>
      </c>
      <c r="CW11" s="1" t="s">
        <v>2</v>
      </c>
      <c r="CY11" s="1" t="s">
        <v>3</v>
      </c>
      <c r="CZ11" s="1" t="s">
        <v>2</v>
      </c>
      <c r="DB11" s="1" t="s">
        <v>3</v>
      </c>
      <c r="DC11" s="1" t="s">
        <v>2</v>
      </c>
      <c r="DE11" s="1" t="s">
        <v>3</v>
      </c>
      <c r="DF11" s="1" t="s">
        <v>2</v>
      </c>
      <c r="DH11" s="1" t="s">
        <v>3</v>
      </c>
      <c r="DI11" s="1" t="s">
        <v>2</v>
      </c>
      <c r="DK11" s="1" t="s">
        <v>3</v>
      </c>
      <c r="DL11" s="1" t="s">
        <v>2</v>
      </c>
      <c r="DN11" s="1" t="s">
        <v>3</v>
      </c>
      <c r="DO11" s="1" t="s">
        <v>2</v>
      </c>
      <c r="DQ11" s="1" t="s">
        <v>3</v>
      </c>
      <c r="DR11" s="1" t="s">
        <v>2</v>
      </c>
      <c r="DT11" s="1" t="s">
        <v>3</v>
      </c>
      <c r="DU11" s="1" t="s">
        <v>2</v>
      </c>
      <c r="DW11" s="1" t="s">
        <v>3</v>
      </c>
      <c r="DX11" s="1" t="s">
        <v>2</v>
      </c>
      <c r="DZ11" s="1" t="s">
        <v>3</v>
      </c>
      <c r="EA11" s="1" t="s">
        <v>2</v>
      </c>
      <c r="EC11" s="1" t="s">
        <v>3</v>
      </c>
      <c r="ED11" s="1" t="s">
        <v>2</v>
      </c>
      <c r="EF11" s="1" t="s">
        <v>3</v>
      </c>
      <c r="EG11" s="1" t="s">
        <v>2</v>
      </c>
      <c r="EI11" s="1" t="s">
        <v>3</v>
      </c>
      <c r="EJ11" s="1" t="s">
        <v>2</v>
      </c>
      <c r="EL11" s="1" t="s">
        <v>3</v>
      </c>
      <c r="EM11" s="1" t="s">
        <v>2</v>
      </c>
      <c r="EO11" s="1" t="s">
        <v>3</v>
      </c>
      <c r="EP11" s="1" t="s">
        <v>2</v>
      </c>
      <c r="ER11" s="1" t="s">
        <v>3</v>
      </c>
      <c r="ES11" s="1" t="s">
        <v>2</v>
      </c>
      <c r="EU11" s="1" t="s">
        <v>3</v>
      </c>
      <c r="EV11" s="1" t="s">
        <v>2</v>
      </c>
      <c r="EX11" s="1" t="s">
        <v>3</v>
      </c>
      <c r="EY11" s="1" t="s">
        <v>2</v>
      </c>
      <c r="FA11" s="1" t="s">
        <v>3</v>
      </c>
      <c r="FB11" s="1" t="s">
        <v>2</v>
      </c>
    </row>
    <row r="12" spans="1:158" x14ac:dyDescent="0.25">
      <c r="A12" s="4">
        <v>43312</v>
      </c>
      <c r="B12" s="1">
        <v>63781902.619999997</v>
      </c>
      <c r="C12" s="4">
        <v>43312</v>
      </c>
      <c r="D12">
        <v>57825841</v>
      </c>
      <c r="F12" s="4">
        <v>43312</v>
      </c>
      <c r="G12">
        <v>7207945.3099999996</v>
      </c>
      <c r="H12" s="4">
        <v>43312</v>
      </c>
      <c r="I12" s="1">
        <v>6373636.3200000003</v>
      </c>
      <c r="K12" s="4">
        <v>43312</v>
      </c>
      <c r="L12" s="1">
        <v>34500455.609999999</v>
      </c>
      <c r="M12" s="4">
        <v>43312</v>
      </c>
      <c r="N12" s="1">
        <v>32394794</v>
      </c>
      <c r="P12" s="4">
        <v>40269</v>
      </c>
      <c r="Q12" s="1">
        <v>42173000</v>
      </c>
      <c r="S12" s="4">
        <v>42733</v>
      </c>
      <c r="T12" s="1">
        <v>112500000</v>
      </c>
      <c r="V12" s="4">
        <v>42459</v>
      </c>
      <c r="W12" s="1">
        <v>1134080</v>
      </c>
      <c r="Y12" s="4">
        <v>42459</v>
      </c>
      <c r="Z12" s="1">
        <v>1134080</v>
      </c>
      <c r="AB12" s="4">
        <v>42459</v>
      </c>
      <c r="AC12" s="1">
        <v>1134080</v>
      </c>
      <c r="AE12" s="4">
        <v>42459</v>
      </c>
      <c r="AF12" s="1">
        <v>1134080</v>
      </c>
      <c r="AH12" s="4">
        <v>42459</v>
      </c>
      <c r="AI12" s="1">
        <v>1134080</v>
      </c>
      <c r="AK12" s="4">
        <v>42459</v>
      </c>
      <c r="AL12" s="1">
        <v>1134080</v>
      </c>
      <c r="AN12" s="4">
        <v>42459</v>
      </c>
      <c r="AO12" s="1">
        <v>1134080</v>
      </c>
      <c r="AQ12" s="4">
        <v>42459</v>
      </c>
      <c r="AR12" s="1">
        <v>1134080</v>
      </c>
      <c r="AT12" s="4">
        <v>42459</v>
      </c>
      <c r="AU12" s="1">
        <v>1134080</v>
      </c>
      <c r="AW12" s="4">
        <v>43280</v>
      </c>
      <c r="AX12" s="1">
        <v>646240</v>
      </c>
      <c r="AZ12" s="4">
        <v>42459</v>
      </c>
      <c r="BA12" s="1">
        <v>1558280</v>
      </c>
      <c r="BC12" s="4">
        <v>42459</v>
      </c>
      <c r="BD12" s="1">
        <v>1558280</v>
      </c>
      <c r="BF12" s="4">
        <v>42459</v>
      </c>
      <c r="BG12" s="1">
        <v>1558280</v>
      </c>
      <c r="BI12" s="4">
        <v>42459</v>
      </c>
      <c r="BJ12" s="1">
        <v>1558280</v>
      </c>
      <c r="BL12" s="4">
        <v>42459</v>
      </c>
      <c r="BM12" s="1">
        <v>1558280</v>
      </c>
      <c r="BO12" s="4">
        <v>43465</v>
      </c>
      <c r="BP12" s="1">
        <v>1304201</v>
      </c>
      <c r="BR12" s="4">
        <v>43465</v>
      </c>
      <c r="BS12" s="1">
        <v>7638920</v>
      </c>
      <c r="BU12" s="4">
        <v>43465</v>
      </c>
      <c r="BV12" s="1">
        <v>4098894</v>
      </c>
      <c r="BX12" s="4">
        <v>42369</v>
      </c>
      <c r="BY12" s="1">
        <v>13075195</v>
      </c>
      <c r="CA12" s="4">
        <v>42369</v>
      </c>
      <c r="CB12" s="1">
        <v>8303507</v>
      </c>
      <c r="CD12" s="4">
        <v>40390</v>
      </c>
      <c r="CE12" s="1">
        <v>372822393</v>
      </c>
      <c r="CG12" s="4">
        <v>42004</v>
      </c>
      <c r="CH12" s="1">
        <v>2095092</v>
      </c>
      <c r="CJ12" s="4">
        <v>42916</v>
      </c>
      <c r="CK12" s="1">
        <v>3317862.7453318164</v>
      </c>
      <c r="CM12" s="4">
        <v>42004</v>
      </c>
      <c r="CN12" s="1">
        <v>2095092</v>
      </c>
      <c r="CP12" s="4">
        <v>42004</v>
      </c>
      <c r="CQ12" s="1">
        <v>2095092</v>
      </c>
      <c r="CS12" s="4">
        <v>43281</v>
      </c>
      <c r="CT12" s="1">
        <v>1209703</v>
      </c>
      <c r="CV12" s="4">
        <v>42004</v>
      </c>
      <c r="CW12" s="1">
        <v>2331076</v>
      </c>
      <c r="CY12" s="4">
        <v>42369</v>
      </c>
      <c r="CZ12" s="1">
        <v>12544700</v>
      </c>
      <c r="DB12" s="4">
        <v>43100</v>
      </c>
      <c r="DC12" s="1">
        <v>18302355</v>
      </c>
      <c r="DE12" s="4">
        <v>43100</v>
      </c>
      <c r="DF12" s="1">
        <v>18302355</v>
      </c>
      <c r="DH12" s="4">
        <v>42460</v>
      </c>
      <c r="DI12" s="1">
        <v>2291886</v>
      </c>
      <c r="DK12" s="4">
        <v>42460</v>
      </c>
      <c r="DL12" s="1">
        <v>1799947</v>
      </c>
      <c r="DN12" s="4">
        <v>42369</v>
      </c>
      <c r="DO12" s="1">
        <v>2394191</v>
      </c>
      <c r="DQ12" s="4">
        <v>42460</v>
      </c>
      <c r="DR12" s="1">
        <v>2238803</v>
      </c>
      <c r="DT12" s="4">
        <v>42460</v>
      </c>
      <c r="DU12" s="1">
        <v>2498722</v>
      </c>
      <c r="DW12" s="4">
        <v>42370</v>
      </c>
      <c r="DX12" s="1">
        <v>2835164</v>
      </c>
      <c r="DZ12" s="4">
        <v>42185</v>
      </c>
      <c r="EA12" s="1">
        <v>6835500</v>
      </c>
      <c r="EC12" s="4">
        <v>43100</v>
      </c>
      <c r="ED12" s="1">
        <v>953691</v>
      </c>
      <c r="EF12" s="4">
        <v>43100</v>
      </c>
      <c r="EG12" s="1">
        <v>1267207</v>
      </c>
      <c r="EI12" s="4">
        <v>43100</v>
      </c>
      <c r="EJ12" s="1">
        <v>1728987</v>
      </c>
      <c r="EL12" s="4">
        <v>42916</v>
      </c>
      <c r="EM12" s="1">
        <v>5647782</v>
      </c>
      <c r="EO12" s="4">
        <v>42353</v>
      </c>
      <c r="EP12" s="1">
        <v>25651162.399999999</v>
      </c>
      <c r="ER12" s="4">
        <v>42353</v>
      </c>
      <c r="ES12" s="1">
        <v>25651162.399999999</v>
      </c>
      <c r="EU12" s="4">
        <v>42353</v>
      </c>
      <c r="EV12" s="1">
        <v>25651162.399999999</v>
      </c>
      <c r="EX12" s="4">
        <v>42353</v>
      </c>
      <c r="EY12" s="1">
        <v>25651162.399999999</v>
      </c>
      <c r="FA12" s="4">
        <v>42353</v>
      </c>
      <c r="FB12" s="1">
        <v>25651162.399999999</v>
      </c>
    </row>
    <row r="13" spans="1:158" x14ac:dyDescent="0.25">
      <c r="A13" s="4">
        <v>43496</v>
      </c>
      <c r="B13" s="1">
        <v>62388139.689999998</v>
      </c>
      <c r="C13" s="4">
        <v>43496</v>
      </c>
      <c r="D13">
        <v>56562230</v>
      </c>
      <c r="F13" s="4">
        <v>43496</v>
      </c>
      <c r="G13">
        <v>7050437.2000000002</v>
      </c>
      <c r="H13" s="4">
        <v>43496</v>
      </c>
      <c r="I13" s="1">
        <v>6234359.54</v>
      </c>
      <c r="K13" s="4">
        <v>43496</v>
      </c>
      <c r="L13" s="1">
        <v>33780553.95000001</v>
      </c>
      <c r="M13" s="4">
        <v>43496</v>
      </c>
      <c r="N13" s="1">
        <v>31718830</v>
      </c>
      <c r="P13" s="4">
        <v>40452</v>
      </c>
      <c r="Q13" s="1">
        <v>41303000</v>
      </c>
      <c r="S13" s="4">
        <f>EOMONTH(S12,6)</f>
        <v>42916</v>
      </c>
      <c r="T13" s="1">
        <v>111403125</v>
      </c>
      <c r="V13" s="4">
        <v>42551</v>
      </c>
      <c r="W13" s="1">
        <v>1089840</v>
      </c>
      <c r="Y13" s="4">
        <v>42551</v>
      </c>
      <c r="Z13" s="1">
        <v>1089840</v>
      </c>
      <c r="AB13" s="4">
        <v>42551</v>
      </c>
      <c r="AC13" s="1">
        <v>1089840</v>
      </c>
      <c r="AE13" s="4">
        <v>42551</v>
      </c>
      <c r="AF13" s="1">
        <v>1089840</v>
      </c>
      <c r="AH13" s="4">
        <v>42551</v>
      </c>
      <c r="AI13" s="1">
        <v>1089840</v>
      </c>
      <c r="AK13" s="4">
        <v>42551</v>
      </c>
      <c r="AL13" s="1">
        <v>1089840</v>
      </c>
      <c r="AN13" s="4">
        <v>42551</v>
      </c>
      <c r="AO13" s="1">
        <v>1089840</v>
      </c>
      <c r="AQ13" s="4">
        <v>42551</v>
      </c>
      <c r="AR13" s="1">
        <v>1089840</v>
      </c>
      <c r="AT13" s="4">
        <v>42551</v>
      </c>
      <c r="AU13" s="1">
        <v>1089840</v>
      </c>
      <c r="AW13" s="4">
        <v>43371</v>
      </c>
      <c r="AX13" s="1">
        <v>611781.34413267765</v>
      </c>
      <c r="AZ13" s="4">
        <v>42551</v>
      </c>
      <c r="BA13" s="1">
        <v>1500000</v>
      </c>
      <c r="BC13" s="4">
        <v>42551</v>
      </c>
      <c r="BD13" s="1">
        <v>1500000</v>
      </c>
      <c r="BF13" s="4">
        <v>42551</v>
      </c>
      <c r="BG13" s="1">
        <v>1500000</v>
      </c>
      <c r="BI13" s="4">
        <v>42551</v>
      </c>
      <c r="BJ13" s="1">
        <v>1500000</v>
      </c>
      <c r="BL13" s="4">
        <v>42551</v>
      </c>
      <c r="BM13" s="1">
        <v>1500000</v>
      </c>
      <c r="BO13" s="4">
        <v>43646</v>
      </c>
      <c r="BP13" s="1">
        <v>1116711.1709248431</v>
      </c>
      <c r="BR13" s="4">
        <v>43646</v>
      </c>
      <c r="BS13" s="1">
        <v>6540761.2000000011</v>
      </c>
      <c r="BU13" s="4">
        <v>43646</v>
      </c>
      <c r="BV13" s="1">
        <v>3509643.6195316622</v>
      </c>
      <c r="BX13" s="4">
        <v>42551</v>
      </c>
      <c r="BY13" s="1">
        <v>12746500</v>
      </c>
      <c r="CA13" s="4">
        <v>42551</v>
      </c>
      <c r="CB13" s="1">
        <v>8082804</v>
      </c>
      <c r="CD13" s="4">
        <v>40574</v>
      </c>
      <c r="CE13" s="1">
        <v>361602364</v>
      </c>
      <c r="CG13" s="4">
        <v>42185</v>
      </c>
      <c r="CH13" s="1">
        <v>2005410</v>
      </c>
      <c r="CJ13" s="4">
        <v>43100</v>
      </c>
      <c r="CK13" s="1">
        <v>3151453.7200868176</v>
      </c>
      <c r="CM13" s="4">
        <v>42185</v>
      </c>
      <c r="CN13" s="1">
        <v>2005410</v>
      </c>
      <c r="CP13" s="4">
        <v>42185</v>
      </c>
      <c r="CQ13" s="1">
        <v>2005410</v>
      </c>
      <c r="CS13" s="4">
        <v>43465</v>
      </c>
      <c r="CT13" s="1">
        <v>1173691.8484447626</v>
      </c>
      <c r="CV13" s="4">
        <v>42185</v>
      </c>
      <c r="CW13" s="1">
        <v>2256928</v>
      </c>
      <c r="CY13" s="4">
        <v>42551</v>
      </c>
      <c r="CZ13" s="1">
        <v>12149541</v>
      </c>
      <c r="DB13" s="4">
        <v>43281</v>
      </c>
      <c r="DC13" s="1">
        <v>17949114</v>
      </c>
      <c r="DE13" s="4">
        <v>43281</v>
      </c>
      <c r="DF13" s="1">
        <v>17949114</v>
      </c>
      <c r="DH13" s="4">
        <v>42551</v>
      </c>
      <c r="DI13" s="1">
        <v>2229320</v>
      </c>
      <c r="DK13" s="4">
        <v>42551</v>
      </c>
      <c r="DL13" s="1">
        <v>1751604</v>
      </c>
      <c r="DN13" s="4">
        <v>42460</v>
      </c>
      <c r="DO13" s="1">
        <v>2334125</v>
      </c>
      <c r="DQ13" s="4">
        <v>42551</v>
      </c>
      <c r="DR13" s="1">
        <v>2178674</v>
      </c>
      <c r="DT13" s="4">
        <v>42551</v>
      </c>
      <c r="DU13" s="1">
        <v>2433584</v>
      </c>
      <c r="DW13" s="4">
        <v>42461</v>
      </c>
      <c r="DX13" s="1">
        <v>2794689</v>
      </c>
      <c r="DZ13" s="4">
        <v>42369</v>
      </c>
      <c r="EA13" s="1">
        <v>6666500</v>
      </c>
      <c r="EC13" s="4">
        <v>43281</v>
      </c>
      <c r="ED13" s="1">
        <v>890859</v>
      </c>
      <c r="EF13" s="4">
        <v>43281</v>
      </c>
      <c r="EG13" s="1">
        <v>1167868</v>
      </c>
      <c r="EI13" s="4">
        <v>43281</v>
      </c>
      <c r="EJ13" s="1">
        <v>1656424</v>
      </c>
      <c r="EL13" s="4">
        <v>43100</v>
      </c>
      <c r="EM13" s="1">
        <v>5523049</v>
      </c>
      <c r="EO13" s="4">
        <v>42536</v>
      </c>
      <c r="EP13" s="1">
        <v>25085437.399999999</v>
      </c>
      <c r="ER13" s="4">
        <v>42536</v>
      </c>
      <c r="ES13" s="1">
        <v>25085437.399999999</v>
      </c>
      <c r="EU13" s="4">
        <v>42536</v>
      </c>
      <c r="EV13" s="1">
        <v>25085437.399999999</v>
      </c>
      <c r="EX13" s="4">
        <v>42536</v>
      </c>
      <c r="EY13" s="1">
        <v>25085437.399999999</v>
      </c>
      <c r="FA13" s="4">
        <v>42536</v>
      </c>
      <c r="FB13" s="1">
        <v>25085437.399999999</v>
      </c>
    </row>
    <row r="14" spans="1:158" x14ac:dyDescent="0.25">
      <c r="A14" s="4">
        <v>43677</v>
      </c>
      <c r="B14" s="1">
        <v>60952977.859999999</v>
      </c>
      <c r="C14" s="4">
        <v>43677</v>
      </c>
      <c r="D14">
        <v>55261086</v>
      </c>
      <c r="F14" s="4">
        <v>43677</v>
      </c>
      <c r="G14">
        <v>6888250.6299999999</v>
      </c>
      <c r="H14" s="4">
        <v>43677</v>
      </c>
      <c r="I14" s="1">
        <v>6090945.8300000001</v>
      </c>
      <c r="K14" s="4">
        <v>43677</v>
      </c>
      <c r="L14" s="1">
        <v>33225096.81000001</v>
      </c>
      <c r="M14" s="4">
        <v>43677</v>
      </c>
      <c r="N14" s="1">
        <v>31197274</v>
      </c>
      <c r="P14" s="4">
        <v>40634</v>
      </c>
      <c r="Q14" s="1">
        <v>40433000</v>
      </c>
      <c r="S14" s="4">
        <f>EDATE(S13,6)</f>
        <v>43099</v>
      </c>
      <c r="T14" s="1">
        <v>110306250</v>
      </c>
      <c r="V14" s="4">
        <v>42643</v>
      </c>
      <c r="W14" s="1">
        <v>1045600</v>
      </c>
      <c r="Y14" s="4">
        <v>42643</v>
      </c>
      <c r="Z14" s="1">
        <v>1045600</v>
      </c>
      <c r="AB14" s="4">
        <v>42643</v>
      </c>
      <c r="AC14" s="1">
        <v>1045600</v>
      </c>
      <c r="AE14" s="4">
        <v>42643</v>
      </c>
      <c r="AF14" s="1">
        <v>1045600</v>
      </c>
      <c r="AH14" s="4">
        <v>42643</v>
      </c>
      <c r="AI14" s="1">
        <v>1045600</v>
      </c>
      <c r="AK14" s="4">
        <v>42643</v>
      </c>
      <c r="AL14" s="1">
        <v>1045600</v>
      </c>
      <c r="AN14" s="4">
        <v>42643</v>
      </c>
      <c r="AO14" s="1">
        <v>1045600</v>
      </c>
      <c r="AQ14" s="4">
        <v>42643</v>
      </c>
      <c r="AR14" s="1">
        <v>1045600</v>
      </c>
      <c r="AT14" s="4">
        <v>42643</v>
      </c>
      <c r="AU14" s="1">
        <v>1045600</v>
      </c>
      <c r="AW14" s="4">
        <v>43465</v>
      </c>
      <c r="AX14" s="1">
        <v>595580.16777552792</v>
      </c>
      <c r="AZ14" s="4">
        <v>42643</v>
      </c>
      <c r="BA14" s="1">
        <v>1434200</v>
      </c>
      <c r="BC14" s="4">
        <v>42643</v>
      </c>
      <c r="BD14" s="1">
        <v>1434200</v>
      </c>
      <c r="BF14" s="4">
        <v>42643</v>
      </c>
      <c r="BG14" s="1">
        <v>1434200</v>
      </c>
      <c r="BI14" s="4">
        <v>42643</v>
      </c>
      <c r="BJ14" s="1">
        <v>1434200</v>
      </c>
      <c r="BL14" s="4">
        <v>42643</v>
      </c>
      <c r="BM14" s="1">
        <v>1434200</v>
      </c>
      <c r="BO14" s="4">
        <v>43830</v>
      </c>
      <c r="BP14" s="1">
        <v>1019980.9273076354</v>
      </c>
      <c r="BR14" s="4">
        <v>43830</v>
      </c>
      <c r="BS14" s="1">
        <v>5974196.2360317484</v>
      </c>
      <c r="BU14" s="4">
        <v>43830</v>
      </c>
      <c r="BV14" s="1">
        <v>3205636.0201040353</v>
      </c>
      <c r="BX14" s="4">
        <v>42735</v>
      </c>
      <c r="BY14" s="1">
        <v>12426004</v>
      </c>
      <c r="CA14" s="4">
        <v>42735</v>
      </c>
      <c r="CB14" s="1">
        <v>7854446</v>
      </c>
      <c r="CD14" s="4">
        <v>40755</v>
      </c>
      <c r="CE14" s="1">
        <v>350125804</v>
      </c>
      <c r="CG14" s="4">
        <v>42369</v>
      </c>
      <c r="CH14" s="1">
        <v>1927161</v>
      </c>
      <c r="CJ14" s="4">
        <v>43281</v>
      </c>
      <c r="CK14" s="1">
        <v>2955760.7727219798</v>
      </c>
      <c r="CM14" s="4">
        <v>42369</v>
      </c>
      <c r="CN14" s="1">
        <v>1927161</v>
      </c>
      <c r="CP14" s="4">
        <v>42369</v>
      </c>
      <c r="CQ14" s="1">
        <v>1927161</v>
      </c>
      <c r="CS14" s="4">
        <v>43646</v>
      </c>
      <c r="CT14" s="1">
        <v>1124052.241961058</v>
      </c>
      <c r="CV14" s="4">
        <v>42369</v>
      </c>
      <c r="CW14" s="1">
        <v>2204339</v>
      </c>
      <c r="CY14" s="4">
        <v>42735</v>
      </c>
      <c r="CZ14" s="1">
        <v>11795781</v>
      </c>
      <c r="DB14" s="4">
        <v>43465</v>
      </c>
      <c r="DC14" s="1">
        <v>17294279</v>
      </c>
      <c r="DE14" s="4">
        <v>43465</v>
      </c>
      <c r="DF14" s="1">
        <v>17294279</v>
      </c>
      <c r="DH14" s="4">
        <v>42643</v>
      </c>
      <c r="DI14" s="1">
        <v>2166073</v>
      </c>
      <c r="DK14" s="4">
        <v>42643</v>
      </c>
      <c r="DL14" s="1">
        <v>1702983</v>
      </c>
      <c r="DN14" s="4">
        <v>42551</v>
      </c>
      <c r="DO14" s="1">
        <v>2273232</v>
      </c>
      <c r="DQ14" s="4">
        <v>42643</v>
      </c>
      <c r="DR14" s="1">
        <v>2118198</v>
      </c>
      <c r="DT14" s="4">
        <v>42643</v>
      </c>
      <c r="DU14" s="1">
        <v>2367500</v>
      </c>
      <c r="DW14" s="4">
        <v>42552</v>
      </c>
      <c r="DX14" s="1">
        <v>2753882</v>
      </c>
      <c r="DZ14" s="4">
        <v>42551</v>
      </c>
      <c r="EA14" s="1">
        <v>6530174</v>
      </c>
      <c r="EC14" s="4">
        <v>43465</v>
      </c>
      <c r="ED14" s="1">
        <v>863385</v>
      </c>
      <c r="EF14" s="4">
        <v>43465</v>
      </c>
      <c r="EG14" s="1">
        <v>1134151</v>
      </c>
      <c r="EI14" s="4">
        <v>43465</v>
      </c>
      <c r="EJ14" s="1">
        <v>1606883</v>
      </c>
      <c r="EL14" s="4">
        <v>43281</v>
      </c>
      <c r="EM14" s="1">
        <v>5355953</v>
      </c>
      <c r="EO14" s="4">
        <v>42719</v>
      </c>
      <c r="EP14" s="1">
        <v>24549487.399999999</v>
      </c>
      <c r="ER14" s="4">
        <v>42719</v>
      </c>
      <c r="ES14" s="1">
        <v>24549487.399999999</v>
      </c>
      <c r="EU14" s="4">
        <v>42719</v>
      </c>
      <c r="EV14" s="1">
        <v>24549487.399999999</v>
      </c>
      <c r="EX14" s="4">
        <v>42719</v>
      </c>
      <c r="EY14" s="1">
        <v>24549487.399999999</v>
      </c>
      <c r="FA14" s="4">
        <v>42719</v>
      </c>
      <c r="FB14" s="1">
        <v>24549487.399999999</v>
      </c>
    </row>
    <row r="15" spans="1:158" x14ac:dyDescent="0.25">
      <c r="A15" s="4">
        <v>43861</v>
      </c>
      <c r="B15" s="1">
        <v>59476417.130000003</v>
      </c>
      <c r="C15" s="4">
        <v>43861</v>
      </c>
      <c r="D15">
        <v>53922409</v>
      </c>
      <c r="F15" s="4">
        <v>43861</v>
      </c>
      <c r="G15">
        <v>6721385.5999999996</v>
      </c>
      <c r="H15" s="4">
        <v>43861</v>
      </c>
      <c r="I15" s="1">
        <v>5943395.1799999997</v>
      </c>
      <c r="K15" s="4">
        <v>43861</v>
      </c>
      <c r="L15" s="1">
        <v>32574627.820000011</v>
      </c>
      <c r="M15" s="4">
        <v>43861</v>
      </c>
      <c r="N15" s="1">
        <v>30586505</v>
      </c>
      <c r="P15" s="4">
        <v>40817</v>
      </c>
      <c r="Q15" s="1">
        <v>39500000</v>
      </c>
      <c r="S15" s="4">
        <f t="shared" ref="S15:S48" si="0">EDATE(S14,6)</f>
        <v>43281</v>
      </c>
      <c r="T15" s="1">
        <v>109462500</v>
      </c>
      <c r="V15" s="4">
        <v>42734</v>
      </c>
      <c r="W15" s="1">
        <v>1024800</v>
      </c>
      <c r="Y15" s="4">
        <v>42734</v>
      </c>
      <c r="Z15" s="1">
        <v>1024800</v>
      </c>
      <c r="AB15" s="4">
        <v>42734</v>
      </c>
      <c r="AC15" s="1">
        <v>1024800</v>
      </c>
      <c r="AE15" s="4">
        <v>42734</v>
      </c>
      <c r="AF15" s="1">
        <v>1024800</v>
      </c>
      <c r="AH15" s="4">
        <v>42734</v>
      </c>
      <c r="AI15" s="1">
        <v>1024800</v>
      </c>
      <c r="AK15" s="4">
        <v>42734</v>
      </c>
      <c r="AL15" s="1">
        <v>1024800</v>
      </c>
      <c r="AN15" s="4">
        <v>42734</v>
      </c>
      <c r="AO15" s="1">
        <v>1024800</v>
      </c>
      <c r="AQ15" s="4">
        <v>42734</v>
      </c>
      <c r="AR15" s="1">
        <v>1024800</v>
      </c>
      <c r="AT15" s="4">
        <v>42734</v>
      </c>
      <c r="AU15" s="1">
        <v>1024800</v>
      </c>
      <c r="AW15" s="4">
        <v>43553</v>
      </c>
      <c r="AX15" s="1">
        <v>579378.99141837819</v>
      </c>
      <c r="AZ15" s="4">
        <v>42734</v>
      </c>
      <c r="BA15" s="1">
        <v>1392840</v>
      </c>
      <c r="BC15" s="4">
        <v>42734</v>
      </c>
      <c r="BD15" s="1">
        <v>1392840</v>
      </c>
      <c r="BF15" s="4">
        <v>42734</v>
      </c>
      <c r="BG15" s="1">
        <v>1392840</v>
      </c>
      <c r="BI15" s="4">
        <v>42734</v>
      </c>
      <c r="BJ15" s="1">
        <v>1392840</v>
      </c>
      <c r="BL15" s="4">
        <v>42734</v>
      </c>
      <c r="BM15" s="1">
        <v>1392840</v>
      </c>
      <c r="BO15" s="4">
        <v>44012</v>
      </c>
      <c r="BP15" s="1">
        <v>792775.6061985523</v>
      </c>
      <c r="BR15" s="4">
        <v>44012</v>
      </c>
      <c r="BS15" s="1">
        <v>4643417.2598412707</v>
      </c>
      <c r="BU15" s="4">
        <v>44012</v>
      </c>
      <c r="BV15" s="1">
        <v>2491566.2352609825</v>
      </c>
      <c r="BX15" s="4">
        <v>42916</v>
      </c>
      <c r="BY15" s="1">
        <v>12074822</v>
      </c>
      <c r="CA15" s="4">
        <v>42916</v>
      </c>
      <c r="CB15" s="1">
        <v>7623198</v>
      </c>
      <c r="CD15" s="4">
        <v>40939</v>
      </c>
      <c r="CE15" s="1">
        <v>338386849</v>
      </c>
      <c r="CG15" s="4">
        <v>42551</v>
      </c>
      <c r="CH15" s="1">
        <v>1834675</v>
      </c>
      <c r="CJ15" s="4">
        <v>43465</v>
      </c>
      <c r="CK15" s="1">
        <v>2782675.2843158902</v>
      </c>
      <c r="CM15" s="4">
        <v>42551</v>
      </c>
      <c r="CN15" s="1">
        <v>1834675</v>
      </c>
      <c r="CP15" s="4">
        <v>42551</v>
      </c>
      <c r="CQ15" s="1">
        <v>1834675</v>
      </c>
      <c r="CS15" s="4">
        <v>43830</v>
      </c>
      <c r="CT15" s="1">
        <v>1086931.4976850385</v>
      </c>
      <c r="CV15" s="4">
        <v>42551</v>
      </c>
      <c r="CW15" s="1">
        <v>2131675</v>
      </c>
      <c r="CY15" s="4">
        <v>42916</v>
      </c>
      <c r="CZ15" s="1">
        <v>11394351</v>
      </c>
      <c r="DB15" s="4">
        <v>43646</v>
      </c>
      <c r="DC15" s="1">
        <v>16590089</v>
      </c>
      <c r="DE15" s="4">
        <v>43646</v>
      </c>
      <c r="DF15" s="1">
        <v>16590089</v>
      </c>
      <c r="DH15" s="4">
        <v>42735</v>
      </c>
      <c r="DI15" s="1">
        <v>2102139</v>
      </c>
      <c r="DK15" s="4">
        <v>42735</v>
      </c>
      <c r="DL15" s="1">
        <v>1653709</v>
      </c>
      <c r="DN15" s="4">
        <v>42643</v>
      </c>
      <c r="DO15" s="1">
        <v>2211502</v>
      </c>
      <c r="DQ15" s="4">
        <v>42735</v>
      </c>
      <c r="DR15" s="1">
        <v>2056911</v>
      </c>
      <c r="DT15" s="4">
        <v>42735</v>
      </c>
      <c r="DU15" s="1">
        <v>2300507</v>
      </c>
      <c r="DW15" s="4">
        <v>42644</v>
      </c>
      <c r="DX15" s="1">
        <v>2712742</v>
      </c>
      <c r="DZ15" s="4">
        <v>42735</v>
      </c>
      <c r="EA15" s="1">
        <v>6358122</v>
      </c>
      <c r="EC15" s="4">
        <v>43646</v>
      </c>
      <c r="ED15" s="1">
        <v>833078</v>
      </c>
      <c r="EF15" s="4">
        <v>43646</v>
      </c>
      <c r="EG15" s="1">
        <v>1065960</v>
      </c>
      <c r="EI15" s="4">
        <v>43646</v>
      </c>
      <c r="EJ15" s="1">
        <v>1548869</v>
      </c>
      <c r="EL15" s="4">
        <v>43465</v>
      </c>
      <c r="EM15" s="1">
        <v>5222423</v>
      </c>
      <c r="EO15" s="4">
        <v>42901</v>
      </c>
      <c r="EP15" s="1">
        <v>23924212.399999999</v>
      </c>
      <c r="ER15" s="4">
        <v>42901</v>
      </c>
      <c r="ES15" s="1">
        <v>23924212.399999999</v>
      </c>
      <c r="EU15" s="4">
        <v>42901</v>
      </c>
      <c r="EV15" s="1">
        <v>23924212.399999999</v>
      </c>
      <c r="EX15" s="4">
        <v>42901</v>
      </c>
      <c r="EY15" s="1">
        <v>23924212.399999999</v>
      </c>
      <c r="FA15" s="4">
        <v>42901</v>
      </c>
      <c r="FB15" s="1">
        <v>23924212.399999999</v>
      </c>
    </row>
    <row r="16" spans="1:158" x14ac:dyDescent="0.25">
      <c r="A16" s="4">
        <v>44043</v>
      </c>
      <c r="B16" s="1">
        <v>57965356.82</v>
      </c>
      <c r="C16" s="4">
        <v>44043</v>
      </c>
      <c r="D16" s="2">
        <v>52552454</v>
      </c>
      <c r="F16" s="4">
        <v>44043</v>
      </c>
      <c r="G16">
        <v>6550621.8599999994</v>
      </c>
      <c r="H16" s="4">
        <v>44043</v>
      </c>
      <c r="I16" s="1">
        <v>5792397.0899999999</v>
      </c>
      <c r="K16" s="4">
        <v>44043</v>
      </c>
      <c r="L16" s="1">
        <v>31756059.230000012</v>
      </c>
      <c r="M16" s="4">
        <v>44043</v>
      </c>
      <c r="N16" s="1">
        <v>29817896</v>
      </c>
      <c r="P16" s="4">
        <v>41000</v>
      </c>
      <c r="Q16" s="1">
        <v>38567000</v>
      </c>
      <c r="S16" s="4">
        <f t="shared" si="0"/>
        <v>43464</v>
      </c>
      <c r="T16" s="1">
        <v>108618750</v>
      </c>
      <c r="V16" s="4">
        <v>42825</v>
      </c>
      <c r="W16" s="1">
        <v>1004000</v>
      </c>
      <c r="Y16" s="4">
        <v>42825</v>
      </c>
      <c r="Z16" s="1">
        <v>1004000</v>
      </c>
      <c r="AB16" s="4">
        <v>42825</v>
      </c>
      <c r="AC16" s="1">
        <v>1004000</v>
      </c>
      <c r="AE16" s="4">
        <v>42825</v>
      </c>
      <c r="AF16" s="1">
        <v>1004000</v>
      </c>
      <c r="AH16" s="4">
        <v>42825</v>
      </c>
      <c r="AI16" s="1">
        <v>1004000</v>
      </c>
      <c r="AK16" s="4">
        <v>42825</v>
      </c>
      <c r="AL16" s="1">
        <v>1004000</v>
      </c>
      <c r="AN16" s="4">
        <v>42825</v>
      </c>
      <c r="AO16" s="1">
        <v>1004000</v>
      </c>
      <c r="AQ16" s="4">
        <v>42825</v>
      </c>
      <c r="AR16" s="1">
        <v>1004000</v>
      </c>
      <c r="AT16" s="4">
        <v>42825</v>
      </c>
      <c r="AU16" s="1">
        <v>1004000</v>
      </c>
      <c r="AW16" s="4">
        <v>43644</v>
      </c>
      <c r="AX16" s="1">
        <v>544920.33555105585</v>
      </c>
      <c r="AZ16" s="4">
        <v>42825</v>
      </c>
      <c r="BA16" s="1">
        <v>1370280</v>
      </c>
      <c r="BC16" s="4">
        <v>42825</v>
      </c>
      <c r="BD16" s="1">
        <v>1370280</v>
      </c>
      <c r="BF16" s="4">
        <v>42825</v>
      </c>
      <c r="BG16" s="1">
        <v>1370280</v>
      </c>
      <c r="BI16" s="4">
        <v>42825</v>
      </c>
      <c r="BJ16" s="1">
        <v>1370280</v>
      </c>
      <c r="BL16" s="4">
        <v>42825</v>
      </c>
      <c r="BM16" s="1">
        <v>1370280</v>
      </c>
      <c r="BO16" s="4">
        <v>44196</v>
      </c>
      <c r="BP16" s="1">
        <v>563016.16792809556</v>
      </c>
      <c r="BR16" s="4">
        <v>44196</v>
      </c>
      <c r="BS16" s="1">
        <v>3297678.3988888888</v>
      </c>
      <c r="BU16" s="4">
        <v>44196</v>
      </c>
      <c r="BV16" s="1">
        <v>1769469.2709355867</v>
      </c>
      <c r="BX16" s="4">
        <v>43100</v>
      </c>
      <c r="BY16" s="1">
        <v>11737613</v>
      </c>
      <c r="CA16" s="4">
        <v>43100</v>
      </c>
      <c r="CB16" s="1">
        <v>7383804</v>
      </c>
      <c r="CD16" s="4">
        <v>41121</v>
      </c>
      <c r="CE16" s="1">
        <v>326379498</v>
      </c>
      <c r="CG16" s="4">
        <v>42735</v>
      </c>
      <c r="CH16" s="1">
        <v>1753903</v>
      </c>
      <c r="CJ16" s="4">
        <v>43646</v>
      </c>
      <c r="CK16" s="1">
        <v>2580469.1957382946</v>
      </c>
      <c r="CM16" s="4">
        <v>42735</v>
      </c>
      <c r="CN16" s="1">
        <v>1753903</v>
      </c>
      <c r="CP16" s="4">
        <v>42735</v>
      </c>
      <c r="CQ16" s="1">
        <v>1753903</v>
      </c>
      <c r="CS16" s="4">
        <v>44012</v>
      </c>
      <c r="CT16" s="1">
        <v>1035980.4957370277</v>
      </c>
      <c r="CV16" s="4">
        <v>42735</v>
      </c>
      <c r="CW16" s="1">
        <v>2078517</v>
      </c>
      <c r="CY16" s="4">
        <v>43100</v>
      </c>
      <c r="CZ16" s="1">
        <v>11031809</v>
      </c>
      <c r="DB16" s="4">
        <v>43830</v>
      </c>
      <c r="DC16" s="1">
        <v>15934467</v>
      </c>
      <c r="DE16" s="4">
        <v>43830</v>
      </c>
      <c r="DF16" s="1">
        <v>15934467</v>
      </c>
      <c r="DH16" s="4">
        <v>42825</v>
      </c>
      <c r="DI16" s="1">
        <v>2037509</v>
      </c>
      <c r="DK16" s="4">
        <v>42825</v>
      </c>
      <c r="DL16" s="1">
        <v>1603963</v>
      </c>
      <c r="DN16" s="4">
        <v>42735</v>
      </c>
      <c r="DO16" s="1">
        <v>2148923</v>
      </c>
      <c r="DQ16" s="4">
        <v>42825</v>
      </c>
      <c r="DR16" s="1">
        <v>1995035</v>
      </c>
      <c r="DT16" s="4">
        <v>42825</v>
      </c>
      <c r="DU16" s="1">
        <v>2232593</v>
      </c>
      <c r="DW16" s="4">
        <v>42736</v>
      </c>
      <c r="DX16" s="1">
        <v>2671265</v>
      </c>
      <c r="DZ16" s="4">
        <v>42916</v>
      </c>
      <c r="EA16" s="1">
        <v>6221174</v>
      </c>
      <c r="EC16" s="4">
        <v>43830</v>
      </c>
      <c r="ED16" s="1">
        <v>806097</v>
      </c>
      <c r="EF16" s="4">
        <v>43830</v>
      </c>
      <c r="EG16" s="1">
        <v>1032242</v>
      </c>
      <c r="EI16" s="4">
        <v>43830</v>
      </c>
      <c r="EJ16" s="1">
        <v>1495460</v>
      </c>
      <c r="EL16" s="4">
        <v>43646</v>
      </c>
      <c r="EM16" s="1">
        <v>5046227</v>
      </c>
      <c r="EO16" s="4">
        <v>43084</v>
      </c>
      <c r="EP16" s="1">
        <v>23328712.399999999</v>
      </c>
      <c r="ER16" s="4">
        <v>43084</v>
      </c>
      <c r="ES16" s="1">
        <v>23328712.399999999</v>
      </c>
      <c r="EU16" s="4">
        <v>43084</v>
      </c>
      <c r="EV16" s="1">
        <v>23328712.399999999</v>
      </c>
      <c r="EX16" s="4">
        <v>43084</v>
      </c>
      <c r="EY16" s="1">
        <v>23328712.399999999</v>
      </c>
      <c r="FA16" s="4">
        <v>43084</v>
      </c>
      <c r="FB16" s="1">
        <v>23328712.399999999</v>
      </c>
    </row>
    <row r="17" spans="1:158" x14ac:dyDescent="0.25">
      <c r="A17" s="4">
        <v>44227</v>
      </c>
      <c r="B17" s="1">
        <v>56412897.609999999</v>
      </c>
      <c r="C17" s="4">
        <v>44227</v>
      </c>
      <c r="D17" s="2">
        <v>51144966</v>
      </c>
      <c r="F17" s="4">
        <v>44227</v>
      </c>
      <c r="G17">
        <v>6375179.6599999992</v>
      </c>
      <c r="H17" s="4">
        <v>44227</v>
      </c>
      <c r="I17" s="1">
        <v>5637262.0599999996</v>
      </c>
      <c r="K17" s="4">
        <v>44227</v>
      </c>
      <c r="L17" s="1">
        <v>30900948.360000011</v>
      </c>
      <c r="M17" s="4">
        <v>44227</v>
      </c>
      <c r="N17" s="1">
        <v>29014975</v>
      </c>
      <c r="P17" s="4">
        <v>41183</v>
      </c>
      <c r="Q17" s="1">
        <v>37636500</v>
      </c>
      <c r="S17" s="4">
        <f t="shared" si="0"/>
        <v>43646</v>
      </c>
      <c r="T17" s="1">
        <v>105918750</v>
      </c>
      <c r="V17" s="4">
        <v>42916</v>
      </c>
      <c r="W17" s="1">
        <v>959760</v>
      </c>
      <c r="Y17" s="4">
        <v>42916</v>
      </c>
      <c r="Z17" s="1">
        <v>959760</v>
      </c>
      <c r="AB17" s="4">
        <v>42916</v>
      </c>
      <c r="AC17" s="1">
        <v>959760</v>
      </c>
      <c r="AE17" s="4">
        <v>42916</v>
      </c>
      <c r="AF17" s="1">
        <v>959760</v>
      </c>
      <c r="AH17" s="4">
        <v>42916</v>
      </c>
      <c r="AI17" s="1">
        <v>959760</v>
      </c>
      <c r="AK17" s="4">
        <v>42916</v>
      </c>
      <c r="AL17" s="1">
        <v>959760</v>
      </c>
      <c r="AN17" s="4">
        <v>42916</v>
      </c>
      <c r="AO17" s="1">
        <v>959760</v>
      </c>
      <c r="AQ17" s="4">
        <v>42916</v>
      </c>
      <c r="AR17" s="1">
        <v>959760</v>
      </c>
      <c r="AT17" s="4">
        <v>42916</v>
      </c>
      <c r="AU17" s="1">
        <v>959760</v>
      </c>
      <c r="AW17" s="4">
        <v>43738</v>
      </c>
      <c r="AX17" s="1">
        <v>510461.6796837335</v>
      </c>
      <c r="AZ17" s="4">
        <v>42916</v>
      </c>
      <c r="BA17" s="1">
        <v>1312000</v>
      </c>
      <c r="BC17" s="4">
        <v>42916</v>
      </c>
      <c r="BD17" s="1">
        <v>1312000</v>
      </c>
      <c r="BF17" s="4">
        <v>42916</v>
      </c>
      <c r="BG17" s="1">
        <v>1312000</v>
      </c>
      <c r="BI17" s="4">
        <v>42916</v>
      </c>
      <c r="BJ17" s="1">
        <v>1312000</v>
      </c>
      <c r="BL17" s="4">
        <v>42916</v>
      </c>
      <c r="BM17" s="1">
        <v>1312000</v>
      </c>
      <c r="BO17" s="4">
        <v>44377</v>
      </c>
      <c r="BP17" s="1">
        <v>446637.29326094897</v>
      </c>
      <c r="BR17" s="4">
        <v>44377</v>
      </c>
      <c r="BS17" s="1">
        <v>2616028.1676190468</v>
      </c>
      <c r="BU17" s="4">
        <v>44377</v>
      </c>
      <c r="BV17" s="1">
        <v>1403709.1840318663</v>
      </c>
      <c r="BX17" s="4">
        <v>43281</v>
      </c>
      <c r="BY17" s="1">
        <v>11361717</v>
      </c>
      <c r="CA17" s="4">
        <v>43281</v>
      </c>
      <c r="CB17" s="1">
        <v>7141682</v>
      </c>
      <c r="CD17" s="4">
        <v>41305</v>
      </c>
      <c r="CE17" s="1">
        <v>314097616</v>
      </c>
      <c r="CG17" s="4">
        <v>42916</v>
      </c>
      <c r="CH17" s="1">
        <v>1658931</v>
      </c>
      <c r="CJ17" s="4">
        <v>43830</v>
      </c>
      <c r="CK17" s="1">
        <v>2400825.9037770261</v>
      </c>
      <c r="CM17" s="4">
        <v>42916</v>
      </c>
      <c r="CN17" s="1">
        <v>1658931</v>
      </c>
      <c r="CP17" s="4">
        <v>42916</v>
      </c>
      <c r="CQ17" s="1">
        <v>1658931</v>
      </c>
      <c r="CS17" s="4">
        <v>44196</v>
      </c>
      <c r="CT17" s="1">
        <v>997378.79011316597</v>
      </c>
      <c r="CV17" s="4">
        <v>42916</v>
      </c>
      <c r="CW17" s="1">
        <v>2004988</v>
      </c>
      <c r="CY17" s="4">
        <v>43281</v>
      </c>
      <c r="CZ17" s="1">
        <v>10620343</v>
      </c>
      <c r="DB17" s="4">
        <v>44012</v>
      </c>
      <c r="DC17" s="1">
        <v>15192696</v>
      </c>
      <c r="DE17" s="4">
        <v>44012</v>
      </c>
      <c r="DF17" s="1">
        <v>15192696</v>
      </c>
      <c r="DH17" s="4">
        <v>42916</v>
      </c>
      <c r="DI17" s="1">
        <v>1972177</v>
      </c>
      <c r="DK17" s="4">
        <v>42916</v>
      </c>
      <c r="DL17" s="1">
        <v>1553738</v>
      </c>
      <c r="DN17" s="4">
        <v>42825</v>
      </c>
      <c r="DO17" s="1">
        <v>2085484</v>
      </c>
      <c r="DQ17" s="4">
        <v>42916</v>
      </c>
      <c r="DR17" s="1">
        <v>1932565</v>
      </c>
      <c r="DT17" s="4">
        <v>42916</v>
      </c>
      <c r="DU17" s="1">
        <v>2163745</v>
      </c>
      <c r="DW17" s="4">
        <v>42826</v>
      </c>
      <c r="DX17" s="1">
        <v>2629449</v>
      </c>
      <c r="DZ17" s="4">
        <v>43100</v>
      </c>
      <c r="EA17" s="1">
        <v>6046766</v>
      </c>
      <c r="EC17" s="4">
        <v>44012</v>
      </c>
      <c r="ED17" s="1">
        <v>736120</v>
      </c>
      <c r="EF17" s="4">
        <v>44012</v>
      </c>
      <c r="EG17" s="1">
        <v>942429</v>
      </c>
      <c r="EI17" s="4">
        <v>44012</v>
      </c>
      <c r="EJ17" s="1">
        <v>1430632</v>
      </c>
      <c r="EL17" s="4">
        <v>43830</v>
      </c>
      <c r="EM17" s="1">
        <v>4902387</v>
      </c>
      <c r="EO17" s="4">
        <v>43266</v>
      </c>
      <c r="EP17" s="1">
        <v>22658775</v>
      </c>
      <c r="ER17" s="4">
        <v>43266</v>
      </c>
      <c r="ES17" s="1">
        <v>22658775</v>
      </c>
      <c r="EU17" s="4">
        <v>43266</v>
      </c>
      <c r="EV17" s="1">
        <v>22658775</v>
      </c>
      <c r="EX17" s="4">
        <v>43266</v>
      </c>
      <c r="EY17" s="1">
        <v>22658775</v>
      </c>
      <c r="FA17" s="4">
        <v>43266</v>
      </c>
      <c r="FB17" s="1">
        <v>22658775</v>
      </c>
    </row>
    <row r="18" spans="1:158" x14ac:dyDescent="0.25">
      <c r="A18" s="4">
        <v>44408</v>
      </c>
      <c r="B18" s="1">
        <v>54812140.18</v>
      </c>
      <c r="C18" s="4">
        <v>44408</v>
      </c>
      <c r="D18" s="2">
        <v>49693690</v>
      </c>
      <c r="F18" s="4">
        <v>44408</v>
      </c>
      <c r="G18">
        <v>6194279.2599999988</v>
      </c>
      <c r="H18" s="4">
        <v>44408</v>
      </c>
      <c r="I18" s="1">
        <v>5477300.6099999994</v>
      </c>
      <c r="K18" s="4">
        <v>44408</v>
      </c>
      <c r="L18" s="1">
        <v>30023911.270000011</v>
      </c>
      <c r="M18" s="4">
        <v>44408</v>
      </c>
      <c r="N18" s="1">
        <v>28191466</v>
      </c>
      <c r="P18" s="4">
        <v>41365</v>
      </c>
      <c r="Q18" s="1">
        <v>36706000</v>
      </c>
      <c r="S18" s="4">
        <f t="shared" si="0"/>
        <v>43829</v>
      </c>
      <c r="T18" s="1">
        <v>103218750</v>
      </c>
      <c r="V18" s="4">
        <v>43008</v>
      </c>
      <c r="W18" s="1">
        <v>915520</v>
      </c>
      <c r="Y18" s="4">
        <v>43008</v>
      </c>
      <c r="Z18" s="1">
        <v>915520</v>
      </c>
      <c r="AB18" s="4">
        <v>43008</v>
      </c>
      <c r="AC18" s="1">
        <v>915520</v>
      </c>
      <c r="AE18" s="4">
        <v>43008</v>
      </c>
      <c r="AF18" s="1">
        <v>915520</v>
      </c>
      <c r="AH18" s="4">
        <v>43008</v>
      </c>
      <c r="AI18" s="1">
        <v>915520</v>
      </c>
      <c r="AK18" s="4">
        <v>43008</v>
      </c>
      <c r="AL18" s="1">
        <v>915520</v>
      </c>
      <c r="AN18" s="4">
        <v>43008</v>
      </c>
      <c r="AO18" s="1">
        <v>915520</v>
      </c>
      <c r="AQ18" s="4">
        <v>43008</v>
      </c>
      <c r="AR18" s="1">
        <v>915520</v>
      </c>
      <c r="AT18" s="4">
        <v>43008</v>
      </c>
      <c r="AU18" s="1">
        <v>915520</v>
      </c>
      <c r="AW18" s="4">
        <v>43830</v>
      </c>
      <c r="AX18" s="1">
        <v>494260.50332658377</v>
      </c>
      <c r="AZ18" s="4">
        <v>43008</v>
      </c>
      <c r="BA18" s="1">
        <v>1246200</v>
      </c>
      <c r="BC18" s="4">
        <v>43008</v>
      </c>
      <c r="BD18" s="1">
        <v>1246200</v>
      </c>
      <c r="BF18" s="4">
        <v>43008</v>
      </c>
      <c r="BG18" s="1">
        <v>1246200</v>
      </c>
      <c r="BI18" s="4">
        <v>43008</v>
      </c>
      <c r="BJ18" s="1">
        <v>1246200</v>
      </c>
      <c r="BL18" s="4">
        <v>43008</v>
      </c>
      <c r="BM18" s="1">
        <v>1246200</v>
      </c>
      <c r="BO18" s="4">
        <v>44561</v>
      </c>
      <c r="BP18" s="1">
        <v>219654.07250035414</v>
      </c>
      <c r="BR18" s="4">
        <v>44561</v>
      </c>
      <c r="BS18" s="1">
        <v>1286550.0697395611</v>
      </c>
      <c r="BU18" s="4">
        <v>44561</v>
      </c>
      <c r="BV18" s="1">
        <v>690337.4248656967</v>
      </c>
      <c r="BX18" s="4">
        <v>43465</v>
      </c>
      <c r="BY18" s="1">
        <v>10982654</v>
      </c>
      <c r="CA18" s="4">
        <v>43465</v>
      </c>
      <c r="CB18" s="1">
        <v>6891811</v>
      </c>
      <c r="CD18" s="4">
        <v>41486</v>
      </c>
      <c r="CE18" s="1">
        <v>301534925</v>
      </c>
      <c r="CG18" s="4">
        <v>43100</v>
      </c>
      <c r="CH18" s="1">
        <v>1575726</v>
      </c>
      <c r="CJ18" s="4">
        <v>44012</v>
      </c>
      <c r="CK18" s="1">
        <v>2191512.9393542549</v>
      </c>
      <c r="CM18" s="4">
        <v>43100</v>
      </c>
      <c r="CN18" s="1">
        <v>1575726</v>
      </c>
      <c r="CP18" s="4">
        <v>43100</v>
      </c>
      <c r="CQ18" s="1">
        <v>1575726</v>
      </c>
      <c r="CS18" s="4">
        <v>44377</v>
      </c>
      <c r="CT18" s="1">
        <v>944508.40552147804</v>
      </c>
      <c r="CV18" s="4">
        <v>43100</v>
      </c>
      <c r="CW18" s="1">
        <v>1951361</v>
      </c>
      <c r="CY18" s="4">
        <v>43465</v>
      </c>
      <c r="CZ18" s="1">
        <v>10246510</v>
      </c>
      <c r="DB18" s="4">
        <v>44196</v>
      </c>
      <c r="DC18" s="1">
        <v>14474383</v>
      </c>
      <c r="DE18" s="4">
        <v>44196</v>
      </c>
      <c r="DF18" s="1">
        <v>14474383</v>
      </c>
      <c r="DH18" s="4">
        <v>43007</v>
      </c>
      <c r="DI18" s="1">
        <v>1906134</v>
      </c>
      <c r="DK18" s="4">
        <v>43007</v>
      </c>
      <c r="DL18" s="1">
        <v>1503031</v>
      </c>
      <c r="DN18" s="4">
        <v>42916</v>
      </c>
      <c r="DO18" s="1">
        <v>2021173</v>
      </c>
      <c r="DQ18" s="4">
        <v>43007</v>
      </c>
      <c r="DR18" s="1">
        <v>1869494</v>
      </c>
      <c r="DT18" s="4">
        <v>43007</v>
      </c>
      <c r="DU18" s="1">
        <v>2093951</v>
      </c>
      <c r="DW18" s="4">
        <v>42917</v>
      </c>
      <c r="DX18" s="1">
        <v>2587291</v>
      </c>
      <c r="DZ18" s="4">
        <v>43281</v>
      </c>
      <c r="EA18" s="1">
        <v>5907674</v>
      </c>
      <c r="EC18" s="4">
        <v>44196</v>
      </c>
      <c r="ED18" s="1">
        <v>713574</v>
      </c>
      <c r="EF18" s="4">
        <v>44196</v>
      </c>
      <c r="EG18" s="1">
        <v>912643</v>
      </c>
      <c r="EI18" s="4">
        <v>44196</v>
      </c>
      <c r="EJ18" s="1">
        <v>1372619</v>
      </c>
      <c r="EL18" s="4">
        <v>44012</v>
      </c>
      <c r="EM18" s="1">
        <v>4708752</v>
      </c>
      <c r="EO18" s="4">
        <v>43449</v>
      </c>
      <c r="EP18" s="1">
        <v>21973950</v>
      </c>
      <c r="ER18" s="4">
        <v>43449</v>
      </c>
      <c r="ES18" s="1">
        <v>21973950</v>
      </c>
      <c r="EU18" s="4">
        <v>43449</v>
      </c>
      <c r="EV18" s="1">
        <v>21973950</v>
      </c>
      <c r="EX18" s="4">
        <v>43449</v>
      </c>
      <c r="EY18" s="1">
        <v>21973950</v>
      </c>
      <c r="FA18" s="4">
        <v>43449</v>
      </c>
      <c r="FB18" s="1">
        <v>21973950</v>
      </c>
    </row>
    <row r="19" spans="1:158" x14ac:dyDescent="0.25">
      <c r="A19" s="4">
        <v>44592</v>
      </c>
      <c r="B19" s="1">
        <v>53169983.850000001</v>
      </c>
      <c r="C19" s="4">
        <v>44592</v>
      </c>
      <c r="D19" s="2">
        <v>48204881</v>
      </c>
      <c r="F19" s="4">
        <v>44592</v>
      </c>
      <c r="G19">
        <v>6008700.3999999985</v>
      </c>
      <c r="H19" s="4">
        <v>44592</v>
      </c>
      <c r="I19" s="1">
        <v>5313202.2299999995</v>
      </c>
      <c r="K19" s="4">
        <v>44592</v>
      </c>
      <c r="L19" s="1">
        <v>29121293.95000001</v>
      </c>
      <c r="M19" s="4">
        <v>44592</v>
      </c>
      <c r="N19" s="1">
        <v>27343938</v>
      </c>
      <c r="P19" s="4">
        <v>41548</v>
      </c>
      <c r="Q19" s="1">
        <v>35702500</v>
      </c>
      <c r="S19" s="4">
        <f t="shared" si="0"/>
        <v>44012</v>
      </c>
      <c r="T19" s="1">
        <v>100968750</v>
      </c>
      <c r="V19" s="4">
        <v>43098</v>
      </c>
      <c r="W19" s="1">
        <v>894720</v>
      </c>
      <c r="Y19" s="4">
        <v>43098</v>
      </c>
      <c r="Z19" s="1">
        <v>894720</v>
      </c>
      <c r="AB19" s="4">
        <v>43098</v>
      </c>
      <c r="AC19" s="1">
        <v>894720</v>
      </c>
      <c r="AE19" s="4">
        <v>43098</v>
      </c>
      <c r="AF19" s="1">
        <v>894720</v>
      </c>
      <c r="AH19" s="4">
        <v>43098</v>
      </c>
      <c r="AI19" s="1">
        <v>894720</v>
      </c>
      <c r="AK19" s="4">
        <v>43098</v>
      </c>
      <c r="AL19" s="1">
        <v>894720</v>
      </c>
      <c r="AN19" s="4">
        <v>43098</v>
      </c>
      <c r="AO19" s="1">
        <v>894720</v>
      </c>
      <c r="AQ19" s="4">
        <v>43098</v>
      </c>
      <c r="AR19" s="1">
        <v>894720</v>
      </c>
      <c r="AT19" s="4">
        <v>43098</v>
      </c>
      <c r="AU19" s="1">
        <v>894720</v>
      </c>
      <c r="AW19" s="4">
        <v>43921</v>
      </c>
      <c r="AX19" s="1">
        <v>478059.32696943404</v>
      </c>
      <c r="AZ19" s="4">
        <v>43098</v>
      </c>
      <c r="BA19" s="1">
        <v>1204840</v>
      </c>
      <c r="BC19" s="4">
        <v>43098</v>
      </c>
      <c r="BD19" s="1">
        <v>1204840</v>
      </c>
      <c r="BF19" s="4">
        <v>43098</v>
      </c>
      <c r="BG19" s="1">
        <v>1204840</v>
      </c>
      <c r="BI19" s="4">
        <v>43098</v>
      </c>
      <c r="BJ19" s="1">
        <v>1204840</v>
      </c>
      <c r="BL19" s="4">
        <v>43098</v>
      </c>
      <c r="BM19" s="1">
        <v>1204840</v>
      </c>
      <c r="BO19" s="4">
        <v>44742</v>
      </c>
      <c r="BP19" s="1">
        <v>0</v>
      </c>
      <c r="BR19" s="4">
        <v>44742</v>
      </c>
      <c r="BS19" s="1">
        <v>0</v>
      </c>
      <c r="BU19" s="4">
        <v>44742</v>
      </c>
      <c r="BV19" s="1">
        <v>0</v>
      </c>
      <c r="BX19" s="4">
        <v>43646</v>
      </c>
      <c r="BY19" s="1">
        <v>10583578</v>
      </c>
      <c r="CA19" s="4">
        <v>43646</v>
      </c>
      <c r="CB19" s="1">
        <v>6637548</v>
      </c>
      <c r="CD19" s="4">
        <v>41670</v>
      </c>
      <c r="CE19" s="1">
        <v>288685006</v>
      </c>
      <c r="CG19" s="4">
        <v>43281</v>
      </c>
      <c r="CH19" s="1">
        <v>1477880</v>
      </c>
      <c r="CJ19" s="4">
        <v>44196</v>
      </c>
      <c r="CK19" s="1">
        <v>2004097.6758835593</v>
      </c>
      <c r="CM19" s="4">
        <v>43281</v>
      </c>
      <c r="CN19" s="1">
        <v>1477880</v>
      </c>
      <c r="CP19" s="4">
        <v>43281</v>
      </c>
      <c r="CQ19" s="1">
        <v>1477880</v>
      </c>
      <c r="CS19" s="4">
        <v>44561</v>
      </c>
      <c r="CT19" s="1">
        <v>903780.35661281704</v>
      </c>
      <c r="CV19" s="4">
        <v>43281</v>
      </c>
      <c r="CW19" s="1">
        <v>1876273</v>
      </c>
      <c r="CY19" s="4">
        <v>43646</v>
      </c>
      <c r="CZ19" s="1">
        <v>9821245</v>
      </c>
      <c r="DB19" s="4">
        <v>44377</v>
      </c>
      <c r="DC19" s="1">
        <v>13674460</v>
      </c>
      <c r="DE19" s="4">
        <v>44377</v>
      </c>
      <c r="DF19" s="1">
        <v>13674460</v>
      </c>
      <c r="DH19" s="4">
        <v>43098</v>
      </c>
      <c r="DI19" s="1">
        <v>1839373</v>
      </c>
      <c r="DK19" s="4">
        <v>43098</v>
      </c>
      <c r="DL19" s="1">
        <v>1451837</v>
      </c>
      <c r="DN19" s="4">
        <v>43007</v>
      </c>
      <c r="DO19" s="1">
        <v>1955977</v>
      </c>
      <c r="DQ19" s="4">
        <v>43098</v>
      </c>
      <c r="DR19" s="1">
        <v>1805818</v>
      </c>
      <c r="DT19" s="4">
        <v>43098</v>
      </c>
      <c r="DU19" s="1">
        <v>2023197</v>
      </c>
      <c r="DW19" s="4">
        <v>43009</v>
      </c>
      <c r="DX19" s="1">
        <v>2544788</v>
      </c>
      <c r="DZ19" s="4">
        <v>43465</v>
      </c>
      <c r="EA19" s="1">
        <v>5727309</v>
      </c>
      <c r="EC19" s="4">
        <v>44377</v>
      </c>
      <c r="ED19" s="1">
        <v>651358</v>
      </c>
      <c r="EF19" s="4">
        <v>44377</v>
      </c>
      <c r="EG19" s="1">
        <v>837496</v>
      </c>
      <c r="EI19" s="4">
        <v>44377</v>
      </c>
      <c r="EJ19" s="1">
        <v>1303555</v>
      </c>
      <c r="EL19" s="4">
        <v>44196</v>
      </c>
      <c r="EM19" s="1">
        <v>4544848</v>
      </c>
      <c r="EO19" s="4">
        <v>43631</v>
      </c>
      <c r="EP19" s="1">
        <v>21229575</v>
      </c>
      <c r="ER19" s="4">
        <v>43631</v>
      </c>
      <c r="ES19" s="1">
        <v>21229575</v>
      </c>
      <c r="EU19" s="4">
        <v>43631</v>
      </c>
      <c r="EV19" s="1">
        <v>21229575</v>
      </c>
      <c r="EX19" s="4">
        <v>43631</v>
      </c>
      <c r="EY19" s="1">
        <v>21229575</v>
      </c>
      <c r="FA19" s="4">
        <v>43631</v>
      </c>
      <c r="FB19" s="1">
        <v>21229575</v>
      </c>
    </row>
    <row r="20" spans="1:158" x14ac:dyDescent="0.25">
      <c r="A20" s="4">
        <v>44773</v>
      </c>
      <c r="B20" s="1">
        <v>51479528.310000002</v>
      </c>
      <c r="C20" s="4">
        <v>44773</v>
      </c>
      <c r="D20" s="2">
        <v>46672283</v>
      </c>
      <c r="F20" s="4">
        <v>44773</v>
      </c>
      <c r="G20">
        <v>5817663.3399999989</v>
      </c>
      <c r="H20" s="4">
        <v>44773</v>
      </c>
      <c r="I20" s="1">
        <v>5144277.42</v>
      </c>
      <c r="K20" s="4">
        <v>44773</v>
      </c>
      <c r="L20" s="1">
        <v>28196750.410000011</v>
      </c>
      <c r="M20" s="4">
        <v>44773</v>
      </c>
      <c r="N20" s="1">
        <v>26475822</v>
      </c>
      <c r="P20" s="4">
        <v>41730</v>
      </c>
      <c r="Q20" s="1">
        <v>34699000</v>
      </c>
      <c r="S20" s="4">
        <f t="shared" si="0"/>
        <v>44195</v>
      </c>
      <c r="T20" s="1">
        <v>98718750</v>
      </c>
      <c r="V20" s="4">
        <v>43188</v>
      </c>
      <c r="W20" s="1">
        <v>873920</v>
      </c>
      <c r="Y20" s="4">
        <v>43188</v>
      </c>
      <c r="Z20" s="1">
        <v>873920</v>
      </c>
      <c r="AB20" s="4">
        <v>43188</v>
      </c>
      <c r="AC20" s="1">
        <v>873920</v>
      </c>
      <c r="AE20" s="4">
        <v>43188</v>
      </c>
      <c r="AF20" s="1">
        <v>873920</v>
      </c>
      <c r="AH20" s="4">
        <v>43188</v>
      </c>
      <c r="AI20" s="1">
        <v>873920</v>
      </c>
      <c r="AK20" s="4">
        <v>43188</v>
      </c>
      <c r="AL20" s="1">
        <v>873920</v>
      </c>
      <c r="AN20" s="4">
        <v>43188</v>
      </c>
      <c r="AO20" s="1">
        <v>873920</v>
      </c>
      <c r="AQ20" s="4">
        <v>43188</v>
      </c>
      <c r="AR20" s="1">
        <v>873920</v>
      </c>
      <c r="AT20" s="4">
        <v>43188</v>
      </c>
      <c r="AU20" s="1">
        <v>873920</v>
      </c>
      <c r="AW20" s="4">
        <v>44012</v>
      </c>
      <c r="AX20" s="1">
        <v>443600.67110211169</v>
      </c>
      <c r="AZ20" s="4">
        <v>43188</v>
      </c>
      <c r="BA20" s="1">
        <v>1182280</v>
      </c>
      <c r="BC20" s="4">
        <v>43188</v>
      </c>
      <c r="BD20" s="1">
        <v>1182280</v>
      </c>
      <c r="BF20" s="4">
        <v>43188</v>
      </c>
      <c r="BG20" s="1">
        <v>1182280</v>
      </c>
      <c r="BI20" s="4">
        <v>43188</v>
      </c>
      <c r="BJ20" s="1">
        <v>1182280</v>
      </c>
      <c r="BL20" s="4">
        <v>43188</v>
      </c>
      <c r="BM20" s="1">
        <v>1182280</v>
      </c>
      <c r="BO20" s="4"/>
      <c r="BP20" s="1"/>
      <c r="BR20" s="4"/>
      <c r="BS20" s="1"/>
      <c r="BU20" s="4"/>
      <c r="BV20" s="1"/>
      <c r="BX20" s="4">
        <v>43830</v>
      </c>
      <c r="BY20" s="1">
        <v>10194467</v>
      </c>
      <c r="CA20" s="4">
        <v>43830</v>
      </c>
      <c r="CB20" s="1">
        <v>6374546</v>
      </c>
      <c r="CD20" s="4">
        <v>41851</v>
      </c>
      <c r="CE20" s="1">
        <v>269061291</v>
      </c>
      <c r="CG20" s="4">
        <v>43465</v>
      </c>
      <c r="CH20" s="1">
        <v>1391337</v>
      </c>
      <c r="CJ20" s="4">
        <v>44377</v>
      </c>
      <c r="CK20" s="1">
        <v>1786102.992427717</v>
      </c>
      <c r="CM20" s="4">
        <v>43465</v>
      </c>
      <c r="CN20" s="1">
        <v>1391337</v>
      </c>
      <c r="CP20" s="4">
        <v>43465</v>
      </c>
      <c r="CQ20" s="1">
        <v>1391337</v>
      </c>
      <c r="CS20" s="4">
        <v>44742</v>
      </c>
      <c r="CT20" s="1">
        <v>848865.51036069915</v>
      </c>
      <c r="CV20" s="4">
        <v>43465</v>
      </c>
      <c r="CW20" s="1">
        <v>1820419</v>
      </c>
      <c r="CY20" s="4">
        <v>43830</v>
      </c>
      <c r="CZ20" s="1">
        <v>9428596</v>
      </c>
      <c r="DB20" s="4">
        <v>44561</v>
      </c>
      <c r="DC20" s="1">
        <v>12907172</v>
      </c>
      <c r="DE20" s="4">
        <v>44561</v>
      </c>
      <c r="DF20" s="1">
        <v>12907172</v>
      </c>
      <c r="DH20" s="4">
        <v>43188</v>
      </c>
      <c r="DI20" s="1">
        <v>1771886</v>
      </c>
      <c r="DK20" s="4">
        <v>43188</v>
      </c>
      <c r="DL20" s="1">
        <v>1399998</v>
      </c>
      <c r="DN20" s="4">
        <v>43098</v>
      </c>
      <c r="DO20" s="1">
        <v>1889885</v>
      </c>
      <c r="DQ20" s="4">
        <v>43188</v>
      </c>
      <c r="DR20" s="1">
        <v>1741340</v>
      </c>
      <c r="DT20" s="4">
        <v>43188</v>
      </c>
      <c r="DU20" s="1">
        <v>1951469</v>
      </c>
      <c r="DW20" s="4">
        <v>43101</v>
      </c>
      <c r="DX20" s="1">
        <v>2501937</v>
      </c>
      <c r="DZ20" s="4">
        <v>43646</v>
      </c>
      <c r="EA20" s="1">
        <v>5582980</v>
      </c>
      <c r="EC20" s="4">
        <v>44561</v>
      </c>
      <c r="ED20" s="1">
        <v>615014</v>
      </c>
      <c r="EF20" s="4">
        <v>44561</v>
      </c>
      <c r="EG20" s="1">
        <v>791834</v>
      </c>
      <c r="EI20" s="4">
        <v>44561</v>
      </c>
      <c r="EJ20" s="1">
        <v>1242226</v>
      </c>
      <c r="EL20" s="4">
        <v>44377</v>
      </c>
      <c r="EM20" s="1">
        <v>4335708</v>
      </c>
      <c r="EO20" s="4">
        <v>43814</v>
      </c>
      <c r="EP20" s="1">
        <v>20485200</v>
      </c>
      <c r="ER20" s="4">
        <v>43814</v>
      </c>
      <c r="ES20" s="1">
        <v>20485200</v>
      </c>
      <c r="EU20" s="4">
        <v>43814</v>
      </c>
      <c r="EV20" s="1">
        <v>20485200</v>
      </c>
      <c r="EX20" s="4">
        <v>43814</v>
      </c>
      <c r="EY20" s="1">
        <v>20485200</v>
      </c>
      <c r="FA20" s="4">
        <v>43814</v>
      </c>
      <c r="FB20" s="1">
        <v>20485200</v>
      </c>
    </row>
    <row r="21" spans="1:158" x14ac:dyDescent="0.25">
      <c r="A21" s="4">
        <v>44957</v>
      </c>
      <c r="B21" s="1">
        <v>49747673.869999997</v>
      </c>
      <c r="C21" s="4">
        <v>44957</v>
      </c>
      <c r="D21" s="2">
        <v>45102152</v>
      </c>
      <c r="F21" s="4">
        <v>44957</v>
      </c>
      <c r="G21">
        <v>5621947.8199999994</v>
      </c>
      <c r="H21" s="4">
        <v>44957</v>
      </c>
      <c r="I21" s="1">
        <v>4971215.68</v>
      </c>
      <c r="K21" s="4">
        <v>44957</v>
      </c>
      <c r="L21" s="1">
        <v>27264897.770000011</v>
      </c>
      <c r="M21" s="4">
        <v>44957</v>
      </c>
      <c r="N21" s="1">
        <v>25600843</v>
      </c>
      <c r="P21" s="4">
        <v>41913</v>
      </c>
      <c r="Q21" s="1">
        <v>33591500</v>
      </c>
      <c r="S21" s="4">
        <f t="shared" si="0"/>
        <v>44377</v>
      </c>
      <c r="T21" s="1">
        <v>96018750</v>
      </c>
      <c r="V21" s="4">
        <v>43280</v>
      </c>
      <c r="W21" s="1">
        <v>829680</v>
      </c>
      <c r="Y21" s="4">
        <v>43280</v>
      </c>
      <c r="Z21" s="1">
        <v>829680</v>
      </c>
      <c r="AB21" s="4">
        <v>43280</v>
      </c>
      <c r="AC21" s="1">
        <v>829680</v>
      </c>
      <c r="AE21" s="4">
        <v>43280</v>
      </c>
      <c r="AF21" s="1">
        <v>829680</v>
      </c>
      <c r="AH21" s="4">
        <v>43280</v>
      </c>
      <c r="AI21" s="1">
        <v>829680</v>
      </c>
      <c r="AK21" s="4">
        <v>43280</v>
      </c>
      <c r="AL21" s="1">
        <v>829680</v>
      </c>
      <c r="AN21" s="4">
        <v>43280</v>
      </c>
      <c r="AO21" s="1">
        <v>829680</v>
      </c>
      <c r="AQ21" s="4">
        <v>43280</v>
      </c>
      <c r="AR21" s="1">
        <v>829680</v>
      </c>
      <c r="AT21" s="4">
        <v>43280</v>
      </c>
      <c r="AU21" s="1">
        <v>829680</v>
      </c>
      <c r="AW21" s="4">
        <v>44104</v>
      </c>
      <c r="AX21" s="1">
        <v>409142.01523478935</v>
      </c>
      <c r="AZ21" s="4">
        <v>43280</v>
      </c>
      <c r="BA21" s="1">
        <v>1124000</v>
      </c>
      <c r="BC21" s="4">
        <v>43280</v>
      </c>
      <c r="BD21" s="1">
        <v>1124000</v>
      </c>
      <c r="BF21" s="4">
        <v>43280</v>
      </c>
      <c r="BG21" s="1">
        <v>1124000</v>
      </c>
      <c r="BI21" s="4">
        <v>43280</v>
      </c>
      <c r="BJ21" s="1">
        <v>1124000</v>
      </c>
      <c r="BL21" s="4">
        <v>43280</v>
      </c>
      <c r="BM21" s="1">
        <v>1124000</v>
      </c>
      <c r="BO21" s="4"/>
      <c r="BP21" s="1"/>
      <c r="BR21" s="4"/>
      <c r="BS21" s="1"/>
      <c r="BU21" s="4"/>
      <c r="BV21" s="1"/>
      <c r="BX21" s="4">
        <v>44012</v>
      </c>
      <c r="BY21" s="1">
        <v>9769983</v>
      </c>
      <c r="CA21" s="4">
        <v>44012</v>
      </c>
      <c r="CB21" s="1">
        <v>6107346</v>
      </c>
      <c r="CD21" s="4">
        <v>42035</v>
      </c>
      <c r="CE21" s="1">
        <v>255933235</v>
      </c>
      <c r="CG21" s="4">
        <v>43646</v>
      </c>
      <c r="CH21" s="1">
        <v>1290234</v>
      </c>
      <c r="CJ21" s="4">
        <v>44561</v>
      </c>
      <c r="CK21" s="1">
        <v>1589226.4230767812</v>
      </c>
      <c r="CM21" s="4">
        <v>43646</v>
      </c>
      <c r="CN21" s="1">
        <v>1290234</v>
      </c>
      <c r="CP21" s="4">
        <v>43646</v>
      </c>
      <c r="CQ21" s="1">
        <v>1290234</v>
      </c>
      <c r="CS21" s="4">
        <v>44926</v>
      </c>
      <c r="CT21" s="1">
        <v>777400.90492801426</v>
      </c>
      <c r="CV21" s="4">
        <v>43646</v>
      </c>
      <c r="CW21" s="1">
        <v>1743427</v>
      </c>
      <c r="CY21" s="4">
        <v>44012</v>
      </c>
      <c r="CZ21" s="1">
        <v>8988277</v>
      </c>
      <c r="DB21" s="4">
        <v>44742</v>
      </c>
      <c r="DC21" s="1">
        <v>12033295</v>
      </c>
      <c r="DE21" s="4">
        <v>44742</v>
      </c>
      <c r="DF21" s="1">
        <v>12033295</v>
      </c>
      <c r="DH21" s="4">
        <v>43280</v>
      </c>
      <c r="DI21" s="1">
        <v>1703665</v>
      </c>
      <c r="DK21" s="4">
        <v>43280</v>
      </c>
      <c r="DL21" s="1">
        <v>1347962</v>
      </c>
      <c r="DN21" s="4">
        <v>43188</v>
      </c>
      <c r="DO21" s="1">
        <v>1822884</v>
      </c>
      <c r="DQ21" s="4">
        <v>43280</v>
      </c>
      <c r="DR21" s="1">
        <v>1676616</v>
      </c>
      <c r="DT21" s="4">
        <v>43280</v>
      </c>
      <c r="DU21" s="1">
        <v>1878756</v>
      </c>
      <c r="DW21" s="4">
        <v>43191</v>
      </c>
      <c r="DX21" s="1">
        <v>2458736</v>
      </c>
      <c r="DZ21" s="4">
        <v>43830</v>
      </c>
      <c r="EA21" s="1">
        <v>5392681</v>
      </c>
      <c r="EC21" s="4">
        <v>44742</v>
      </c>
      <c r="ED21" s="1">
        <v>545160</v>
      </c>
      <c r="EF21" s="4">
        <v>44742</v>
      </c>
      <c r="EG21" s="1">
        <v>705650</v>
      </c>
      <c r="EI21" s="4">
        <v>44742</v>
      </c>
      <c r="EJ21" s="1">
        <v>1172978</v>
      </c>
      <c r="EL21" s="4">
        <v>44561</v>
      </c>
      <c r="EM21" s="1">
        <v>4171137</v>
      </c>
      <c r="EO21" s="4">
        <v>43997</v>
      </c>
      <c r="EP21" s="1">
        <v>19651500</v>
      </c>
      <c r="ER21" s="4">
        <v>43997</v>
      </c>
      <c r="ES21" s="1">
        <v>19651500</v>
      </c>
      <c r="EU21" s="4">
        <v>43997</v>
      </c>
      <c r="EV21" s="1">
        <v>19651500</v>
      </c>
      <c r="EX21" s="4">
        <v>43997</v>
      </c>
      <c r="EY21" s="1">
        <v>19651500</v>
      </c>
      <c r="FA21" s="4">
        <v>43997</v>
      </c>
      <c r="FB21" s="1">
        <v>19651500</v>
      </c>
    </row>
    <row r="22" spans="1:158" x14ac:dyDescent="0.25">
      <c r="A22" s="4">
        <v>45138</v>
      </c>
      <c r="B22" s="1">
        <v>47967521.210000001</v>
      </c>
      <c r="C22" s="4">
        <v>45138</v>
      </c>
      <c r="D22" s="2">
        <v>43488233</v>
      </c>
      <c r="F22" s="4">
        <v>45138</v>
      </c>
      <c r="G22">
        <v>5420774.0999999996</v>
      </c>
      <c r="H22" s="4">
        <v>45138</v>
      </c>
      <c r="I22" s="1">
        <v>4793327.5199999996</v>
      </c>
      <c r="K22" s="4">
        <v>45138</v>
      </c>
      <c r="L22" s="1">
        <v>26537688.080000009</v>
      </c>
      <c r="M22" s="4">
        <v>45138</v>
      </c>
      <c r="N22" s="1">
        <v>24918017</v>
      </c>
      <c r="P22" s="4">
        <v>42095</v>
      </c>
      <c r="Q22" s="1">
        <v>32484000</v>
      </c>
      <c r="S22" s="4">
        <f t="shared" si="0"/>
        <v>44560</v>
      </c>
      <c r="T22" s="1">
        <v>93318750</v>
      </c>
      <c r="V22" s="4">
        <v>43371</v>
      </c>
      <c r="W22" s="1">
        <v>785440</v>
      </c>
      <c r="Y22" s="4">
        <v>43371</v>
      </c>
      <c r="Z22" s="1">
        <v>785440</v>
      </c>
      <c r="AB22" s="4">
        <v>43371</v>
      </c>
      <c r="AC22" s="1">
        <v>785440</v>
      </c>
      <c r="AE22" s="4">
        <v>43371</v>
      </c>
      <c r="AF22" s="1">
        <v>785440</v>
      </c>
      <c r="AH22" s="4">
        <v>43371</v>
      </c>
      <c r="AI22" s="1">
        <v>785440</v>
      </c>
      <c r="AK22" s="4">
        <v>43371</v>
      </c>
      <c r="AL22" s="1">
        <v>785440</v>
      </c>
      <c r="AN22" s="4">
        <v>43371</v>
      </c>
      <c r="AO22" s="1">
        <v>785440</v>
      </c>
      <c r="AQ22" s="4">
        <v>43371</v>
      </c>
      <c r="AR22" s="1">
        <v>785440</v>
      </c>
      <c r="AT22" s="4">
        <v>43371</v>
      </c>
      <c r="AU22" s="1">
        <v>785440</v>
      </c>
      <c r="AW22" s="4">
        <v>44196</v>
      </c>
      <c r="AX22" s="1">
        <v>392940.83887763962</v>
      </c>
      <c r="AZ22" s="4">
        <v>43371</v>
      </c>
      <c r="BA22" s="1">
        <v>1058200</v>
      </c>
      <c r="BC22" s="4">
        <v>43371</v>
      </c>
      <c r="BD22" s="1">
        <v>1058200</v>
      </c>
      <c r="BF22" s="4">
        <v>43371</v>
      </c>
      <c r="BG22" s="1">
        <v>1058200</v>
      </c>
      <c r="BI22" s="4">
        <v>43371</v>
      </c>
      <c r="BJ22" s="1">
        <v>1058200</v>
      </c>
      <c r="BL22" s="4">
        <v>43371</v>
      </c>
      <c r="BM22" s="1">
        <v>1058200</v>
      </c>
      <c r="BO22" s="4"/>
      <c r="BP22" s="1"/>
      <c r="BR22" s="4"/>
      <c r="BS22" s="1"/>
      <c r="BU22" s="4"/>
      <c r="BV22" s="1"/>
      <c r="BX22" s="4">
        <v>44196</v>
      </c>
      <c r="BY22" s="1">
        <v>9342622</v>
      </c>
      <c r="CA22" s="4">
        <v>44196</v>
      </c>
      <c r="CB22" s="1">
        <v>5831580</v>
      </c>
      <c r="CD22" s="4">
        <v>42216</v>
      </c>
      <c r="CE22" s="1">
        <v>231675807</v>
      </c>
      <c r="CG22" s="4">
        <v>43830</v>
      </c>
      <c r="CH22" s="1">
        <v>1200413</v>
      </c>
      <c r="CJ22" s="4">
        <v>44742</v>
      </c>
      <c r="CK22" s="1">
        <v>1361833.0119360653</v>
      </c>
      <c r="CM22" s="4">
        <v>43830</v>
      </c>
      <c r="CN22" s="1">
        <v>1200413</v>
      </c>
      <c r="CP22" s="4">
        <v>43830</v>
      </c>
      <c r="CQ22" s="1">
        <v>1200413</v>
      </c>
      <c r="CS22" s="4">
        <v>45107</v>
      </c>
      <c r="CT22" s="1">
        <v>749273.59985140758</v>
      </c>
      <c r="CV22" s="4">
        <v>43830</v>
      </c>
      <c r="CW22" s="1">
        <v>1685852</v>
      </c>
      <c r="CY22" s="4">
        <v>44196</v>
      </c>
      <c r="CZ22" s="1">
        <v>8580574</v>
      </c>
      <c r="DB22" s="4">
        <v>44926</v>
      </c>
      <c r="DC22" s="1">
        <v>11200345</v>
      </c>
      <c r="DE22" s="4">
        <v>44926</v>
      </c>
      <c r="DF22" s="1">
        <v>11200345</v>
      </c>
      <c r="DH22" s="4">
        <v>43371</v>
      </c>
      <c r="DI22" s="1">
        <v>1634702</v>
      </c>
      <c r="DK22" s="4">
        <v>43371</v>
      </c>
      <c r="DL22" s="1">
        <v>1295278</v>
      </c>
      <c r="DN22" s="4">
        <v>43280</v>
      </c>
      <c r="DO22" s="1">
        <v>1754962</v>
      </c>
      <c r="DQ22" s="4">
        <v>43371</v>
      </c>
      <c r="DR22" s="1">
        <v>1611088</v>
      </c>
      <c r="DT22" s="4">
        <v>43371</v>
      </c>
      <c r="DU22" s="1">
        <v>1805043</v>
      </c>
      <c r="DW22" s="4">
        <v>43282</v>
      </c>
      <c r="DX22" s="1">
        <v>2415182</v>
      </c>
      <c r="DZ22" s="4">
        <v>44012</v>
      </c>
      <c r="EA22" s="1">
        <v>5235150</v>
      </c>
      <c r="EC22" s="4">
        <v>44926</v>
      </c>
      <c r="ED22" s="1">
        <v>508323</v>
      </c>
      <c r="EF22" s="4">
        <v>44926</v>
      </c>
      <c r="EG22" s="1">
        <v>657115</v>
      </c>
      <c r="EI22" s="4">
        <v>44926</v>
      </c>
      <c r="EJ22" s="1">
        <v>1108335</v>
      </c>
      <c r="EL22" s="4">
        <v>44742</v>
      </c>
      <c r="EM22" s="1">
        <v>3955066</v>
      </c>
      <c r="EO22" s="4">
        <v>44180</v>
      </c>
      <c r="EP22" s="1">
        <v>18817800</v>
      </c>
      <c r="ER22" s="4">
        <v>44180</v>
      </c>
      <c r="ES22" s="1">
        <v>18817800</v>
      </c>
      <c r="EU22" s="4">
        <v>44180</v>
      </c>
      <c r="EV22" s="1">
        <v>18817800</v>
      </c>
      <c r="EX22" s="4">
        <v>44180</v>
      </c>
      <c r="EY22" s="1">
        <v>18817800</v>
      </c>
      <c r="FA22" s="4">
        <v>44180</v>
      </c>
      <c r="FB22" s="1">
        <v>18817800</v>
      </c>
    </row>
    <row r="23" spans="1:158" x14ac:dyDescent="0.25">
      <c r="A23" s="4">
        <v>45322</v>
      </c>
      <c r="B23" s="1">
        <v>46139069.340000004</v>
      </c>
      <c r="C23" s="4">
        <v>45322</v>
      </c>
      <c r="D23" s="2">
        <v>41830525</v>
      </c>
      <c r="F23" s="4">
        <v>45322</v>
      </c>
      <c r="G23">
        <v>5214142.18</v>
      </c>
      <c r="H23" s="4">
        <v>45322</v>
      </c>
      <c r="I23" s="1">
        <v>4610612.93</v>
      </c>
      <c r="K23" s="4">
        <v>45322</v>
      </c>
      <c r="L23" s="1">
        <v>25704502.370000008</v>
      </c>
      <c r="M23" s="4">
        <v>45322</v>
      </c>
      <c r="N23" s="1">
        <v>24135683</v>
      </c>
      <c r="P23" s="4">
        <v>42278</v>
      </c>
      <c r="Q23" s="1">
        <v>31264000</v>
      </c>
      <c r="S23" s="4">
        <f t="shared" si="0"/>
        <v>44742</v>
      </c>
      <c r="T23" s="1">
        <v>89212500</v>
      </c>
      <c r="V23" s="4">
        <v>43465</v>
      </c>
      <c r="W23" s="1">
        <v>764640</v>
      </c>
      <c r="Y23" s="4">
        <v>43465</v>
      </c>
      <c r="Z23" s="1">
        <v>764640</v>
      </c>
      <c r="AB23" s="4">
        <v>43465</v>
      </c>
      <c r="AC23" s="1">
        <v>764640</v>
      </c>
      <c r="AE23" s="4">
        <v>43465</v>
      </c>
      <c r="AF23" s="1">
        <v>764640</v>
      </c>
      <c r="AH23" s="4">
        <v>43465</v>
      </c>
      <c r="AI23" s="1">
        <v>764640</v>
      </c>
      <c r="AK23" s="4">
        <v>43465</v>
      </c>
      <c r="AL23" s="1">
        <v>764640</v>
      </c>
      <c r="AN23" s="4">
        <v>43465</v>
      </c>
      <c r="AO23" s="1">
        <v>764640</v>
      </c>
      <c r="AQ23" s="4">
        <v>43465</v>
      </c>
      <c r="AR23" s="1">
        <v>764640</v>
      </c>
      <c r="AT23" s="4">
        <v>43465</v>
      </c>
      <c r="AU23" s="1">
        <v>764640</v>
      </c>
      <c r="AW23" s="4">
        <v>44286</v>
      </c>
      <c r="AX23" s="1">
        <v>376739.66252048989</v>
      </c>
      <c r="AZ23" s="4">
        <v>43465</v>
      </c>
      <c r="BA23" s="1">
        <v>1016840</v>
      </c>
      <c r="BC23" s="4">
        <v>43465</v>
      </c>
      <c r="BD23" s="1">
        <v>1016840</v>
      </c>
      <c r="BF23" s="4">
        <v>43465</v>
      </c>
      <c r="BG23" s="1">
        <v>1016840</v>
      </c>
      <c r="BI23" s="4">
        <v>43465</v>
      </c>
      <c r="BJ23" s="1">
        <v>1016840</v>
      </c>
      <c r="BL23" s="4">
        <v>43465</v>
      </c>
      <c r="BM23" s="1">
        <v>1016840</v>
      </c>
      <c r="BO23" s="4"/>
      <c r="BP23" s="1"/>
      <c r="BR23" s="4"/>
      <c r="BS23" s="1"/>
      <c r="BU23" s="4"/>
      <c r="BV23" s="1"/>
      <c r="BX23" s="4">
        <v>44377</v>
      </c>
      <c r="BY23" s="1">
        <v>8900171</v>
      </c>
      <c r="CA23" s="4">
        <v>44377</v>
      </c>
      <c r="CB23" s="1">
        <v>5555711</v>
      </c>
      <c r="CD23" s="4">
        <v>42400</v>
      </c>
      <c r="CE23" s="1">
        <v>177659110</v>
      </c>
      <c r="CG23" s="4">
        <v>44012</v>
      </c>
      <c r="CH23" s="1">
        <v>1095756</v>
      </c>
      <c r="CJ23" s="4">
        <v>44926</v>
      </c>
      <c r="CK23" s="1">
        <v>1155803.878991347</v>
      </c>
      <c r="CM23" s="4">
        <v>44012</v>
      </c>
      <c r="CN23" s="1">
        <v>1095756</v>
      </c>
      <c r="CP23" s="4">
        <v>44012</v>
      </c>
      <c r="CQ23" s="1">
        <v>1095756</v>
      </c>
      <c r="CS23" s="4">
        <v>45291</v>
      </c>
      <c r="CT23" s="1">
        <v>704644.89088421571</v>
      </c>
      <c r="CV23" s="4">
        <v>44012</v>
      </c>
      <c r="CW23" s="1">
        <v>1606826</v>
      </c>
      <c r="CY23" s="4">
        <v>44377</v>
      </c>
      <c r="CZ23" s="1">
        <v>8122693</v>
      </c>
      <c r="DB23" s="4">
        <v>45107</v>
      </c>
      <c r="DC23" s="1">
        <v>10244416</v>
      </c>
      <c r="DE23" s="4">
        <v>45107</v>
      </c>
      <c r="DF23" s="1">
        <v>10244416</v>
      </c>
      <c r="DH23" s="4">
        <v>43465</v>
      </c>
      <c r="DI23" s="1">
        <v>1564989</v>
      </c>
      <c r="DK23" s="4">
        <v>43465</v>
      </c>
      <c r="DL23" s="1">
        <v>1242498</v>
      </c>
      <c r="DN23" s="4">
        <v>43371</v>
      </c>
      <c r="DO23" s="1">
        <v>1686106</v>
      </c>
      <c r="DQ23" s="4">
        <v>43465</v>
      </c>
      <c r="DR23" s="1">
        <v>1545440</v>
      </c>
      <c r="DT23" s="4">
        <v>43465</v>
      </c>
      <c r="DU23" s="1">
        <v>1730316</v>
      </c>
      <c r="DW23" s="4">
        <v>43374</v>
      </c>
      <c r="DX23" s="1">
        <v>2371271</v>
      </c>
      <c r="DZ23" s="4">
        <v>44196</v>
      </c>
      <c r="EA23" s="1">
        <v>5027500</v>
      </c>
      <c r="EC23" s="4">
        <v>45107</v>
      </c>
      <c r="ED23" s="1">
        <v>440440</v>
      </c>
      <c r="EF23" s="4">
        <v>45107</v>
      </c>
      <c r="EG23" s="1">
        <v>573048</v>
      </c>
      <c r="EI23" s="4">
        <v>45107</v>
      </c>
      <c r="EJ23" s="1">
        <v>1034114</v>
      </c>
      <c r="EL23" s="4">
        <v>44926</v>
      </c>
      <c r="EM23" s="1">
        <v>3773438</v>
      </c>
      <c r="EO23" s="4">
        <v>44362</v>
      </c>
      <c r="EP23" s="1">
        <v>17924550</v>
      </c>
      <c r="ER23" s="4">
        <v>44362</v>
      </c>
      <c r="ES23" s="1">
        <v>17924550</v>
      </c>
      <c r="EU23" s="4">
        <v>44362</v>
      </c>
      <c r="EV23" s="1">
        <v>17924550</v>
      </c>
      <c r="EX23" s="4">
        <v>44362</v>
      </c>
      <c r="EY23" s="1">
        <v>17924550</v>
      </c>
      <c r="FA23" s="4">
        <v>44362</v>
      </c>
      <c r="FB23" s="1">
        <v>17924550</v>
      </c>
    </row>
    <row r="24" spans="1:158" x14ac:dyDescent="0.25">
      <c r="A24" s="4">
        <v>45504</v>
      </c>
      <c r="B24" s="1">
        <v>44255418.939999998</v>
      </c>
      <c r="C24" s="4">
        <v>45504</v>
      </c>
      <c r="D24" s="2">
        <v>40122773</v>
      </c>
      <c r="F24" s="4">
        <v>45504</v>
      </c>
      <c r="G24">
        <v>5001272.3099999996</v>
      </c>
      <c r="H24" s="4">
        <v>45504</v>
      </c>
      <c r="I24" s="1">
        <v>4422382.43</v>
      </c>
      <c r="K24" s="4">
        <v>45504</v>
      </c>
      <c r="L24" s="1">
        <v>24498576.24000001</v>
      </c>
      <c r="M24" s="4">
        <v>45504</v>
      </c>
      <c r="N24" s="1">
        <v>23003358</v>
      </c>
      <c r="P24" s="4">
        <v>42461</v>
      </c>
      <c r="Q24" s="1">
        <v>30044000</v>
      </c>
      <c r="S24" s="4">
        <f t="shared" si="0"/>
        <v>44925</v>
      </c>
      <c r="T24" s="1">
        <v>85106250</v>
      </c>
      <c r="V24" s="4">
        <v>43553</v>
      </c>
      <c r="W24" s="1">
        <v>743840</v>
      </c>
      <c r="Y24" s="4">
        <v>43553</v>
      </c>
      <c r="Z24" s="1">
        <v>743840</v>
      </c>
      <c r="AB24" s="4">
        <v>43553</v>
      </c>
      <c r="AC24" s="1">
        <v>743840</v>
      </c>
      <c r="AE24" s="4">
        <v>43553</v>
      </c>
      <c r="AF24" s="1">
        <v>743840</v>
      </c>
      <c r="AH24" s="4">
        <v>43553</v>
      </c>
      <c r="AI24" s="1">
        <v>743840</v>
      </c>
      <c r="AK24" s="4">
        <v>43553</v>
      </c>
      <c r="AL24" s="1">
        <v>743840</v>
      </c>
      <c r="AN24" s="4">
        <v>43553</v>
      </c>
      <c r="AO24" s="1">
        <v>743840</v>
      </c>
      <c r="AQ24" s="4">
        <v>43553</v>
      </c>
      <c r="AR24" s="1">
        <v>743840</v>
      </c>
      <c r="AT24" s="4">
        <v>43553</v>
      </c>
      <c r="AU24" s="1">
        <v>743840</v>
      </c>
      <c r="AW24" s="4">
        <v>44377</v>
      </c>
      <c r="AX24" s="1">
        <v>342281.00665316754</v>
      </c>
      <c r="AZ24" s="4">
        <v>43553</v>
      </c>
      <c r="BA24" s="1">
        <v>994280</v>
      </c>
      <c r="BC24" s="4">
        <v>43553</v>
      </c>
      <c r="BD24" s="1">
        <v>994280</v>
      </c>
      <c r="BF24" s="4">
        <v>43553</v>
      </c>
      <c r="BG24" s="1">
        <v>994280</v>
      </c>
      <c r="BI24" s="4">
        <v>43553</v>
      </c>
      <c r="BJ24" s="1">
        <v>994280</v>
      </c>
      <c r="BL24" s="4">
        <v>43553</v>
      </c>
      <c r="BM24" s="1">
        <v>994280</v>
      </c>
      <c r="BO24" s="4"/>
      <c r="BP24" s="1"/>
      <c r="BR24" s="4"/>
      <c r="BS24" s="1"/>
      <c r="BU24" s="4"/>
      <c r="BV24" s="1"/>
      <c r="BX24" s="4">
        <v>44561</v>
      </c>
      <c r="BY24" s="1">
        <v>8458255</v>
      </c>
      <c r="CA24" s="4">
        <v>44561</v>
      </c>
      <c r="CB24" s="1">
        <v>5267511</v>
      </c>
      <c r="CD24" s="4">
        <v>42582</v>
      </c>
      <c r="CE24" s="1">
        <v>166748667</v>
      </c>
      <c r="CG24" s="4">
        <v>44196</v>
      </c>
      <c r="CH24" s="1">
        <v>1002048</v>
      </c>
      <c r="CJ24" s="4">
        <v>45107</v>
      </c>
      <c r="CK24" s="1">
        <v>919092.3576821154</v>
      </c>
      <c r="CM24" s="4">
        <v>44196</v>
      </c>
      <c r="CN24" s="1">
        <v>1002048</v>
      </c>
      <c r="CP24" s="4">
        <v>44196</v>
      </c>
      <c r="CQ24" s="1">
        <v>1002048</v>
      </c>
      <c r="CS24" s="4">
        <v>45473</v>
      </c>
      <c r="CT24" s="1">
        <v>645011.213067075</v>
      </c>
      <c r="CV24" s="4">
        <v>44196</v>
      </c>
      <c r="CW24" s="1">
        <v>1546954</v>
      </c>
      <c r="CY24" s="4">
        <v>44561</v>
      </c>
      <c r="CZ24" s="1">
        <v>7698682</v>
      </c>
      <c r="DB24" s="4">
        <v>45291</v>
      </c>
      <c r="DC24" s="1">
        <v>9338710</v>
      </c>
      <c r="DE24" s="4">
        <v>45291</v>
      </c>
      <c r="DF24" s="1">
        <v>9338710</v>
      </c>
      <c r="DH24" s="4">
        <v>43555</v>
      </c>
      <c r="DI24" s="1">
        <v>1494518</v>
      </c>
      <c r="DK24" s="4">
        <v>43555</v>
      </c>
      <c r="DL24" s="1">
        <v>1188408</v>
      </c>
      <c r="DN24" s="4">
        <v>43465</v>
      </c>
      <c r="DO24" s="1">
        <v>1616303</v>
      </c>
      <c r="DQ24" s="4">
        <v>43555</v>
      </c>
      <c r="DR24" s="1">
        <v>1478161</v>
      </c>
      <c r="DT24" s="4">
        <v>43555</v>
      </c>
      <c r="DU24" s="1">
        <v>1654562</v>
      </c>
      <c r="DW24" s="4">
        <v>43466</v>
      </c>
      <c r="DX24" s="1">
        <v>2327002</v>
      </c>
      <c r="DZ24" s="4">
        <v>44377</v>
      </c>
      <c r="EA24" s="1">
        <v>4852423</v>
      </c>
      <c r="EC24" s="4">
        <v>45291</v>
      </c>
      <c r="ED24" s="1">
        <v>403110</v>
      </c>
      <c r="EF24" s="4">
        <v>45291</v>
      </c>
      <c r="EG24" s="1">
        <v>523605</v>
      </c>
      <c r="EI24" s="4">
        <v>45291</v>
      </c>
      <c r="EJ24" s="1">
        <v>965234</v>
      </c>
      <c r="EL24" s="4">
        <v>45107</v>
      </c>
      <c r="EM24" s="1">
        <v>3534222</v>
      </c>
      <c r="EO24" s="4">
        <v>44545</v>
      </c>
      <c r="EP24" s="1">
        <v>17031300</v>
      </c>
      <c r="ER24" s="4">
        <v>44545</v>
      </c>
      <c r="ES24" s="1">
        <v>17031300</v>
      </c>
      <c r="EU24" s="4">
        <v>44545</v>
      </c>
      <c r="EV24" s="1">
        <v>17031300</v>
      </c>
      <c r="EX24" s="4">
        <v>44545</v>
      </c>
      <c r="EY24" s="1">
        <v>17031300</v>
      </c>
      <c r="FA24" s="4">
        <v>44545</v>
      </c>
      <c r="FB24" s="1">
        <v>17031300</v>
      </c>
    </row>
    <row r="25" spans="1:158" x14ac:dyDescent="0.25">
      <c r="A25" s="4">
        <v>45688</v>
      </c>
      <c r="B25" s="1">
        <v>42323470.32</v>
      </c>
      <c r="C25" s="4">
        <v>45688</v>
      </c>
      <c r="D25" s="2">
        <v>38371233</v>
      </c>
      <c r="F25" s="4">
        <v>45688</v>
      </c>
      <c r="G25">
        <v>4782944.2399999993</v>
      </c>
      <c r="H25" s="4">
        <v>45688</v>
      </c>
      <c r="I25" s="1">
        <v>4229325.51</v>
      </c>
      <c r="K25" s="4">
        <v>45688</v>
      </c>
      <c r="L25" s="1">
        <v>23500946.010000009</v>
      </c>
      <c r="M25" s="4">
        <v>45688</v>
      </c>
      <c r="N25" s="1">
        <v>22066616</v>
      </c>
      <c r="P25" s="4">
        <v>42644</v>
      </c>
      <c r="Q25" s="1">
        <v>28704000</v>
      </c>
      <c r="S25" s="4">
        <f t="shared" si="0"/>
        <v>45107</v>
      </c>
      <c r="T25" s="1">
        <v>82012500</v>
      </c>
      <c r="V25" s="4">
        <v>43644</v>
      </c>
      <c r="W25" s="1">
        <v>699600</v>
      </c>
      <c r="Y25" s="4">
        <v>43644</v>
      </c>
      <c r="Z25" s="1">
        <v>699600</v>
      </c>
      <c r="AB25" s="4">
        <v>43644</v>
      </c>
      <c r="AC25" s="1">
        <v>699600</v>
      </c>
      <c r="AE25" s="4">
        <v>43644</v>
      </c>
      <c r="AF25" s="1">
        <v>699600</v>
      </c>
      <c r="AH25" s="4">
        <v>43644</v>
      </c>
      <c r="AI25" s="1">
        <v>699600</v>
      </c>
      <c r="AK25" s="4">
        <v>43644</v>
      </c>
      <c r="AL25" s="1">
        <v>699600</v>
      </c>
      <c r="AN25" s="4">
        <v>43644</v>
      </c>
      <c r="AO25" s="1">
        <v>699600</v>
      </c>
      <c r="AQ25" s="4">
        <v>43644</v>
      </c>
      <c r="AR25" s="1">
        <v>699600</v>
      </c>
      <c r="AT25" s="4">
        <v>43644</v>
      </c>
      <c r="AU25" s="1">
        <v>699600</v>
      </c>
      <c r="AW25" s="4">
        <v>44469</v>
      </c>
      <c r="AX25" s="1">
        <v>307822.35078584519</v>
      </c>
      <c r="AZ25" s="4">
        <v>43644</v>
      </c>
      <c r="BA25" s="1">
        <v>936000</v>
      </c>
      <c r="BC25" s="4">
        <v>43644</v>
      </c>
      <c r="BD25" s="1">
        <v>936000</v>
      </c>
      <c r="BF25" s="4">
        <v>43644</v>
      </c>
      <c r="BG25" s="1">
        <v>936000</v>
      </c>
      <c r="BI25" s="4">
        <v>43644</v>
      </c>
      <c r="BJ25" s="1">
        <v>936000</v>
      </c>
      <c r="BL25" s="4">
        <v>43644</v>
      </c>
      <c r="BM25" s="1">
        <v>936000</v>
      </c>
      <c r="BO25" s="4"/>
      <c r="BP25" s="1"/>
      <c r="BR25" s="4"/>
      <c r="BS25" s="1"/>
      <c r="BU25" s="4"/>
      <c r="BV25" s="1"/>
      <c r="BX25" s="4">
        <v>44742</v>
      </c>
      <c r="BY25" s="1">
        <v>7986451</v>
      </c>
      <c r="CA25" s="4">
        <v>44742</v>
      </c>
      <c r="CB25" s="1">
        <v>4976241</v>
      </c>
      <c r="CD25" s="4">
        <v>42766</v>
      </c>
      <c r="CE25" s="1">
        <v>155588771</v>
      </c>
      <c r="CG25" s="4">
        <v>44377</v>
      </c>
      <c r="CH25" s="1">
        <v>893051</v>
      </c>
      <c r="CJ25" s="4">
        <v>45291</v>
      </c>
      <c r="CK25" s="1">
        <v>704002.37840085733</v>
      </c>
      <c r="CM25" s="4">
        <v>44377</v>
      </c>
      <c r="CN25" s="1">
        <v>893051</v>
      </c>
      <c r="CP25" s="4">
        <v>44377</v>
      </c>
      <c r="CQ25" s="1">
        <v>893051</v>
      </c>
      <c r="CS25" s="4">
        <v>45657</v>
      </c>
      <c r="CT25" s="1">
        <v>598227.14764109487</v>
      </c>
      <c r="CV25" s="4">
        <v>44377</v>
      </c>
      <c r="CW25" s="1">
        <v>1464951</v>
      </c>
      <c r="CY25" s="4">
        <v>44742</v>
      </c>
      <c r="CZ25" s="1">
        <v>7220729</v>
      </c>
      <c r="DB25" s="4">
        <v>45473</v>
      </c>
      <c r="DC25" s="1">
        <v>8305410</v>
      </c>
      <c r="DE25" s="4">
        <v>45473</v>
      </c>
      <c r="DF25" s="1">
        <v>8305410</v>
      </c>
      <c r="DH25" s="4">
        <v>43644</v>
      </c>
      <c r="DI25" s="1">
        <v>1423280</v>
      </c>
      <c r="DK25" s="4">
        <v>43644</v>
      </c>
      <c r="DL25" s="1">
        <v>1134192</v>
      </c>
      <c r="DN25" s="4">
        <v>43555</v>
      </c>
      <c r="DO25" s="1">
        <v>1545541</v>
      </c>
      <c r="DQ25" s="4">
        <v>43644</v>
      </c>
      <c r="DR25" s="1">
        <v>1410726</v>
      </c>
      <c r="DT25" s="4">
        <v>43644</v>
      </c>
      <c r="DU25" s="1">
        <v>1577766</v>
      </c>
      <c r="DW25" s="4">
        <v>43556</v>
      </c>
      <c r="DX25" s="1">
        <v>2282370</v>
      </c>
      <c r="DZ25" s="4">
        <v>44561</v>
      </c>
      <c r="EA25" s="1">
        <v>4622806</v>
      </c>
      <c r="EC25" s="4">
        <v>45473</v>
      </c>
      <c r="ED25" s="1">
        <v>333256</v>
      </c>
      <c r="EF25" s="4">
        <v>45473</v>
      </c>
      <c r="EG25" s="1">
        <v>437119</v>
      </c>
      <c r="EI25" s="4">
        <v>45473</v>
      </c>
      <c r="EJ25" s="1">
        <v>885673</v>
      </c>
      <c r="EL25" s="4">
        <v>45291</v>
      </c>
      <c r="EM25" s="1">
        <v>3330929</v>
      </c>
      <c r="EO25" s="4">
        <v>44727</v>
      </c>
      <c r="EP25" s="1">
        <v>16138050</v>
      </c>
      <c r="ER25" s="4">
        <v>44727</v>
      </c>
      <c r="ES25" s="1">
        <v>16138050</v>
      </c>
      <c r="EU25" s="4">
        <v>44727</v>
      </c>
      <c r="EV25" s="1">
        <v>16138050</v>
      </c>
      <c r="EX25" s="4">
        <v>44727</v>
      </c>
      <c r="EY25" s="1">
        <v>16138050</v>
      </c>
      <c r="FA25" s="4">
        <v>44727</v>
      </c>
      <c r="FB25" s="1">
        <v>16138050</v>
      </c>
    </row>
    <row r="26" spans="1:158" x14ac:dyDescent="0.25">
      <c r="A26" s="4">
        <v>45869</v>
      </c>
      <c r="B26" s="1">
        <v>40336323.170000002</v>
      </c>
      <c r="C26" s="4">
        <v>45869</v>
      </c>
      <c r="D26" s="2">
        <v>36569649</v>
      </c>
      <c r="F26" s="4">
        <v>45869</v>
      </c>
      <c r="G26">
        <v>4558378.22</v>
      </c>
      <c r="H26" s="4">
        <v>45869</v>
      </c>
      <c r="I26" s="1">
        <v>4030752.6799999997</v>
      </c>
      <c r="K26" s="4">
        <v>45869</v>
      </c>
      <c r="L26" s="1">
        <v>22404649.920000009</v>
      </c>
      <c r="M26" s="4">
        <v>45869</v>
      </c>
      <c r="N26" s="1">
        <v>21037230</v>
      </c>
      <c r="P26" s="4">
        <v>42826</v>
      </c>
      <c r="Q26" s="1">
        <v>27364000</v>
      </c>
      <c r="S26" s="4">
        <f t="shared" si="0"/>
        <v>45290</v>
      </c>
      <c r="T26" s="1">
        <v>78918750</v>
      </c>
      <c r="V26" s="4">
        <v>43738</v>
      </c>
      <c r="W26" s="1">
        <v>655360</v>
      </c>
      <c r="Y26" s="4">
        <v>43738</v>
      </c>
      <c r="Z26" s="1">
        <v>655360</v>
      </c>
      <c r="AB26" s="4">
        <v>43738</v>
      </c>
      <c r="AC26" s="1">
        <v>655360</v>
      </c>
      <c r="AE26" s="4">
        <v>43738</v>
      </c>
      <c r="AF26" s="1">
        <v>655360</v>
      </c>
      <c r="AH26" s="4">
        <v>43738</v>
      </c>
      <c r="AI26" s="1">
        <v>655360</v>
      </c>
      <c r="AK26" s="4">
        <v>43738</v>
      </c>
      <c r="AL26" s="1">
        <v>655360</v>
      </c>
      <c r="AN26" s="4">
        <v>43738</v>
      </c>
      <c r="AO26" s="1">
        <v>655360</v>
      </c>
      <c r="AQ26" s="4">
        <v>43738</v>
      </c>
      <c r="AR26" s="1">
        <v>655360</v>
      </c>
      <c r="AT26" s="4">
        <v>43738</v>
      </c>
      <c r="AU26" s="1">
        <v>655360</v>
      </c>
      <c r="AW26" s="4">
        <v>44561</v>
      </c>
      <c r="AX26" s="1">
        <v>291621.17442869546</v>
      </c>
      <c r="AZ26" s="4">
        <v>43738</v>
      </c>
      <c r="BA26" s="1">
        <v>870200</v>
      </c>
      <c r="BC26" s="4">
        <v>43738</v>
      </c>
      <c r="BD26" s="1">
        <v>870200</v>
      </c>
      <c r="BF26" s="4">
        <v>43738</v>
      </c>
      <c r="BG26" s="1">
        <v>870200</v>
      </c>
      <c r="BI26" s="4">
        <v>43738</v>
      </c>
      <c r="BJ26" s="1">
        <v>870200</v>
      </c>
      <c r="BL26" s="4">
        <v>43738</v>
      </c>
      <c r="BM26" s="1">
        <v>870200</v>
      </c>
      <c r="BO26" s="4"/>
      <c r="BP26" s="1"/>
      <c r="BR26" s="4"/>
      <c r="BS26" s="1"/>
      <c r="BU26" s="4"/>
      <c r="BV26" s="1"/>
      <c r="BX26" s="4">
        <v>44926</v>
      </c>
      <c r="BY26" s="1">
        <v>7512235</v>
      </c>
      <c r="CA26" s="4">
        <v>44926</v>
      </c>
      <c r="CB26" s="1">
        <v>4671377</v>
      </c>
      <c r="CD26" s="4">
        <v>42947</v>
      </c>
      <c r="CE26" s="1">
        <v>144173719</v>
      </c>
      <c r="CG26" s="4">
        <v>44561</v>
      </c>
      <c r="CH26" s="1">
        <v>794513</v>
      </c>
      <c r="CJ26" s="4">
        <v>45473</v>
      </c>
      <c r="CK26" s="1">
        <v>464079.44065812626</v>
      </c>
      <c r="CM26" s="4">
        <v>44561</v>
      </c>
      <c r="CN26" s="1">
        <v>794513</v>
      </c>
      <c r="CP26" s="4">
        <v>44561</v>
      </c>
      <c r="CQ26" s="1">
        <v>794513</v>
      </c>
      <c r="CS26" s="4">
        <v>45838</v>
      </c>
      <c r="CT26" s="1">
        <v>535588.99447308574</v>
      </c>
      <c r="CV26" s="4">
        <v>44561</v>
      </c>
      <c r="CW26" s="1">
        <v>1401781</v>
      </c>
      <c r="CY26" s="4">
        <v>44926</v>
      </c>
      <c r="CZ26" s="1">
        <v>6776646</v>
      </c>
      <c r="DB26" s="4">
        <v>45657</v>
      </c>
      <c r="DC26" s="1">
        <v>7338789</v>
      </c>
      <c r="DE26" s="4">
        <v>45657</v>
      </c>
      <c r="DF26" s="1">
        <v>7338789</v>
      </c>
      <c r="DH26" s="4">
        <v>43738</v>
      </c>
      <c r="DI26" s="1">
        <v>1351268</v>
      </c>
      <c r="DK26" s="4">
        <v>43738</v>
      </c>
      <c r="DL26" s="1">
        <v>1079814</v>
      </c>
      <c r="DN26" s="4">
        <v>43644</v>
      </c>
      <c r="DO26" s="1">
        <v>1473805</v>
      </c>
      <c r="DQ26" s="4">
        <v>43738</v>
      </c>
      <c r="DR26" s="1">
        <v>1343090</v>
      </c>
      <c r="DT26" s="4">
        <v>43738</v>
      </c>
      <c r="DU26" s="1">
        <v>1499915</v>
      </c>
      <c r="DW26" s="4">
        <v>43647</v>
      </c>
      <c r="DX26" s="1">
        <v>2237373</v>
      </c>
      <c r="DZ26" s="4">
        <v>44742</v>
      </c>
      <c r="EA26" s="1">
        <v>4430016</v>
      </c>
      <c r="EC26" s="4">
        <v>45657</v>
      </c>
      <c r="ED26" s="1">
        <v>295433</v>
      </c>
      <c r="EF26" s="4">
        <v>45657</v>
      </c>
      <c r="EG26" s="1">
        <v>386769</v>
      </c>
      <c r="EI26" s="4">
        <v>45657</v>
      </c>
      <c r="EJ26" s="1">
        <v>812189</v>
      </c>
      <c r="EL26" s="4">
        <v>45473</v>
      </c>
      <c r="EM26" s="1">
        <v>3064761</v>
      </c>
      <c r="EO26" s="4">
        <v>44910</v>
      </c>
      <c r="EP26" s="1">
        <v>15244800</v>
      </c>
      <c r="ER26" s="4">
        <v>44910</v>
      </c>
      <c r="ES26" s="1">
        <v>15244800</v>
      </c>
      <c r="EU26" s="4">
        <v>44910</v>
      </c>
      <c r="EV26" s="1">
        <v>15244800</v>
      </c>
      <c r="EX26" s="4">
        <v>44910</v>
      </c>
      <c r="EY26" s="1">
        <v>15244800</v>
      </c>
      <c r="FA26" s="4">
        <v>44910</v>
      </c>
      <c r="FB26" s="1">
        <v>15244800</v>
      </c>
    </row>
    <row r="27" spans="1:158" x14ac:dyDescent="0.25">
      <c r="A27" s="4">
        <v>46053</v>
      </c>
      <c r="B27" s="1">
        <v>38293977.490000002</v>
      </c>
      <c r="C27" s="4">
        <v>46053</v>
      </c>
      <c r="D27" s="2">
        <v>34718021</v>
      </c>
      <c r="F27" s="4">
        <v>46053</v>
      </c>
      <c r="G27">
        <v>4327574.26</v>
      </c>
      <c r="H27" s="4">
        <v>46053</v>
      </c>
      <c r="I27" s="1">
        <v>3826663.9399999995</v>
      </c>
      <c r="K27" s="4">
        <v>46053</v>
      </c>
      <c r="L27" s="1">
        <v>21352205.20000001</v>
      </c>
      <c r="M27" s="4">
        <v>46053</v>
      </c>
      <c r="N27" s="1">
        <v>20049019</v>
      </c>
      <c r="P27" s="4">
        <v>43009</v>
      </c>
      <c r="Q27" s="1">
        <v>25895000</v>
      </c>
      <c r="S27" s="4">
        <f t="shared" si="0"/>
        <v>45473</v>
      </c>
      <c r="T27" s="1">
        <v>77062500</v>
      </c>
      <c r="V27" s="4">
        <v>43830</v>
      </c>
      <c r="W27" s="1">
        <v>634560</v>
      </c>
      <c r="Y27" s="4">
        <v>43830</v>
      </c>
      <c r="Z27" s="1">
        <v>634560</v>
      </c>
      <c r="AB27" s="4">
        <v>43830</v>
      </c>
      <c r="AC27" s="1">
        <v>634560</v>
      </c>
      <c r="AE27" s="4">
        <v>43830</v>
      </c>
      <c r="AF27" s="1">
        <v>634560</v>
      </c>
      <c r="AH27" s="4">
        <v>43830</v>
      </c>
      <c r="AI27" s="1">
        <v>634560</v>
      </c>
      <c r="AK27" s="4">
        <v>43830</v>
      </c>
      <c r="AL27" s="1">
        <v>634560</v>
      </c>
      <c r="AN27" s="4">
        <v>43830</v>
      </c>
      <c r="AO27" s="1">
        <v>634560</v>
      </c>
      <c r="AQ27" s="4">
        <v>43830</v>
      </c>
      <c r="AR27" s="1">
        <v>634560</v>
      </c>
      <c r="AT27" s="4">
        <v>43830</v>
      </c>
      <c r="AU27" s="1">
        <v>634560</v>
      </c>
      <c r="AW27" s="4">
        <v>44651</v>
      </c>
      <c r="AX27" s="1">
        <v>275419.99807154574</v>
      </c>
      <c r="AZ27" s="4">
        <v>43830</v>
      </c>
      <c r="BA27" s="1">
        <v>828840</v>
      </c>
      <c r="BC27" s="4">
        <v>43830</v>
      </c>
      <c r="BD27" s="1">
        <v>828840</v>
      </c>
      <c r="BF27" s="4">
        <v>43830</v>
      </c>
      <c r="BG27" s="1">
        <v>828840</v>
      </c>
      <c r="BI27" s="4">
        <v>43830</v>
      </c>
      <c r="BJ27" s="1">
        <v>828840</v>
      </c>
      <c r="BL27" s="4">
        <v>43830</v>
      </c>
      <c r="BM27" s="1">
        <v>828840</v>
      </c>
      <c r="BO27" s="4"/>
      <c r="BP27" s="1"/>
      <c r="BR27" s="4"/>
      <c r="BS27" s="1"/>
      <c r="BU27" s="4"/>
      <c r="BV27" s="1"/>
      <c r="BX27" s="4">
        <v>45107</v>
      </c>
      <c r="BY27" s="1">
        <v>7006135</v>
      </c>
      <c r="CA27" s="4">
        <v>45107</v>
      </c>
      <c r="CB27" s="1">
        <v>4364951</v>
      </c>
      <c r="CD27" s="4">
        <v>43131</v>
      </c>
      <c r="CE27" s="1">
        <v>132497679</v>
      </c>
      <c r="CG27" s="4">
        <v>44742</v>
      </c>
      <c r="CH27" s="1">
        <v>680916</v>
      </c>
      <c r="CJ27" s="4">
        <v>45657</v>
      </c>
      <c r="CK27" s="1">
        <v>250119.99089336427</v>
      </c>
      <c r="CM27" s="4">
        <v>44742</v>
      </c>
      <c r="CN27" s="1">
        <v>680916</v>
      </c>
      <c r="CP27" s="4">
        <v>44742</v>
      </c>
      <c r="CQ27" s="1">
        <v>680916</v>
      </c>
      <c r="CS27" s="4">
        <v>46022</v>
      </c>
      <c r="CT27" s="1">
        <v>485736.62471346121</v>
      </c>
      <c r="CV27" s="4">
        <v>44742</v>
      </c>
      <c r="CW27" s="1">
        <v>1316607</v>
      </c>
      <c r="CY27" s="4">
        <v>45107</v>
      </c>
      <c r="CZ27" s="1">
        <v>6276113</v>
      </c>
      <c r="DB27" s="4">
        <v>45838</v>
      </c>
      <c r="DC27" s="1">
        <v>6251638</v>
      </c>
      <c r="DE27" s="4">
        <v>45838</v>
      </c>
      <c r="DF27" s="1">
        <v>6251638</v>
      </c>
      <c r="DH27" s="4">
        <v>43830</v>
      </c>
      <c r="DI27" s="1">
        <v>1278473</v>
      </c>
      <c r="DK27" s="4">
        <v>43830</v>
      </c>
      <c r="DL27" s="1">
        <v>1024669</v>
      </c>
      <c r="DN27" s="4">
        <v>43738</v>
      </c>
      <c r="DO27" s="1">
        <v>1401083</v>
      </c>
      <c r="DQ27" s="4">
        <v>43830</v>
      </c>
      <c r="DR27" s="1">
        <v>1274499</v>
      </c>
      <c r="DT27" s="4">
        <v>43830</v>
      </c>
      <c r="DU27" s="1">
        <v>1420992</v>
      </c>
      <c r="DW27" s="4">
        <v>43739</v>
      </c>
      <c r="DX27" s="1">
        <v>2192008</v>
      </c>
      <c r="DZ27" s="4">
        <v>44926</v>
      </c>
      <c r="EA27" s="1">
        <v>4180485</v>
      </c>
      <c r="EC27" s="4">
        <v>45838</v>
      </c>
      <c r="ED27" s="1">
        <v>224716</v>
      </c>
      <c r="EF27" s="4">
        <v>45838</v>
      </c>
      <c r="EG27" s="1">
        <v>299073</v>
      </c>
      <c r="EI27" s="4">
        <v>45838</v>
      </c>
      <c r="EJ27" s="1">
        <v>729313</v>
      </c>
      <c r="EL27" s="4">
        <v>45657</v>
      </c>
      <c r="EM27" s="1">
        <v>2836547</v>
      </c>
      <c r="EO27" s="4">
        <v>45092</v>
      </c>
      <c r="EP27" s="1">
        <v>0</v>
      </c>
      <c r="ER27" s="4">
        <v>45092</v>
      </c>
      <c r="ES27" s="1">
        <v>0</v>
      </c>
      <c r="EU27" s="4">
        <v>45092</v>
      </c>
      <c r="EV27" s="1">
        <v>0</v>
      </c>
      <c r="EX27" s="4">
        <v>45092</v>
      </c>
      <c r="EY27" s="1">
        <v>0</v>
      </c>
      <c r="FA27" s="4">
        <v>45092</v>
      </c>
      <c r="FB27" s="1">
        <v>0</v>
      </c>
    </row>
    <row r="28" spans="1:158" x14ac:dyDescent="0.25">
      <c r="A28" s="4">
        <v>46234</v>
      </c>
      <c r="B28" s="1">
        <v>36196433.269999996</v>
      </c>
      <c r="C28" s="4">
        <v>46234</v>
      </c>
      <c r="D28" s="2">
        <v>32816349</v>
      </c>
      <c r="F28" s="4">
        <v>46234</v>
      </c>
      <c r="G28">
        <v>4090532.3499999996</v>
      </c>
      <c r="H28" s="4">
        <v>46234</v>
      </c>
      <c r="I28" s="1">
        <v>3617059.2799999993</v>
      </c>
      <c r="K28" s="4">
        <v>46234</v>
      </c>
      <c r="L28" s="1">
        <v>19707760.000000011</v>
      </c>
      <c r="M28" s="4">
        <v>46234</v>
      </c>
      <c r="N28" s="1">
        <v>18504939</v>
      </c>
      <c r="P28" s="4">
        <v>43191</v>
      </c>
      <c r="Q28" s="1">
        <v>24426000</v>
      </c>
      <c r="S28" s="4">
        <f t="shared" si="0"/>
        <v>45656</v>
      </c>
      <c r="T28" s="1">
        <v>75206250</v>
      </c>
      <c r="V28" s="4">
        <v>43921</v>
      </c>
      <c r="W28" s="1">
        <v>613760</v>
      </c>
      <c r="Y28" s="4">
        <v>43921</v>
      </c>
      <c r="Z28" s="1">
        <v>613760</v>
      </c>
      <c r="AB28" s="4">
        <v>43921</v>
      </c>
      <c r="AC28" s="1">
        <v>613760</v>
      </c>
      <c r="AE28" s="4">
        <v>43921</v>
      </c>
      <c r="AF28" s="1">
        <v>613760</v>
      </c>
      <c r="AH28" s="4">
        <v>43921</v>
      </c>
      <c r="AI28" s="1">
        <v>613760</v>
      </c>
      <c r="AK28" s="4">
        <v>43921</v>
      </c>
      <c r="AL28" s="1">
        <v>613760</v>
      </c>
      <c r="AN28" s="4">
        <v>43921</v>
      </c>
      <c r="AO28" s="1">
        <v>613760</v>
      </c>
      <c r="AQ28" s="4">
        <v>43921</v>
      </c>
      <c r="AR28" s="1">
        <v>613760</v>
      </c>
      <c r="AT28" s="4">
        <v>43921</v>
      </c>
      <c r="AU28" s="1">
        <v>613760</v>
      </c>
      <c r="AW28" s="4">
        <v>44742</v>
      </c>
      <c r="AX28" s="1">
        <v>240961.34220422339</v>
      </c>
      <c r="AZ28" s="4">
        <v>43921</v>
      </c>
      <c r="BA28" s="1">
        <v>806280</v>
      </c>
      <c r="BC28" s="4">
        <v>43921</v>
      </c>
      <c r="BD28" s="1">
        <v>806280</v>
      </c>
      <c r="BF28" s="4">
        <v>43921</v>
      </c>
      <c r="BG28" s="1">
        <v>806280</v>
      </c>
      <c r="BI28" s="4">
        <v>43921</v>
      </c>
      <c r="BJ28" s="1">
        <v>806280</v>
      </c>
      <c r="BL28" s="4">
        <v>43921</v>
      </c>
      <c r="BM28" s="1">
        <v>806280</v>
      </c>
      <c r="BO28" s="4"/>
      <c r="BP28" s="1"/>
      <c r="BR28" s="4"/>
      <c r="BS28" s="1"/>
      <c r="BU28" s="4"/>
      <c r="BV28" s="1"/>
      <c r="BX28" s="4">
        <v>45291</v>
      </c>
      <c r="BY28" s="1">
        <v>6492916</v>
      </c>
      <c r="CA28" s="4">
        <v>45291</v>
      </c>
      <c r="CB28" s="1">
        <v>4046122</v>
      </c>
      <c r="CD28" s="4">
        <v>43312</v>
      </c>
      <c r="CE28" s="1">
        <v>120554681</v>
      </c>
      <c r="CG28" s="4">
        <v>44926</v>
      </c>
      <c r="CH28" s="1">
        <v>577901</v>
      </c>
      <c r="CJ28" s="4">
        <v>45838</v>
      </c>
      <c r="CK28" s="1">
        <v>1086.7635282110887</v>
      </c>
      <c r="CM28" s="4">
        <v>44926</v>
      </c>
      <c r="CN28" s="1">
        <v>577901</v>
      </c>
      <c r="CP28" s="4">
        <v>44926</v>
      </c>
      <c r="CQ28" s="1">
        <v>577901</v>
      </c>
      <c r="CS28" s="4">
        <v>46203</v>
      </c>
      <c r="CT28" s="1">
        <v>419388.00896084949</v>
      </c>
      <c r="CV28" s="4">
        <v>44926</v>
      </c>
      <c r="CW28" s="1">
        <v>1205764</v>
      </c>
      <c r="CY28" s="4">
        <v>45291</v>
      </c>
      <c r="CZ28" s="1">
        <v>5808196</v>
      </c>
      <c r="DB28" s="4">
        <v>46022</v>
      </c>
      <c r="DC28" s="1">
        <v>5248682</v>
      </c>
      <c r="DE28" s="4">
        <v>46022</v>
      </c>
      <c r="DF28" s="1">
        <v>5248682</v>
      </c>
      <c r="DH28" s="4">
        <v>43921</v>
      </c>
      <c r="DI28" s="1">
        <v>1204886</v>
      </c>
      <c r="DK28" s="4">
        <v>43921</v>
      </c>
      <c r="DL28" s="1">
        <v>968879</v>
      </c>
      <c r="DN28" s="4">
        <v>43830</v>
      </c>
      <c r="DO28" s="1">
        <v>1327361</v>
      </c>
      <c r="DQ28" s="4">
        <v>43921</v>
      </c>
      <c r="DR28" s="1">
        <v>1205108</v>
      </c>
      <c r="DT28" s="4">
        <v>43921</v>
      </c>
      <c r="DU28" s="1">
        <v>1340985</v>
      </c>
      <c r="DW28" s="4">
        <v>43831</v>
      </c>
      <c r="DX28" s="1">
        <v>2146273</v>
      </c>
      <c r="DZ28" s="4">
        <v>45107</v>
      </c>
      <c r="EA28" s="1">
        <v>3969100</v>
      </c>
      <c r="EC28" s="4">
        <v>46022</v>
      </c>
      <c r="ED28" s="1">
        <v>0</v>
      </c>
      <c r="EF28" s="4">
        <v>46022</v>
      </c>
      <c r="EG28" s="1">
        <v>0</v>
      </c>
      <c r="EI28" s="4">
        <v>46022</v>
      </c>
      <c r="EJ28" s="1">
        <v>652145</v>
      </c>
      <c r="EL28" s="4">
        <v>45838</v>
      </c>
      <c r="EM28" s="1">
        <v>2547119</v>
      </c>
      <c r="EO28" s="4"/>
      <c r="EP28" s="1"/>
      <c r="ER28" s="4"/>
      <c r="ES28" s="1"/>
      <c r="EU28" s="4"/>
      <c r="EV28" s="1"/>
      <c r="EX28" s="4"/>
      <c r="EY28" s="1"/>
      <c r="FA28" s="4"/>
      <c r="FB28" s="1"/>
    </row>
    <row r="29" spans="1:158" x14ac:dyDescent="0.25">
      <c r="A29" s="4">
        <v>46418</v>
      </c>
      <c r="B29" s="1">
        <v>34043690.519999996</v>
      </c>
      <c r="C29" s="4">
        <v>46418</v>
      </c>
      <c r="D29" s="2">
        <v>30864633</v>
      </c>
      <c r="F29" s="4">
        <v>46418</v>
      </c>
      <c r="G29">
        <v>3847252.4999999995</v>
      </c>
      <c r="H29" s="4">
        <v>46418</v>
      </c>
      <c r="I29" s="1">
        <v>3401938.7099999995</v>
      </c>
      <c r="K29" s="4">
        <v>46418</v>
      </c>
      <c r="L29" s="1">
        <v>18501833.870000012</v>
      </c>
      <c r="M29" s="4">
        <v>46418</v>
      </c>
      <c r="N29" s="1">
        <v>17372614</v>
      </c>
      <c r="P29" s="4">
        <v>43374</v>
      </c>
      <c r="Q29" s="1">
        <v>22813000</v>
      </c>
      <c r="S29" s="4">
        <f t="shared" si="0"/>
        <v>45838</v>
      </c>
      <c r="T29" s="1">
        <v>72168750</v>
      </c>
      <c r="V29" s="4">
        <v>44012</v>
      </c>
      <c r="W29" s="1">
        <v>569520</v>
      </c>
      <c r="Y29" s="4">
        <v>44012</v>
      </c>
      <c r="Z29" s="1">
        <v>569520</v>
      </c>
      <c r="AB29" s="4">
        <v>44012</v>
      </c>
      <c r="AC29" s="1">
        <v>569520</v>
      </c>
      <c r="AE29" s="4">
        <v>44012</v>
      </c>
      <c r="AF29" s="1">
        <v>569520</v>
      </c>
      <c r="AH29" s="4">
        <v>44012</v>
      </c>
      <c r="AI29" s="1">
        <v>569520</v>
      </c>
      <c r="AK29" s="4">
        <v>44012</v>
      </c>
      <c r="AL29" s="1">
        <v>569520</v>
      </c>
      <c r="AN29" s="4">
        <v>44012</v>
      </c>
      <c r="AO29" s="1">
        <v>569520</v>
      </c>
      <c r="AQ29" s="4">
        <v>44012</v>
      </c>
      <c r="AR29" s="1">
        <v>569520</v>
      </c>
      <c r="AT29" s="4">
        <v>44012</v>
      </c>
      <c r="AU29" s="1">
        <v>569520</v>
      </c>
      <c r="AW29" s="4">
        <v>44834</v>
      </c>
      <c r="AX29" s="1">
        <v>206502.68633690104</v>
      </c>
      <c r="AZ29" s="4">
        <v>44012</v>
      </c>
      <c r="BA29" s="1">
        <v>748000</v>
      </c>
      <c r="BC29" s="4">
        <v>44012</v>
      </c>
      <c r="BD29" s="1">
        <v>748000</v>
      </c>
      <c r="BF29" s="4">
        <v>44012</v>
      </c>
      <c r="BG29" s="1">
        <v>748000</v>
      </c>
      <c r="BI29" s="4">
        <v>44012</v>
      </c>
      <c r="BJ29" s="1">
        <v>748000</v>
      </c>
      <c r="BL29" s="4">
        <v>44012</v>
      </c>
      <c r="BM29" s="1">
        <v>748000</v>
      </c>
      <c r="BO29" s="4"/>
      <c r="BP29" s="1"/>
      <c r="BR29" s="4"/>
      <c r="BS29" s="1"/>
      <c r="BU29" s="4"/>
      <c r="BV29" s="1"/>
      <c r="BX29" s="4">
        <v>45473</v>
      </c>
      <c r="BY29" s="1">
        <v>5953390</v>
      </c>
      <c r="CA29" s="4">
        <v>45473</v>
      </c>
      <c r="CB29" s="1">
        <v>3722168</v>
      </c>
      <c r="CD29" s="4">
        <v>43496</v>
      </c>
      <c r="CE29" s="1">
        <v>108338623</v>
      </c>
      <c r="CG29" s="4">
        <v>45107</v>
      </c>
      <c r="CH29" s="1">
        <v>459546</v>
      </c>
      <c r="CJ29" s="4">
        <v>46022</v>
      </c>
      <c r="CK29" s="1">
        <v>0</v>
      </c>
      <c r="CM29" s="4">
        <v>45107</v>
      </c>
      <c r="CN29" s="1">
        <v>459546</v>
      </c>
      <c r="CP29" s="4">
        <v>45107</v>
      </c>
      <c r="CQ29" s="1">
        <v>459546</v>
      </c>
      <c r="CS29" s="4">
        <v>46387</v>
      </c>
      <c r="CT29" s="1">
        <v>365849.03189301339</v>
      </c>
      <c r="CV29" s="4">
        <v>45107</v>
      </c>
      <c r="CW29" s="1">
        <v>1162138</v>
      </c>
      <c r="CY29" s="4">
        <v>45473</v>
      </c>
      <c r="CZ29" s="1">
        <v>5280064</v>
      </c>
      <c r="DB29" s="4">
        <v>46203</v>
      </c>
      <c r="DC29" s="1">
        <v>4161786</v>
      </c>
      <c r="DE29" s="4">
        <v>46203</v>
      </c>
      <c r="DF29" s="1">
        <v>4161786</v>
      </c>
      <c r="DH29" s="4">
        <v>44012</v>
      </c>
      <c r="DI29" s="1">
        <v>1130498</v>
      </c>
      <c r="DK29" s="4">
        <v>44012</v>
      </c>
      <c r="DL29" s="1">
        <v>912555</v>
      </c>
      <c r="DN29" s="4">
        <v>43921</v>
      </c>
      <c r="DO29" s="1">
        <v>1252626</v>
      </c>
      <c r="DQ29" s="4">
        <v>44012</v>
      </c>
      <c r="DR29" s="1">
        <v>1135050</v>
      </c>
      <c r="DT29" s="4">
        <v>44012</v>
      </c>
      <c r="DU29" s="1">
        <v>1259878</v>
      </c>
      <c r="DW29" s="4">
        <v>43922</v>
      </c>
      <c r="DX29" s="1">
        <v>2100163</v>
      </c>
      <c r="DZ29" s="4">
        <v>45291</v>
      </c>
      <c r="EA29" s="1">
        <v>3733203</v>
      </c>
      <c r="EC29" s="4"/>
      <c r="ED29" s="1"/>
      <c r="EF29" s="4"/>
      <c r="EG29" s="1"/>
      <c r="EI29" s="4">
        <v>46203</v>
      </c>
      <c r="EJ29" s="1">
        <v>568901</v>
      </c>
      <c r="EL29" s="4">
        <v>46022</v>
      </c>
      <c r="EM29" s="1">
        <v>2295857</v>
      </c>
      <c r="EO29" s="4"/>
      <c r="EP29" s="1"/>
      <c r="ER29" s="4"/>
      <c r="ES29" s="1"/>
      <c r="EU29" s="4"/>
      <c r="EV29" s="1"/>
      <c r="EX29" s="4"/>
      <c r="EY29" s="1"/>
      <c r="FA29" s="4"/>
      <c r="FB29" s="1"/>
    </row>
    <row r="30" spans="1:158" x14ac:dyDescent="0.25">
      <c r="A30" s="4">
        <v>46599</v>
      </c>
      <c r="B30" s="1">
        <v>31828848.919999998</v>
      </c>
      <c r="C30" s="4">
        <v>46599</v>
      </c>
      <c r="D30" s="2">
        <v>28856617</v>
      </c>
      <c r="F30" s="4">
        <v>46599</v>
      </c>
      <c r="G30">
        <v>3596954.9599999995</v>
      </c>
      <c r="H30" s="4">
        <v>46599</v>
      </c>
      <c r="I30" s="1">
        <v>3180612.7399999993</v>
      </c>
      <c r="K30" s="4">
        <v>46599</v>
      </c>
      <c r="L30" s="1">
        <v>17361685.340000011</v>
      </c>
      <c r="M30" s="4">
        <v>46599</v>
      </c>
      <c r="N30" s="1">
        <v>16302052</v>
      </c>
      <c r="P30" s="4">
        <v>43556</v>
      </c>
      <c r="Q30" s="1">
        <v>21201000</v>
      </c>
      <c r="S30" s="4">
        <f t="shared" si="0"/>
        <v>46021</v>
      </c>
      <c r="T30" s="1">
        <v>69131250</v>
      </c>
      <c r="V30" s="4">
        <v>44104</v>
      </c>
      <c r="W30" s="1">
        <v>525280</v>
      </c>
      <c r="Y30" s="4">
        <v>44104</v>
      </c>
      <c r="Z30" s="1">
        <v>525280</v>
      </c>
      <c r="AB30" s="4">
        <v>44104</v>
      </c>
      <c r="AC30" s="1">
        <v>525280</v>
      </c>
      <c r="AE30" s="4">
        <v>44104</v>
      </c>
      <c r="AF30" s="1">
        <v>525280</v>
      </c>
      <c r="AH30" s="4">
        <v>44104</v>
      </c>
      <c r="AI30" s="1">
        <v>525280</v>
      </c>
      <c r="AK30" s="4">
        <v>44104</v>
      </c>
      <c r="AL30" s="1">
        <v>525280</v>
      </c>
      <c r="AN30" s="4">
        <v>44104</v>
      </c>
      <c r="AO30" s="1">
        <v>525280</v>
      </c>
      <c r="AQ30" s="4">
        <v>44104</v>
      </c>
      <c r="AR30" s="1">
        <v>525280</v>
      </c>
      <c r="AT30" s="4">
        <v>44104</v>
      </c>
      <c r="AU30" s="1">
        <v>525280</v>
      </c>
      <c r="AW30" s="4">
        <v>44926</v>
      </c>
      <c r="AX30" s="1">
        <v>190301.50997975128</v>
      </c>
      <c r="AZ30" s="4">
        <v>44104</v>
      </c>
      <c r="BA30" s="1">
        <v>682200</v>
      </c>
      <c r="BC30" s="4">
        <v>44104</v>
      </c>
      <c r="BD30" s="1">
        <v>682200</v>
      </c>
      <c r="BF30" s="4">
        <v>44104</v>
      </c>
      <c r="BG30" s="1">
        <v>682200</v>
      </c>
      <c r="BI30" s="4">
        <v>44104</v>
      </c>
      <c r="BJ30" s="1">
        <v>682200</v>
      </c>
      <c r="BL30" s="4">
        <v>44104</v>
      </c>
      <c r="BM30" s="1">
        <v>682200</v>
      </c>
      <c r="BO30" s="4"/>
      <c r="BP30" s="1"/>
      <c r="BR30" s="4"/>
      <c r="BS30" s="1"/>
      <c r="BU30" s="4"/>
      <c r="BV30" s="1"/>
      <c r="BX30" s="4">
        <v>45657</v>
      </c>
      <c r="BY30" s="1">
        <v>5407341</v>
      </c>
      <c r="CA30" s="4">
        <v>45657</v>
      </c>
      <c r="CB30" s="1">
        <v>3385278</v>
      </c>
      <c r="CD30" s="4">
        <v>43677</v>
      </c>
      <c r="CE30" s="1">
        <v>95843262</v>
      </c>
      <c r="CG30" s="4">
        <v>45291</v>
      </c>
      <c r="CH30" s="1">
        <v>352001</v>
      </c>
      <c r="CJ30" s="4"/>
      <c r="CK30" s="1"/>
      <c r="CM30" s="4">
        <v>45291</v>
      </c>
      <c r="CN30" s="1">
        <v>352001</v>
      </c>
      <c r="CP30" s="4">
        <v>45291</v>
      </c>
      <c r="CQ30" s="1">
        <v>352001</v>
      </c>
      <c r="CS30" s="4">
        <v>46568</v>
      </c>
      <c r="CT30" s="1">
        <v>296096.20372568379</v>
      </c>
      <c r="CV30" s="4">
        <v>45291</v>
      </c>
      <c r="CW30" s="1">
        <v>1092918</v>
      </c>
      <c r="CY30" s="4">
        <v>45657</v>
      </c>
      <c r="CZ30" s="1">
        <v>4783294</v>
      </c>
      <c r="DB30" s="4">
        <v>46387</v>
      </c>
      <c r="DC30" s="1">
        <v>3182583</v>
      </c>
      <c r="DE30" s="4">
        <v>46387</v>
      </c>
      <c r="DF30" s="1">
        <v>3182583</v>
      </c>
      <c r="DH30" s="4">
        <v>44104</v>
      </c>
      <c r="DI30" s="1">
        <v>1055302</v>
      </c>
      <c r="DK30" s="4">
        <v>44104</v>
      </c>
      <c r="DL30" s="1">
        <v>855785</v>
      </c>
      <c r="DN30" s="4">
        <v>44012</v>
      </c>
      <c r="DO30" s="1">
        <v>1176862</v>
      </c>
      <c r="DQ30" s="4">
        <v>44104</v>
      </c>
      <c r="DR30" s="1">
        <v>1064439</v>
      </c>
      <c r="DT30" s="4">
        <v>44104</v>
      </c>
      <c r="DU30" s="1">
        <v>1177655</v>
      </c>
      <c r="DW30" s="4">
        <v>44013</v>
      </c>
      <c r="DX30" s="1">
        <v>2053676</v>
      </c>
      <c r="DZ30" s="4">
        <v>45473</v>
      </c>
      <c r="EA30" s="1">
        <v>3528767</v>
      </c>
      <c r="EC30" s="4"/>
      <c r="ED30" s="1"/>
      <c r="EF30" s="4"/>
      <c r="EG30" s="1"/>
      <c r="EI30" s="4">
        <v>46387</v>
      </c>
      <c r="EJ30" s="1">
        <v>488234</v>
      </c>
      <c r="EL30" s="4">
        <v>46203</v>
      </c>
      <c r="EM30" s="1">
        <v>1998058</v>
      </c>
      <c r="EO30" s="4"/>
      <c r="EP30" s="1"/>
      <c r="ER30" s="4"/>
      <c r="ES30" s="1"/>
      <c r="EU30" s="4"/>
      <c r="EV30" s="1"/>
      <c r="EX30" s="4"/>
      <c r="EY30" s="1"/>
      <c r="FA30" s="4"/>
      <c r="FB30" s="1"/>
    </row>
    <row r="31" spans="1:158" x14ac:dyDescent="0.25">
      <c r="A31" s="4">
        <v>46783</v>
      </c>
      <c r="B31" s="1">
        <v>29551909.469999999</v>
      </c>
      <c r="C31" s="4">
        <v>46783</v>
      </c>
      <c r="D31" s="2">
        <v>26792302</v>
      </c>
      <c r="F31" s="4">
        <v>46783</v>
      </c>
      <c r="G31">
        <v>3339639.7299999995</v>
      </c>
      <c r="H31" s="4">
        <v>46783</v>
      </c>
      <c r="I31" s="1">
        <v>2953081.3699999992</v>
      </c>
      <c r="K31" s="4">
        <v>46783</v>
      </c>
      <c r="L31" s="1">
        <v>15936500.210000012</v>
      </c>
      <c r="M31" s="4">
        <v>46783</v>
      </c>
      <c r="N31" s="1">
        <v>14963850</v>
      </c>
      <c r="P31" s="4">
        <v>43739</v>
      </c>
      <c r="Q31" s="1">
        <v>19473500</v>
      </c>
      <c r="S31" s="4">
        <f t="shared" si="0"/>
        <v>46203</v>
      </c>
      <c r="T31" s="1">
        <v>66937500</v>
      </c>
      <c r="V31" s="4">
        <v>44196</v>
      </c>
      <c r="W31" s="1">
        <v>504480</v>
      </c>
      <c r="Y31" s="4">
        <v>44196</v>
      </c>
      <c r="Z31" s="1">
        <v>504480</v>
      </c>
      <c r="AB31" s="4">
        <v>44196</v>
      </c>
      <c r="AC31" s="1">
        <v>504480</v>
      </c>
      <c r="AE31" s="4">
        <v>44196</v>
      </c>
      <c r="AF31" s="1">
        <v>504480</v>
      </c>
      <c r="AH31" s="4">
        <v>44196</v>
      </c>
      <c r="AI31" s="1">
        <v>504480</v>
      </c>
      <c r="AK31" s="4">
        <v>44196</v>
      </c>
      <c r="AL31" s="1">
        <v>504480</v>
      </c>
      <c r="AN31" s="4">
        <v>44196</v>
      </c>
      <c r="AO31" s="1">
        <v>504480</v>
      </c>
      <c r="AQ31" s="4">
        <v>44196</v>
      </c>
      <c r="AR31" s="1">
        <v>504480</v>
      </c>
      <c r="AT31" s="4">
        <v>44196</v>
      </c>
      <c r="AU31" s="1">
        <v>504480</v>
      </c>
      <c r="AW31" s="4">
        <v>45016</v>
      </c>
      <c r="AX31" s="1">
        <v>174100.33362260152</v>
      </c>
      <c r="AZ31" s="4">
        <v>44196</v>
      </c>
      <c r="BA31" s="1">
        <v>640840</v>
      </c>
      <c r="BC31" s="4">
        <v>44196</v>
      </c>
      <c r="BD31" s="1">
        <v>640840</v>
      </c>
      <c r="BF31" s="4">
        <v>44196</v>
      </c>
      <c r="BG31" s="1">
        <v>640840</v>
      </c>
      <c r="BI31" s="4">
        <v>44196</v>
      </c>
      <c r="BJ31" s="1">
        <v>640840</v>
      </c>
      <c r="BL31" s="4">
        <v>44196</v>
      </c>
      <c r="BM31" s="1">
        <v>640840</v>
      </c>
      <c r="BO31" s="4"/>
      <c r="BP31" s="1"/>
      <c r="BR31" s="4"/>
      <c r="BS31" s="1"/>
      <c r="BU31" s="4"/>
      <c r="BV31" s="1"/>
      <c r="BX31" s="4">
        <v>45838</v>
      </c>
      <c r="BY31" s="1">
        <v>4831650</v>
      </c>
      <c r="CA31" s="4">
        <v>45838</v>
      </c>
      <c r="CB31" s="1">
        <v>3042468</v>
      </c>
      <c r="CD31" s="4">
        <v>43861</v>
      </c>
      <c r="CE31" s="1">
        <v>83062211</v>
      </c>
      <c r="CG31" s="4">
        <v>45473</v>
      </c>
      <c r="CH31" s="1">
        <v>232039</v>
      </c>
      <c r="CJ31" s="4"/>
      <c r="CK31" s="1"/>
      <c r="CM31" s="4">
        <v>45473</v>
      </c>
      <c r="CN31" s="1">
        <v>232039</v>
      </c>
      <c r="CP31" s="4">
        <v>45473</v>
      </c>
      <c r="CQ31" s="1">
        <v>232039</v>
      </c>
      <c r="CS31" s="4">
        <v>46752</v>
      </c>
      <c r="CT31" s="1">
        <v>239747.46194130596</v>
      </c>
      <c r="CV31" s="4">
        <v>45473</v>
      </c>
      <c r="CW31" s="1">
        <v>1000425</v>
      </c>
      <c r="CY31" s="4">
        <v>45838</v>
      </c>
      <c r="CZ31" s="1">
        <v>4225054</v>
      </c>
      <c r="DB31" s="4">
        <v>46568</v>
      </c>
      <c r="DC31" s="1">
        <v>2094459</v>
      </c>
      <c r="DE31" s="4">
        <v>46568</v>
      </c>
      <c r="DF31" s="1">
        <v>2094459</v>
      </c>
      <c r="DH31" s="4">
        <v>44196</v>
      </c>
      <c r="DI31" s="1">
        <v>979288</v>
      </c>
      <c r="DK31" s="4">
        <v>44196</v>
      </c>
      <c r="DL31" s="1">
        <v>798464</v>
      </c>
      <c r="DN31" s="4">
        <v>44104</v>
      </c>
      <c r="DO31" s="1">
        <v>1100057</v>
      </c>
      <c r="DQ31" s="4">
        <v>44196</v>
      </c>
      <c r="DR31" s="1">
        <v>993142</v>
      </c>
      <c r="DT31" s="4">
        <v>44196</v>
      </c>
      <c r="DU31" s="1">
        <v>1094302</v>
      </c>
      <c r="DW31" s="4">
        <v>44105</v>
      </c>
      <c r="DX31" s="1">
        <v>2006808</v>
      </c>
      <c r="DZ31" s="4">
        <v>45657</v>
      </c>
      <c r="EA31" s="1">
        <v>3266058</v>
      </c>
      <c r="EC31" s="4"/>
      <c r="ED31" s="1"/>
      <c r="EF31" s="4"/>
      <c r="EG31" s="1"/>
      <c r="EI31" s="4">
        <v>46568</v>
      </c>
      <c r="EJ31" s="1">
        <v>397438</v>
      </c>
      <c r="EL31" s="4">
        <v>46387</v>
      </c>
      <c r="EM31" s="1">
        <v>1730753</v>
      </c>
      <c r="EO31" s="4"/>
      <c r="EP31" s="1"/>
      <c r="ER31" s="4"/>
      <c r="ES31" s="1"/>
      <c r="EU31" s="4"/>
      <c r="EV31" s="1"/>
      <c r="EX31" s="4"/>
      <c r="EY31" s="1"/>
      <c r="FA31" s="4"/>
      <c r="FB31" s="1"/>
    </row>
    <row r="32" spans="1:158" x14ac:dyDescent="0.25">
      <c r="A32" s="4">
        <v>46965</v>
      </c>
      <c r="B32" s="1">
        <v>27212871.18</v>
      </c>
      <c r="C32" s="4">
        <v>46965</v>
      </c>
      <c r="D32" s="2">
        <v>24671687</v>
      </c>
      <c r="F32" s="4">
        <v>46965</v>
      </c>
      <c r="G32">
        <v>3075306.8199999994</v>
      </c>
      <c r="H32" s="4">
        <v>46965</v>
      </c>
      <c r="I32" s="1">
        <v>2719344.5999999992</v>
      </c>
      <c r="K32" s="4">
        <v>46965</v>
      </c>
      <c r="L32" s="1">
        <v>14438228.390000012</v>
      </c>
      <c r="M32" s="4">
        <v>46965</v>
      </c>
      <c r="N32" s="1">
        <v>13557022</v>
      </c>
      <c r="P32" s="4">
        <v>43922</v>
      </c>
      <c r="Q32" s="1">
        <v>17746000</v>
      </c>
      <c r="S32" s="4">
        <f t="shared" si="0"/>
        <v>46386</v>
      </c>
      <c r="T32" s="1">
        <v>64743750</v>
      </c>
      <c r="V32" s="4">
        <v>44286</v>
      </c>
      <c r="W32" s="1">
        <v>483680</v>
      </c>
      <c r="Y32" s="4">
        <v>44286</v>
      </c>
      <c r="Z32" s="1">
        <v>483680</v>
      </c>
      <c r="AB32" s="4">
        <v>44286</v>
      </c>
      <c r="AC32" s="1">
        <v>483680</v>
      </c>
      <c r="AE32" s="4">
        <v>44286</v>
      </c>
      <c r="AF32" s="1">
        <v>483680</v>
      </c>
      <c r="AH32" s="4">
        <v>44286</v>
      </c>
      <c r="AI32" s="1">
        <v>483680</v>
      </c>
      <c r="AK32" s="4">
        <v>44286</v>
      </c>
      <c r="AL32" s="1">
        <v>483680</v>
      </c>
      <c r="AN32" s="4">
        <v>44286</v>
      </c>
      <c r="AO32" s="1">
        <v>483680</v>
      </c>
      <c r="AQ32" s="4">
        <v>44286</v>
      </c>
      <c r="AR32" s="1">
        <v>483680</v>
      </c>
      <c r="AT32" s="4">
        <v>44286</v>
      </c>
      <c r="AU32" s="1">
        <v>483680</v>
      </c>
      <c r="AW32" s="4">
        <v>45107</v>
      </c>
      <c r="AX32" s="1">
        <v>139641.67775527918</v>
      </c>
      <c r="AZ32" s="4">
        <v>44286</v>
      </c>
      <c r="BA32" s="1">
        <v>618280</v>
      </c>
      <c r="BC32" s="4">
        <v>44286</v>
      </c>
      <c r="BD32" s="1">
        <v>618280</v>
      </c>
      <c r="BF32" s="4">
        <v>44286</v>
      </c>
      <c r="BG32" s="1">
        <v>618280</v>
      </c>
      <c r="BI32" s="4">
        <v>44286</v>
      </c>
      <c r="BJ32" s="1">
        <v>618280</v>
      </c>
      <c r="BL32" s="4">
        <v>44286</v>
      </c>
      <c r="BM32" s="1">
        <v>618280</v>
      </c>
      <c r="BO32" s="4"/>
      <c r="BP32" s="1"/>
      <c r="BR32" s="4"/>
      <c r="BS32" s="1"/>
      <c r="BU32" s="4"/>
      <c r="BV32" s="1"/>
      <c r="BX32" s="4">
        <v>46022</v>
      </c>
      <c r="BY32" s="1">
        <v>4242012</v>
      </c>
      <c r="CA32" s="4">
        <v>46022</v>
      </c>
      <c r="CB32" s="1">
        <v>2685036</v>
      </c>
      <c r="CD32" s="4">
        <v>44043</v>
      </c>
      <c r="CE32" s="1">
        <v>69988939</v>
      </c>
      <c r="CG32" s="4">
        <v>45657</v>
      </c>
      <c r="CH32" s="1">
        <v>125060</v>
      </c>
      <c r="CJ32" s="4"/>
      <c r="CK32" s="1"/>
      <c r="CM32" s="4">
        <v>45657</v>
      </c>
      <c r="CN32" s="1">
        <v>125060</v>
      </c>
      <c r="CP32" s="4">
        <v>45657</v>
      </c>
      <c r="CQ32" s="1">
        <v>125060</v>
      </c>
      <c r="CS32" s="4">
        <v>46934</v>
      </c>
      <c r="CT32" s="1">
        <v>166853.47413675941</v>
      </c>
      <c r="CV32" s="4">
        <v>45657</v>
      </c>
      <c r="CW32" s="1">
        <v>927862</v>
      </c>
      <c r="CY32" s="4">
        <v>46022</v>
      </c>
      <c r="CZ32" s="1">
        <v>3699432</v>
      </c>
      <c r="DB32" s="4">
        <v>46752</v>
      </c>
      <c r="DC32" s="1">
        <v>1093270</v>
      </c>
      <c r="DE32" s="4">
        <v>46752</v>
      </c>
      <c r="DF32" s="1">
        <v>1093270</v>
      </c>
      <c r="DH32" s="4">
        <v>44286</v>
      </c>
      <c r="DI32" s="1">
        <v>902448</v>
      </c>
      <c r="DK32" s="4">
        <v>44286</v>
      </c>
      <c r="DL32" s="1">
        <v>740418</v>
      </c>
      <c r="DN32" s="4">
        <v>44196</v>
      </c>
      <c r="DO32" s="1">
        <v>1022196</v>
      </c>
      <c r="DQ32" s="4">
        <v>44286</v>
      </c>
      <c r="DR32" s="1">
        <v>920944</v>
      </c>
      <c r="DT32" s="4">
        <v>44286</v>
      </c>
      <c r="DU32" s="1">
        <v>1009802</v>
      </c>
      <c r="DW32" s="4">
        <v>44197</v>
      </c>
      <c r="DX32" s="1">
        <v>1959558</v>
      </c>
      <c r="DZ32" s="4">
        <v>45838</v>
      </c>
      <c r="EA32" s="1">
        <v>3071079</v>
      </c>
      <c r="EC32" s="4"/>
      <c r="ED32" s="1"/>
      <c r="EF32" s="4"/>
      <c r="EG32" s="1"/>
      <c r="EI32" s="4">
        <v>46752</v>
      </c>
      <c r="EJ32" s="1">
        <v>0</v>
      </c>
      <c r="EL32" s="4">
        <v>46568</v>
      </c>
      <c r="EM32" s="1">
        <v>1433485</v>
      </c>
      <c r="EO32" s="4"/>
      <c r="EP32" s="1"/>
      <c r="ER32" s="4"/>
      <c r="ES32" s="1"/>
      <c r="EU32" s="4"/>
      <c r="EV32" s="1"/>
      <c r="EX32" s="4"/>
      <c r="EY32" s="1"/>
      <c r="FA32" s="4"/>
      <c r="FB32" s="1"/>
    </row>
    <row r="33" spans="1:158" x14ac:dyDescent="0.25">
      <c r="A33" s="4">
        <v>47149</v>
      </c>
      <c r="B33" s="1">
        <v>24811735.039999999</v>
      </c>
      <c r="C33" s="4">
        <v>47149</v>
      </c>
      <c r="D33" s="2">
        <v>22494773</v>
      </c>
      <c r="F33" s="4">
        <v>47149</v>
      </c>
      <c r="G33">
        <v>2803956.2199999993</v>
      </c>
      <c r="H33" s="4">
        <v>47149</v>
      </c>
      <c r="I33" s="1">
        <v>2479402.4299999992</v>
      </c>
      <c r="K33" s="4">
        <v>47149</v>
      </c>
      <c r="L33" s="1">
        <v>13199412.930000011</v>
      </c>
      <c r="M33" s="4">
        <v>47149</v>
      </c>
      <c r="N33" s="1">
        <v>12393815</v>
      </c>
      <c r="P33" s="4">
        <v>44105</v>
      </c>
      <c r="Q33" s="1">
        <v>16185000</v>
      </c>
      <c r="S33" s="4">
        <f t="shared" si="0"/>
        <v>46568</v>
      </c>
      <c r="T33" s="1">
        <v>61593750</v>
      </c>
      <c r="V33" s="4">
        <v>44377</v>
      </c>
      <c r="W33" s="1">
        <v>439440</v>
      </c>
      <c r="Y33" s="4">
        <v>44377</v>
      </c>
      <c r="Z33" s="1">
        <v>439440</v>
      </c>
      <c r="AB33" s="4">
        <v>44377</v>
      </c>
      <c r="AC33" s="1">
        <v>439440</v>
      </c>
      <c r="AE33" s="4">
        <v>44377</v>
      </c>
      <c r="AF33" s="1">
        <v>439440</v>
      </c>
      <c r="AH33" s="4">
        <v>44377</v>
      </c>
      <c r="AI33" s="1">
        <v>439440</v>
      </c>
      <c r="AK33" s="4">
        <v>44377</v>
      </c>
      <c r="AL33" s="1">
        <v>439440</v>
      </c>
      <c r="AN33" s="4">
        <v>44377</v>
      </c>
      <c r="AO33" s="1">
        <v>439440</v>
      </c>
      <c r="AQ33" s="4">
        <v>44377</v>
      </c>
      <c r="AR33" s="1">
        <v>439440</v>
      </c>
      <c r="AT33" s="4">
        <v>44377</v>
      </c>
      <c r="AU33" s="1">
        <v>439440</v>
      </c>
      <c r="AW33" s="4">
        <v>45198</v>
      </c>
      <c r="AX33" s="1">
        <v>105183.02188795683</v>
      </c>
      <c r="AZ33" s="4">
        <v>44377</v>
      </c>
      <c r="BA33" s="1">
        <v>560000</v>
      </c>
      <c r="BC33" s="4">
        <v>44377</v>
      </c>
      <c r="BD33" s="1">
        <v>560000</v>
      </c>
      <c r="BF33" s="4">
        <v>44377</v>
      </c>
      <c r="BG33" s="1">
        <v>560000</v>
      </c>
      <c r="BI33" s="4">
        <v>44377</v>
      </c>
      <c r="BJ33" s="1">
        <v>560000</v>
      </c>
      <c r="BL33" s="4">
        <v>44377</v>
      </c>
      <c r="BM33" s="1">
        <v>560000</v>
      </c>
      <c r="BO33" s="4"/>
      <c r="BP33" s="1"/>
      <c r="BR33" s="4"/>
      <c r="BS33" s="1"/>
      <c r="BU33" s="4"/>
      <c r="BV33" s="1"/>
      <c r="BX33" s="4">
        <v>46203</v>
      </c>
      <c r="BY33" s="1">
        <v>3625199</v>
      </c>
      <c r="CA33" s="4">
        <v>46203</v>
      </c>
      <c r="CB33" s="1">
        <v>2319827</v>
      </c>
      <c r="CD33" s="4">
        <v>44227</v>
      </c>
      <c r="CE33" s="1">
        <v>56616765</v>
      </c>
      <c r="CG33" s="4">
        <v>45838</v>
      </c>
      <c r="CH33" s="1">
        <v>543</v>
      </c>
      <c r="CJ33" s="4"/>
      <c r="CK33" s="1"/>
      <c r="CM33" s="4">
        <v>45838</v>
      </c>
      <c r="CN33" s="1">
        <v>543</v>
      </c>
      <c r="CP33" s="4">
        <v>45838</v>
      </c>
      <c r="CQ33" s="1">
        <v>543</v>
      </c>
      <c r="CS33" s="4">
        <v>47118</v>
      </c>
      <c r="CT33" s="1">
        <v>107470.59909032428</v>
      </c>
      <c r="CV33" s="4">
        <v>45838</v>
      </c>
      <c r="CW33" s="1">
        <v>830709</v>
      </c>
      <c r="CY33" s="4">
        <v>46203</v>
      </c>
      <c r="CZ33" s="1">
        <v>3114849</v>
      </c>
      <c r="DB33" s="4">
        <v>46934</v>
      </c>
      <c r="DC33" s="1">
        <v>0</v>
      </c>
      <c r="DE33" s="4">
        <v>46934</v>
      </c>
      <c r="DF33" s="1">
        <v>0</v>
      </c>
      <c r="DH33" s="4">
        <v>44377</v>
      </c>
      <c r="DI33" s="1">
        <v>824772</v>
      </c>
      <c r="DK33" s="4">
        <v>44377</v>
      </c>
      <c r="DL33" s="1">
        <v>681898</v>
      </c>
      <c r="DN33" s="4">
        <v>44286</v>
      </c>
      <c r="DO33" s="1">
        <v>943265</v>
      </c>
      <c r="DQ33" s="4">
        <v>44377</v>
      </c>
      <c r="DR33" s="1">
        <v>848156</v>
      </c>
      <c r="DT33" s="4">
        <v>44377</v>
      </c>
      <c r="DU33" s="1">
        <v>924141</v>
      </c>
      <c r="DW33" s="4">
        <v>44287</v>
      </c>
      <c r="DX33" s="1">
        <v>1911921</v>
      </c>
      <c r="DZ33" s="4">
        <v>46022</v>
      </c>
      <c r="EA33" s="1">
        <v>2800953</v>
      </c>
      <c r="EC33" s="4"/>
      <c r="ED33" s="1"/>
      <c r="EF33" s="4"/>
      <c r="EG33" s="1"/>
      <c r="EI33" s="4"/>
      <c r="EJ33" s="1"/>
      <c r="EL33" s="4">
        <v>46752</v>
      </c>
      <c r="EM33" s="1">
        <v>1168010</v>
      </c>
      <c r="EO33" s="4"/>
      <c r="EP33" s="1"/>
      <c r="ER33" s="4"/>
      <c r="ES33" s="1"/>
      <c r="EU33" s="4"/>
      <c r="EV33" s="1"/>
      <c r="EX33" s="4"/>
      <c r="EY33" s="1"/>
      <c r="FA33" s="4"/>
      <c r="FB33" s="1"/>
    </row>
    <row r="34" spans="1:158" x14ac:dyDescent="0.25">
      <c r="A34" s="4">
        <v>47330</v>
      </c>
      <c r="B34" s="1">
        <v>22341600.73</v>
      </c>
      <c r="C34" s="4">
        <v>47330</v>
      </c>
      <c r="D34" s="2">
        <v>20255304</v>
      </c>
      <c r="F34" s="4">
        <v>47330</v>
      </c>
      <c r="G34">
        <v>2524808.1899999995</v>
      </c>
      <c r="H34" s="4">
        <v>47330</v>
      </c>
      <c r="I34" s="1">
        <v>2232565.3699999992</v>
      </c>
      <c r="K34" s="4">
        <v>47330</v>
      </c>
      <c r="L34" s="1">
        <v>11902128.97000001</v>
      </c>
      <c r="M34" s="4">
        <v>47330</v>
      </c>
      <c r="N34" s="1">
        <v>11175708</v>
      </c>
      <c r="P34" s="4">
        <v>44287</v>
      </c>
      <c r="Q34" s="1">
        <v>14624000</v>
      </c>
      <c r="S34" s="4">
        <f t="shared" si="0"/>
        <v>46751</v>
      </c>
      <c r="T34" s="1">
        <v>58443750</v>
      </c>
      <c r="V34" s="4">
        <v>44469</v>
      </c>
      <c r="W34" s="1">
        <v>395200</v>
      </c>
      <c r="Y34" s="4">
        <v>44469</v>
      </c>
      <c r="Z34" s="1">
        <v>395200</v>
      </c>
      <c r="AB34" s="4">
        <v>44469</v>
      </c>
      <c r="AC34" s="1">
        <v>395200</v>
      </c>
      <c r="AE34" s="4">
        <v>44469</v>
      </c>
      <c r="AF34" s="1">
        <v>395200</v>
      </c>
      <c r="AH34" s="4">
        <v>44469</v>
      </c>
      <c r="AI34" s="1">
        <v>395200</v>
      </c>
      <c r="AK34" s="4">
        <v>44469</v>
      </c>
      <c r="AL34" s="1">
        <v>395200</v>
      </c>
      <c r="AN34" s="4">
        <v>44469</v>
      </c>
      <c r="AO34" s="1">
        <v>395200</v>
      </c>
      <c r="AQ34" s="4">
        <v>44469</v>
      </c>
      <c r="AR34" s="1">
        <v>395200</v>
      </c>
      <c r="AT34" s="4">
        <v>44469</v>
      </c>
      <c r="AU34" s="1">
        <v>395200</v>
      </c>
      <c r="AW34" s="4">
        <v>45289</v>
      </c>
      <c r="AX34" s="1">
        <v>88981.845530807084</v>
      </c>
      <c r="AZ34" s="4">
        <v>44469</v>
      </c>
      <c r="BA34" s="1">
        <v>494200</v>
      </c>
      <c r="BC34" s="4">
        <v>44469</v>
      </c>
      <c r="BD34" s="1">
        <v>494200</v>
      </c>
      <c r="BF34" s="4">
        <v>44469</v>
      </c>
      <c r="BG34" s="1">
        <v>494200</v>
      </c>
      <c r="BI34" s="4">
        <v>44469</v>
      </c>
      <c r="BJ34" s="1">
        <v>494200</v>
      </c>
      <c r="BL34" s="4">
        <v>44469</v>
      </c>
      <c r="BM34" s="1">
        <v>494200</v>
      </c>
      <c r="BO34" s="4"/>
      <c r="BP34" s="1"/>
      <c r="BR34" s="4"/>
      <c r="BS34" s="1"/>
      <c r="BU34" s="4"/>
      <c r="BV34" s="1"/>
      <c r="BX34" s="4">
        <v>46387</v>
      </c>
      <c r="BY34" s="1">
        <v>2999924</v>
      </c>
      <c r="CA34" s="4">
        <v>46387</v>
      </c>
      <c r="CB34" s="1">
        <v>1939204</v>
      </c>
      <c r="CD34" s="4">
        <v>44408</v>
      </c>
      <c r="CE34" s="1">
        <v>42938855</v>
      </c>
      <c r="CG34" s="4">
        <v>46022</v>
      </c>
      <c r="CH34" s="1">
        <v>0</v>
      </c>
      <c r="CJ34" s="4"/>
      <c r="CK34" s="1"/>
      <c r="CM34" s="4">
        <v>46022</v>
      </c>
      <c r="CN34" s="1">
        <v>0</v>
      </c>
      <c r="CP34" s="4">
        <v>46022</v>
      </c>
      <c r="CQ34" s="1">
        <v>0</v>
      </c>
      <c r="CS34" s="4">
        <v>47299</v>
      </c>
      <c r="CT34" s="1">
        <v>31182.069929056161</v>
      </c>
      <c r="CV34" s="4">
        <v>46022</v>
      </c>
      <c r="CW34" s="1">
        <v>753387</v>
      </c>
      <c r="CY34" s="4">
        <v>46387</v>
      </c>
      <c r="CZ34" s="1">
        <v>2565391</v>
      </c>
      <c r="DB34" s="4"/>
      <c r="DC34" s="1"/>
      <c r="DE34" s="4"/>
      <c r="DF34" s="1"/>
      <c r="DH34" s="4">
        <v>44469</v>
      </c>
      <c r="DI34" s="1">
        <v>746251</v>
      </c>
      <c r="DK34" s="4">
        <v>44469</v>
      </c>
      <c r="DL34" s="1">
        <v>622889</v>
      </c>
      <c r="DN34" s="4">
        <v>44377</v>
      </c>
      <c r="DO34" s="1">
        <v>863248</v>
      </c>
      <c r="DQ34" s="4">
        <v>44469</v>
      </c>
      <c r="DR34" s="1">
        <v>774759</v>
      </c>
      <c r="DT34" s="4">
        <v>44469</v>
      </c>
      <c r="DU34" s="1">
        <v>837302</v>
      </c>
      <c r="DW34" s="4">
        <v>44378</v>
      </c>
      <c r="DX34" s="1">
        <v>1863894</v>
      </c>
      <c r="DZ34" s="4">
        <v>46203</v>
      </c>
      <c r="EA34" s="1">
        <v>2577249</v>
      </c>
      <c r="EC34" s="4"/>
      <c r="ED34" s="1"/>
      <c r="EF34" s="4"/>
      <c r="EG34" s="1"/>
      <c r="EI34" s="4"/>
      <c r="EJ34" s="1"/>
      <c r="EL34" s="4">
        <v>46934</v>
      </c>
      <c r="EM34" s="1">
        <v>835691</v>
      </c>
      <c r="EO34" s="4"/>
      <c r="EP34" s="1"/>
      <c r="ER34" s="4"/>
      <c r="ES34" s="1"/>
      <c r="EU34" s="4"/>
      <c r="EV34" s="1"/>
      <c r="EX34" s="4"/>
      <c r="EY34" s="1"/>
      <c r="FA34" s="4"/>
      <c r="FB34" s="1"/>
    </row>
    <row r="35" spans="1:158" x14ac:dyDescent="0.25">
      <c r="A35" s="4">
        <v>47514</v>
      </c>
      <c r="B35" s="1">
        <v>19809367.57</v>
      </c>
      <c r="C35" s="4">
        <v>47514</v>
      </c>
      <c r="D35" s="2">
        <v>17959535</v>
      </c>
      <c r="F35" s="4">
        <v>47514</v>
      </c>
      <c r="G35">
        <v>2238642.4699999997</v>
      </c>
      <c r="H35" s="4">
        <v>47514</v>
      </c>
      <c r="I35" s="1">
        <v>1979522.9099999992</v>
      </c>
      <c r="K35" s="4">
        <v>47514</v>
      </c>
      <c r="L35" s="1">
        <v>10411165.180000011</v>
      </c>
      <c r="M35" s="4">
        <v>47514</v>
      </c>
      <c r="N35" s="1">
        <v>9775742</v>
      </c>
      <c r="P35" s="4">
        <v>44470</v>
      </c>
      <c r="Q35" s="1">
        <v>12922500</v>
      </c>
      <c r="S35" s="4">
        <f t="shared" si="0"/>
        <v>46934</v>
      </c>
      <c r="T35" s="1">
        <v>55800000</v>
      </c>
      <c r="V35" s="4">
        <v>44561</v>
      </c>
      <c r="W35" s="1">
        <v>374400</v>
      </c>
      <c r="Y35" s="4">
        <v>44561</v>
      </c>
      <c r="Z35" s="1">
        <v>374400</v>
      </c>
      <c r="AB35" s="4">
        <v>44561</v>
      </c>
      <c r="AC35" s="1">
        <v>374400</v>
      </c>
      <c r="AE35" s="4">
        <v>44561</v>
      </c>
      <c r="AF35" s="1">
        <v>374400</v>
      </c>
      <c r="AH35" s="4">
        <v>44561</v>
      </c>
      <c r="AI35" s="1">
        <v>374400</v>
      </c>
      <c r="AK35" s="4">
        <v>44561</v>
      </c>
      <c r="AL35" s="1">
        <v>374400</v>
      </c>
      <c r="AN35" s="4">
        <v>44561</v>
      </c>
      <c r="AO35" s="1">
        <v>374400</v>
      </c>
      <c r="AQ35" s="4">
        <v>44561</v>
      </c>
      <c r="AR35" s="1">
        <v>374400</v>
      </c>
      <c r="AT35" s="4">
        <v>44561</v>
      </c>
      <c r="AU35" s="1">
        <v>374400</v>
      </c>
      <c r="AW35" s="4">
        <v>45382</v>
      </c>
      <c r="AX35" s="2">
        <v>0</v>
      </c>
      <c r="AZ35" s="4">
        <v>44561</v>
      </c>
      <c r="BA35" s="1">
        <v>452840</v>
      </c>
      <c r="BC35" s="4">
        <v>44561</v>
      </c>
      <c r="BD35" s="1">
        <v>452840</v>
      </c>
      <c r="BF35" s="4">
        <v>44561</v>
      </c>
      <c r="BG35" s="1">
        <v>452840</v>
      </c>
      <c r="BI35" s="4">
        <v>44561</v>
      </c>
      <c r="BJ35" s="1">
        <v>452840</v>
      </c>
      <c r="BL35" s="4">
        <v>44561</v>
      </c>
      <c r="BM35" s="1">
        <v>452840</v>
      </c>
      <c r="BO35" s="4"/>
      <c r="BP35" s="1"/>
      <c r="BR35" s="4"/>
      <c r="BS35" s="1"/>
      <c r="BU35" s="4"/>
      <c r="BV35" s="1"/>
      <c r="BX35" s="4">
        <v>46568</v>
      </c>
      <c r="BY35" s="1">
        <v>2341522</v>
      </c>
      <c r="CA35" s="4">
        <v>46568</v>
      </c>
      <c r="CB35" s="1">
        <v>1552043</v>
      </c>
      <c r="CD35" s="4">
        <v>44592</v>
      </c>
      <c r="CE35" s="1">
        <v>28948218</v>
      </c>
      <c r="CG35" s="4"/>
      <c r="CH35" s="1"/>
      <c r="CJ35" s="4"/>
      <c r="CK35" s="1"/>
      <c r="CM35" s="4"/>
      <c r="CN35" s="1"/>
      <c r="CP35" s="4"/>
      <c r="CQ35" s="1"/>
      <c r="CS35" s="4">
        <v>47483</v>
      </c>
      <c r="CT35" s="1">
        <v>0</v>
      </c>
      <c r="CV35" s="4">
        <v>46203</v>
      </c>
      <c r="CW35" s="1">
        <v>650479</v>
      </c>
      <c r="CY35" s="4">
        <v>46568</v>
      </c>
      <c r="CZ35" s="1">
        <v>1954464</v>
      </c>
      <c r="DB35" s="4"/>
      <c r="DC35" s="1"/>
      <c r="DE35" s="4"/>
      <c r="DF35" s="1"/>
      <c r="DH35" s="4">
        <v>44561</v>
      </c>
      <c r="DI35" s="1">
        <v>666876</v>
      </c>
      <c r="DK35" s="4">
        <v>44561</v>
      </c>
      <c r="DL35" s="1">
        <v>563306</v>
      </c>
      <c r="DN35" s="4">
        <v>44469</v>
      </c>
      <c r="DO35" s="1">
        <v>782131</v>
      </c>
      <c r="DQ35" s="4">
        <v>44561</v>
      </c>
      <c r="DR35" s="1">
        <v>700649</v>
      </c>
      <c r="DT35" s="4">
        <v>44561</v>
      </c>
      <c r="DU35" s="1">
        <v>749269</v>
      </c>
      <c r="DW35" s="4">
        <v>44470</v>
      </c>
      <c r="DX35" s="1">
        <v>1815475</v>
      </c>
      <c r="DZ35" s="4">
        <v>46387</v>
      </c>
      <c r="EA35" s="1">
        <v>2286977</v>
      </c>
      <c r="EC35" s="4"/>
      <c r="ED35" s="1"/>
      <c r="EF35" s="4"/>
      <c r="EG35" s="1"/>
      <c r="EI35" s="4"/>
      <c r="EJ35" s="1"/>
      <c r="EL35" s="4">
        <v>47118</v>
      </c>
      <c r="EM35" s="1">
        <v>0</v>
      </c>
      <c r="EO35" s="4"/>
      <c r="EP35" s="1"/>
      <c r="ER35" s="4"/>
      <c r="ES35" s="1"/>
      <c r="EU35" s="4"/>
      <c r="EV35" s="1"/>
      <c r="EX35" s="4"/>
      <c r="EY35" s="1"/>
      <c r="FA35" s="4"/>
      <c r="FB35" s="1"/>
    </row>
    <row r="36" spans="1:158" x14ac:dyDescent="0.25">
      <c r="A36" s="4">
        <v>47695</v>
      </c>
      <c r="B36" s="1">
        <v>17201236.93</v>
      </c>
      <c r="C36" s="4">
        <v>47695</v>
      </c>
      <c r="D36" s="2">
        <v>15594956</v>
      </c>
      <c r="F36" s="4">
        <v>47695</v>
      </c>
      <c r="G36">
        <v>1943899.5699999998</v>
      </c>
      <c r="H36" s="4">
        <v>47695</v>
      </c>
      <c r="I36" s="1">
        <v>1718896.0699999991</v>
      </c>
      <c r="K36" s="4">
        <v>47695</v>
      </c>
      <c r="L36" s="1">
        <v>9179658.8200000115</v>
      </c>
      <c r="M36" s="4">
        <v>47695</v>
      </c>
      <c r="N36" s="1">
        <v>8619398</v>
      </c>
      <c r="P36" s="4">
        <v>44652</v>
      </c>
      <c r="Q36" s="1">
        <v>11221000</v>
      </c>
      <c r="S36" s="4">
        <f t="shared" si="0"/>
        <v>47117</v>
      </c>
      <c r="T36" s="1">
        <v>53156250</v>
      </c>
      <c r="V36" s="4">
        <v>44651</v>
      </c>
      <c r="W36" s="1">
        <v>353600</v>
      </c>
      <c r="Y36" s="4">
        <v>44651</v>
      </c>
      <c r="Z36" s="1">
        <v>353600</v>
      </c>
      <c r="AB36" s="4">
        <v>44651</v>
      </c>
      <c r="AC36" s="1">
        <v>353600</v>
      </c>
      <c r="AE36" s="4">
        <v>44651</v>
      </c>
      <c r="AF36" s="1">
        <v>353600</v>
      </c>
      <c r="AH36" s="4">
        <v>44651</v>
      </c>
      <c r="AI36" s="1">
        <v>353600</v>
      </c>
      <c r="AK36" s="4">
        <v>44651</v>
      </c>
      <c r="AL36" s="1">
        <v>353600</v>
      </c>
      <c r="AN36" s="4">
        <v>44651</v>
      </c>
      <c r="AO36" s="1">
        <v>353600</v>
      </c>
      <c r="AQ36" s="4">
        <v>44651</v>
      </c>
      <c r="AR36" s="1">
        <v>353600</v>
      </c>
      <c r="AT36" s="4">
        <v>44651</v>
      </c>
      <c r="AU36" s="1">
        <v>353600</v>
      </c>
      <c r="AW36" s="4"/>
      <c r="AX36" s="1"/>
      <c r="AZ36" s="4">
        <v>44651</v>
      </c>
      <c r="BA36" s="1">
        <v>430280</v>
      </c>
      <c r="BC36" s="4">
        <v>44651</v>
      </c>
      <c r="BD36" s="1">
        <v>430280</v>
      </c>
      <c r="BF36" s="4">
        <v>44651</v>
      </c>
      <c r="BG36" s="1">
        <v>430280</v>
      </c>
      <c r="BI36" s="4">
        <v>44651</v>
      </c>
      <c r="BJ36" s="1">
        <v>430280</v>
      </c>
      <c r="BL36" s="4">
        <v>44651</v>
      </c>
      <c r="BM36" s="1">
        <v>430280</v>
      </c>
      <c r="BO36" s="4"/>
      <c r="BP36" s="1"/>
      <c r="BR36" s="4"/>
      <c r="BS36" s="1"/>
      <c r="BU36" s="4"/>
      <c r="BV36" s="1"/>
      <c r="BX36" s="4">
        <v>46752</v>
      </c>
      <c r="BY36" s="1">
        <v>1669281</v>
      </c>
      <c r="CA36" s="4">
        <v>46752</v>
      </c>
      <c r="CB36" s="1">
        <v>1148397</v>
      </c>
      <c r="CD36" s="4">
        <v>44773</v>
      </c>
      <c r="CE36" s="1">
        <v>14637704</v>
      </c>
      <c r="CG36" s="4"/>
      <c r="CH36" s="1"/>
      <c r="CJ36" s="4"/>
      <c r="CK36" s="1"/>
      <c r="CM36" s="4"/>
      <c r="CN36" s="1"/>
      <c r="CP36" s="4"/>
      <c r="CQ36" s="1"/>
      <c r="CS36" s="4"/>
      <c r="CT36" s="1"/>
      <c r="CV36" s="4">
        <v>46387</v>
      </c>
      <c r="CW36" s="1">
        <v>567439</v>
      </c>
      <c r="CY36" s="4">
        <v>46752</v>
      </c>
      <c r="CZ36" s="1">
        <v>1378662</v>
      </c>
      <c r="DB36" s="4"/>
      <c r="DC36" s="1"/>
      <c r="DE36" s="4"/>
      <c r="DF36" s="1"/>
      <c r="DH36" s="4">
        <v>44651</v>
      </c>
      <c r="DI36" s="1">
        <v>586638</v>
      </c>
      <c r="DK36" s="4">
        <v>44651</v>
      </c>
      <c r="DL36" s="1">
        <v>503026</v>
      </c>
      <c r="DN36" s="4">
        <v>44561</v>
      </c>
      <c r="DO36" s="1">
        <v>699898</v>
      </c>
      <c r="DQ36" s="4">
        <v>44651</v>
      </c>
      <c r="DR36" s="1">
        <v>625672</v>
      </c>
      <c r="DT36" s="4">
        <v>44651</v>
      </c>
      <c r="DU36" s="1">
        <v>860025</v>
      </c>
      <c r="DW36" s="4">
        <v>44562</v>
      </c>
      <c r="DX36" s="1">
        <v>1766660</v>
      </c>
      <c r="DZ36" s="4">
        <v>46568</v>
      </c>
      <c r="EA36" s="1">
        <v>2044628</v>
      </c>
      <c r="EC36" s="4"/>
      <c r="ED36" s="1"/>
      <c r="EF36" s="4"/>
      <c r="EG36" s="1"/>
      <c r="EI36" s="4"/>
      <c r="EJ36" s="1"/>
      <c r="EL36" s="4"/>
      <c r="EM36" s="1"/>
      <c r="EO36" s="4"/>
      <c r="EP36" s="1"/>
      <c r="ER36" s="4"/>
      <c r="ES36" s="1"/>
      <c r="EU36" s="4"/>
      <c r="EV36" s="1"/>
      <c r="EX36" s="4"/>
      <c r="EY36" s="1"/>
      <c r="FA36" s="4"/>
      <c r="FB36" s="1"/>
    </row>
    <row r="37" spans="1:158" x14ac:dyDescent="0.25">
      <c r="A37" s="4">
        <v>47879</v>
      </c>
      <c r="B37" s="1">
        <v>14524108.129999999</v>
      </c>
      <c r="C37" s="4">
        <v>47879</v>
      </c>
      <c r="D37" s="2">
        <v>13167822</v>
      </c>
      <c r="F37" s="4">
        <v>47879</v>
      </c>
      <c r="G37">
        <v>1641359.2399999998</v>
      </c>
      <c r="H37" s="4">
        <v>47879</v>
      </c>
      <c r="I37" s="1">
        <v>1451374.3399999992</v>
      </c>
      <c r="K37" s="4">
        <v>47879</v>
      </c>
      <c r="L37" s="1">
        <v>7798325.0600000117</v>
      </c>
      <c r="M37" s="4">
        <v>47879</v>
      </c>
      <c r="N37" s="1">
        <v>7322371</v>
      </c>
      <c r="P37" s="4">
        <v>44835</v>
      </c>
      <c r="Q37" s="1">
        <v>9347500</v>
      </c>
      <c r="S37" s="4">
        <f t="shared" si="0"/>
        <v>47299</v>
      </c>
      <c r="T37" s="1">
        <v>49781250</v>
      </c>
      <c r="V37" s="4">
        <v>44742</v>
      </c>
      <c r="W37" s="1">
        <v>309360</v>
      </c>
      <c r="Y37" s="4">
        <v>44742</v>
      </c>
      <c r="Z37" s="1">
        <v>309360</v>
      </c>
      <c r="AB37" s="4">
        <v>44742</v>
      </c>
      <c r="AC37" s="1">
        <v>309360</v>
      </c>
      <c r="AE37" s="4">
        <v>44742</v>
      </c>
      <c r="AF37" s="1">
        <v>309360</v>
      </c>
      <c r="AH37" s="4">
        <v>44742</v>
      </c>
      <c r="AI37" s="1">
        <v>309360</v>
      </c>
      <c r="AK37" s="4">
        <v>44742</v>
      </c>
      <c r="AL37" s="1">
        <v>309360</v>
      </c>
      <c r="AN37" s="4">
        <v>44742</v>
      </c>
      <c r="AO37" s="1">
        <v>309360</v>
      </c>
      <c r="AQ37" s="4">
        <v>44742</v>
      </c>
      <c r="AR37" s="1">
        <v>309360</v>
      </c>
      <c r="AT37" s="4">
        <v>44742</v>
      </c>
      <c r="AU37" s="1">
        <v>309360</v>
      </c>
      <c r="AW37" s="4"/>
      <c r="AX37" s="1"/>
      <c r="AZ37" s="4">
        <v>44742</v>
      </c>
      <c r="BA37" s="1">
        <v>372000</v>
      </c>
      <c r="BC37" s="4">
        <v>44742</v>
      </c>
      <c r="BD37" s="1">
        <v>372000</v>
      </c>
      <c r="BF37" s="4">
        <v>44742</v>
      </c>
      <c r="BG37" s="1">
        <v>372000</v>
      </c>
      <c r="BI37" s="4">
        <v>44742</v>
      </c>
      <c r="BJ37" s="1">
        <v>372000</v>
      </c>
      <c r="BL37" s="4">
        <v>44742</v>
      </c>
      <c r="BM37" s="1">
        <v>372000</v>
      </c>
      <c r="BO37" s="4"/>
      <c r="BP37" s="1"/>
      <c r="BR37" s="4"/>
      <c r="BS37" s="1"/>
      <c r="BU37" s="4"/>
      <c r="BV37" s="1"/>
      <c r="BX37" s="4">
        <v>46934</v>
      </c>
      <c r="BY37" s="1">
        <v>1014232</v>
      </c>
      <c r="CA37" s="4">
        <v>46934</v>
      </c>
      <c r="CB37" s="1">
        <v>688760</v>
      </c>
      <c r="CD37" s="4">
        <v>44957</v>
      </c>
      <c r="CE37" s="1">
        <v>0</v>
      </c>
      <c r="CG37" s="4"/>
      <c r="CH37" s="1"/>
      <c r="CJ37" s="4"/>
      <c r="CK37" s="1"/>
      <c r="CM37" s="4"/>
      <c r="CN37" s="1"/>
      <c r="CP37" s="4"/>
      <c r="CQ37" s="1"/>
      <c r="CS37" s="4"/>
      <c r="CT37" s="1"/>
      <c r="CV37" s="4">
        <v>46568</v>
      </c>
      <c r="CW37" s="1">
        <v>459251</v>
      </c>
      <c r="CY37" s="4">
        <v>46934</v>
      </c>
      <c r="CZ37" s="1">
        <v>741391</v>
      </c>
      <c r="DB37" s="4"/>
      <c r="DC37" s="1"/>
      <c r="DE37" s="4"/>
      <c r="DF37" s="1"/>
      <c r="DH37" s="4">
        <v>44742</v>
      </c>
      <c r="DI37" s="1">
        <v>505527</v>
      </c>
      <c r="DK37" s="4">
        <v>44742</v>
      </c>
      <c r="DL37" s="1">
        <v>442226</v>
      </c>
      <c r="DN37" s="4">
        <v>44651</v>
      </c>
      <c r="DO37" s="1">
        <v>616535</v>
      </c>
      <c r="DQ37" s="4">
        <v>44742</v>
      </c>
      <c r="DR37" s="1">
        <v>550048</v>
      </c>
      <c r="DT37" s="4">
        <v>44742</v>
      </c>
      <c r="DU37" s="1">
        <v>569554</v>
      </c>
      <c r="DW37" s="4">
        <v>44652</v>
      </c>
      <c r="DX37" s="1">
        <v>1717445</v>
      </c>
      <c r="DZ37" s="4">
        <v>46752</v>
      </c>
      <c r="EA37" s="1">
        <v>1739310</v>
      </c>
      <c r="EC37" s="4"/>
      <c r="ED37" s="1"/>
      <c r="EF37" s="4"/>
      <c r="EG37" s="1"/>
      <c r="EI37" s="4"/>
      <c r="EJ37" s="1"/>
      <c r="EL37" s="4"/>
      <c r="EM37" s="1"/>
      <c r="EO37" s="4"/>
      <c r="EP37" s="1"/>
      <c r="ER37" s="4"/>
      <c r="ES37" s="1"/>
      <c r="EU37" s="4"/>
      <c r="EV37" s="1"/>
      <c r="EX37" s="4"/>
      <c r="EY37" s="1"/>
      <c r="FA37" s="4"/>
      <c r="FB37" s="1"/>
    </row>
    <row r="38" spans="1:158" x14ac:dyDescent="0.25">
      <c r="A38" s="4">
        <v>48060</v>
      </c>
      <c r="B38" s="1">
        <v>11771080.849999998</v>
      </c>
      <c r="C38" s="4">
        <v>48060</v>
      </c>
      <c r="D38" s="2">
        <v>10671877</v>
      </c>
      <c r="F38" s="4">
        <v>48060</v>
      </c>
      <c r="G38">
        <v>1330241.7399999998</v>
      </c>
      <c r="H38" s="4">
        <v>48060</v>
      </c>
      <c r="I38" s="1">
        <v>1176268.2299999991</v>
      </c>
      <c r="K38" s="4">
        <v>48060</v>
      </c>
      <c r="L38" s="1">
        <v>6574126.7300000116</v>
      </c>
      <c r="M38" s="4">
        <v>48060</v>
      </c>
      <c r="N38" s="1">
        <v>6172889</v>
      </c>
      <c r="P38" s="4">
        <v>45017</v>
      </c>
      <c r="Q38" s="1">
        <v>7474000</v>
      </c>
      <c r="S38" s="4">
        <f t="shared" si="0"/>
        <v>47482</v>
      </c>
      <c r="T38" s="1">
        <v>46406250</v>
      </c>
      <c r="V38" s="4">
        <v>44834</v>
      </c>
      <c r="W38" s="1">
        <v>265120</v>
      </c>
      <c r="Y38" s="4">
        <v>44834</v>
      </c>
      <c r="Z38" s="1">
        <v>265120</v>
      </c>
      <c r="AB38" s="4">
        <v>44834</v>
      </c>
      <c r="AC38" s="1">
        <v>265120</v>
      </c>
      <c r="AE38" s="4">
        <v>44834</v>
      </c>
      <c r="AF38" s="1">
        <v>265120</v>
      </c>
      <c r="AH38" s="4">
        <v>44834</v>
      </c>
      <c r="AI38" s="1">
        <v>265120</v>
      </c>
      <c r="AK38" s="4">
        <v>44834</v>
      </c>
      <c r="AL38" s="1">
        <v>265120</v>
      </c>
      <c r="AN38" s="4">
        <v>44834</v>
      </c>
      <c r="AO38" s="1">
        <v>265120</v>
      </c>
      <c r="AQ38" s="4">
        <v>44834</v>
      </c>
      <c r="AR38" s="1">
        <v>265120</v>
      </c>
      <c r="AT38" s="4">
        <v>44834</v>
      </c>
      <c r="AU38" s="1">
        <v>265120</v>
      </c>
      <c r="AW38" s="4"/>
      <c r="AX38" s="1"/>
      <c r="AZ38" s="4">
        <v>44834</v>
      </c>
      <c r="BA38" s="1">
        <v>306200</v>
      </c>
      <c r="BC38" s="4">
        <v>44834</v>
      </c>
      <c r="BD38" s="1">
        <v>306200</v>
      </c>
      <c r="BF38" s="4">
        <v>44834</v>
      </c>
      <c r="BG38" s="1">
        <v>306200</v>
      </c>
      <c r="BI38" s="4">
        <v>44834</v>
      </c>
      <c r="BJ38" s="1">
        <v>306200</v>
      </c>
      <c r="BL38" s="4">
        <v>44834</v>
      </c>
      <c r="BM38" s="1">
        <v>306200</v>
      </c>
      <c r="BO38" s="4"/>
      <c r="BP38" s="1"/>
      <c r="BR38" s="4"/>
      <c r="BS38" s="1"/>
      <c r="BU38" s="4"/>
      <c r="BV38" s="1"/>
      <c r="BX38" s="4">
        <v>47118</v>
      </c>
      <c r="BY38" s="1">
        <v>371824</v>
      </c>
      <c r="CA38" s="4">
        <v>47118</v>
      </c>
      <c r="CB38" s="1">
        <v>184859</v>
      </c>
      <c r="CD38" s="4"/>
      <c r="CE38" s="1"/>
      <c r="CG38" s="4"/>
      <c r="CH38" s="1"/>
      <c r="CJ38" s="4"/>
      <c r="CK38" s="1"/>
      <c r="CM38" s="4"/>
      <c r="CN38" s="1"/>
      <c r="CP38" s="4"/>
      <c r="CQ38" s="1"/>
      <c r="CS38" s="4"/>
      <c r="CT38" s="1"/>
      <c r="CV38" s="4">
        <v>46752</v>
      </c>
      <c r="CW38" s="1">
        <v>371853</v>
      </c>
      <c r="CY38" s="4">
        <v>47118</v>
      </c>
      <c r="CZ38" s="1">
        <v>139246</v>
      </c>
      <c r="DB38" s="4"/>
      <c r="DC38" s="1"/>
      <c r="DE38" s="4"/>
      <c r="DF38" s="1"/>
      <c r="DH38" s="4">
        <v>44834</v>
      </c>
      <c r="DI38" s="1">
        <v>423534</v>
      </c>
      <c r="DK38" s="4">
        <v>44834</v>
      </c>
      <c r="DL38" s="1">
        <v>380889</v>
      </c>
      <c r="DN38" s="4">
        <v>44742</v>
      </c>
      <c r="DO38" s="1">
        <v>532026</v>
      </c>
      <c r="DQ38" s="4">
        <v>44834</v>
      </c>
      <c r="DR38" s="1">
        <v>473756</v>
      </c>
      <c r="DT38" s="4">
        <v>44834</v>
      </c>
      <c r="DU38" s="1">
        <v>477840</v>
      </c>
      <c r="DW38" s="4">
        <v>44743</v>
      </c>
      <c r="DX38" s="1">
        <v>1667828</v>
      </c>
      <c r="DZ38" s="4">
        <v>46934</v>
      </c>
      <c r="EA38" s="1">
        <v>1475408</v>
      </c>
      <c r="EC38" s="4"/>
      <c r="ED38" s="1"/>
      <c r="EF38" s="4"/>
      <c r="EG38" s="1"/>
      <c r="EI38" s="4"/>
      <c r="EJ38" s="1"/>
      <c r="EL38" s="4"/>
      <c r="EM38" s="1"/>
      <c r="EO38" s="4"/>
      <c r="EP38" s="1"/>
      <c r="ER38" s="4"/>
      <c r="ES38" s="1"/>
      <c r="EU38" s="4"/>
      <c r="EV38" s="1"/>
      <c r="EX38" s="4"/>
      <c r="EY38" s="1"/>
      <c r="FA38" s="4"/>
      <c r="FB38" s="1"/>
    </row>
    <row r="39" spans="1:158" x14ac:dyDescent="0.25">
      <c r="A39" s="4">
        <v>48244</v>
      </c>
      <c r="B39" s="1">
        <v>8942156.0799999982</v>
      </c>
      <c r="C39" s="4">
        <v>48244</v>
      </c>
      <c r="D39" s="2">
        <v>8107122</v>
      </c>
      <c r="F39" s="4">
        <v>48244</v>
      </c>
      <c r="G39">
        <v>1010547.0599999998</v>
      </c>
      <c r="H39" s="4">
        <v>48244</v>
      </c>
      <c r="I39" s="1">
        <v>893577.73999999906</v>
      </c>
      <c r="K39" s="4">
        <v>48244</v>
      </c>
      <c r="L39" s="1">
        <v>5375508.630000012</v>
      </c>
      <c r="M39" s="4">
        <v>48244</v>
      </c>
      <c r="N39" s="1">
        <v>5047426</v>
      </c>
      <c r="P39" s="4">
        <v>45200</v>
      </c>
      <c r="Q39" s="1">
        <v>5445000</v>
      </c>
      <c r="S39" s="4">
        <f t="shared" si="0"/>
        <v>47664</v>
      </c>
      <c r="T39" s="1">
        <v>43340625</v>
      </c>
      <c r="V39" s="4">
        <v>44926</v>
      </c>
      <c r="W39" s="1">
        <v>244320</v>
      </c>
      <c r="Y39" s="4">
        <v>44926</v>
      </c>
      <c r="Z39" s="1">
        <v>244320</v>
      </c>
      <c r="AB39" s="4">
        <v>44926</v>
      </c>
      <c r="AC39" s="1">
        <v>244320</v>
      </c>
      <c r="AE39" s="4">
        <v>44926</v>
      </c>
      <c r="AF39" s="1">
        <v>244320</v>
      </c>
      <c r="AH39" s="4">
        <v>44926</v>
      </c>
      <c r="AI39" s="1">
        <v>244320</v>
      </c>
      <c r="AK39" s="4">
        <v>44926</v>
      </c>
      <c r="AL39" s="1">
        <v>244320</v>
      </c>
      <c r="AN39" s="4">
        <v>44926</v>
      </c>
      <c r="AO39" s="1">
        <v>244320</v>
      </c>
      <c r="AQ39" s="4">
        <v>44926</v>
      </c>
      <c r="AR39" s="1">
        <v>244320</v>
      </c>
      <c r="AT39" s="4">
        <v>44926</v>
      </c>
      <c r="AU39" s="1">
        <v>244320</v>
      </c>
      <c r="AW39" s="4"/>
      <c r="AX39" s="1"/>
      <c r="AZ39" s="4">
        <v>44926</v>
      </c>
      <c r="BA39" s="1">
        <v>264840</v>
      </c>
      <c r="BC39" s="4">
        <v>44926</v>
      </c>
      <c r="BD39" s="1">
        <v>264840</v>
      </c>
      <c r="BF39" s="4">
        <v>44926</v>
      </c>
      <c r="BG39" s="1">
        <v>264840</v>
      </c>
      <c r="BI39" s="4">
        <v>44926</v>
      </c>
      <c r="BJ39" s="1">
        <v>264840</v>
      </c>
      <c r="BL39" s="4">
        <v>44926</v>
      </c>
      <c r="BM39" s="1">
        <v>264840</v>
      </c>
      <c r="BO39" s="4"/>
      <c r="BP39" s="1"/>
      <c r="BR39" s="4"/>
      <c r="BS39" s="1"/>
      <c r="BU39" s="4"/>
      <c r="BV39" s="1"/>
      <c r="BX39" s="4">
        <v>47299</v>
      </c>
      <c r="BY39" s="1">
        <v>0</v>
      </c>
      <c r="CA39" s="4">
        <v>47299</v>
      </c>
      <c r="CB39" s="1">
        <v>0</v>
      </c>
      <c r="CD39" s="4"/>
      <c r="CE39" s="1"/>
      <c r="CG39" s="4"/>
      <c r="CH39" s="1"/>
      <c r="CJ39" s="4"/>
      <c r="CK39" s="1"/>
      <c r="CM39" s="4"/>
      <c r="CN39" s="1"/>
      <c r="CP39" s="4"/>
      <c r="CQ39" s="1"/>
      <c r="CS39" s="4"/>
      <c r="CT39" s="1"/>
      <c r="CV39" s="4">
        <v>46934</v>
      </c>
      <c r="CW39" s="1">
        <v>258793</v>
      </c>
      <c r="CY39" s="4">
        <v>47299</v>
      </c>
      <c r="CZ39" s="1">
        <v>0</v>
      </c>
      <c r="DB39" s="4"/>
      <c r="DC39" s="1"/>
      <c r="DE39" s="4"/>
      <c r="DF39" s="1"/>
      <c r="DH39" s="4">
        <v>44926</v>
      </c>
      <c r="DI39" s="1">
        <v>340650</v>
      </c>
      <c r="DK39" s="4">
        <v>44926</v>
      </c>
      <c r="DL39" s="1">
        <v>318916</v>
      </c>
      <c r="DN39" s="4">
        <v>44834</v>
      </c>
      <c r="DO39" s="1">
        <v>446354</v>
      </c>
      <c r="DQ39" s="4">
        <v>44926</v>
      </c>
      <c r="DR39" s="1">
        <v>396673</v>
      </c>
      <c r="DT39" s="4">
        <v>44926</v>
      </c>
      <c r="DU39" s="1">
        <v>384864</v>
      </c>
      <c r="DW39" s="4">
        <v>44835</v>
      </c>
      <c r="DX39" s="1">
        <v>1617805</v>
      </c>
      <c r="DZ39" s="4">
        <v>47118</v>
      </c>
      <c r="EA39" s="1">
        <v>0</v>
      </c>
      <c r="EC39" s="4"/>
      <c r="ED39" s="1"/>
      <c r="EF39" s="4"/>
      <c r="EG39" s="1"/>
      <c r="EI39" s="4"/>
      <c r="EJ39" s="1"/>
      <c r="EL39" s="4"/>
      <c r="EM39" s="1"/>
      <c r="EO39" s="4"/>
      <c r="EP39" s="1"/>
      <c r="ER39" s="4"/>
      <c r="ES39" s="1"/>
      <c r="EU39" s="4"/>
      <c r="EV39" s="1"/>
      <c r="EX39" s="4"/>
      <c r="EY39" s="1"/>
      <c r="FA39" s="4"/>
      <c r="FB39" s="1"/>
    </row>
    <row r="40" spans="1:158" x14ac:dyDescent="0.25">
      <c r="A40" s="4">
        <v>48426</v>
      </c>
      <c r="B40" s="1">
        <v>6037332.8299999982</v>
      </c>
      <c r="C40" s="4">
        <v>48426</v>
      </c>
      <c r="D40" s="2">
        <v>5473556</v>
      </c>
      <c r="F40" s="4">
        <v>48426</v>
      </c>
      <c r="G40">
        <v>682275.20999999985</v>
      </c>
      <c r="H40" s="4">
        <v>48426</v>
      </c>
      <c r="I40" s="1">
        <v>603302.86999999906</v>
      </c>
      <c r="K40" s="4">
        <v>48426</v>
      </c>
      <c r="L40" s="1">
        <v>3643359.610000012</v>
      </c>
      <c r="M40" s="4">
        <v>48426</v>
      </c>
      <c r="N40" s="1">
        <v>3420995</v>
      </c>
      <c r="P40" s="4">
        <v>45383</v>
      </c>
      <c r="Q40" s="1">
        <v>3416000</v>
      </c>
      <c r="S40" s="4">
        <f t="shared" si="0"/>
        <v>47847</v>
      </c>
      <c r="T40" s="1">
        <v>40275000</v>
      </c>
      <c r="V40" s="4">
        <v>45016</v>
      </c>
      <c r="W40" s="1">
        <v>223520</v>
      </c>
      <c r="Y40" s="4">
        <v>45016</v>
      </c>
      <c r="Z40" s="1">
        <v>223520</v>
      </c>
      <c r="AB40" s="4">
        <v>45016</v>
      </c>
      <c r="AC40" s="1">
        <v>223520</v>
      </c>
      <c r="AE40" s="4">
        <v>45016</v>
      </c>
      <c r="AF40" s="1">
        <v>223520</v>
      </c>
      <c r="AH40" s="4">
        <v>45016</v>
      </c>
      <c r="AI40" s="1">
        <v>223520</v>
      </c>
      <c r="AK40" s="4">
        <v>45016</v>
      </c>
      <c r="AL40" s="1">
        <v>223520</v>
      </c>
      <c r="AN40" s="4">
        <v>45016</v>
      </c>
      <c r="AO40" s="1">
        <v>223520</v>
      </c>
      <c r="AQ40" s="4">
        <v>45016</v>
      </c>
      <c r="AR40" s="1">
        <v>223520</v>
      </c>
      <c r="AT40" s="4">
        <v>45016</v>
      </c>
      <c r="AU40" s="1">
        <v>223520</v>
      </c>
      <c r="AW40" s="4"/>
      <c r="AX40" s="1"/>
      <c r="AZ40" s="4">
        <v>45016</v>
      </c>
      <c r="BA40" s="1">
        <v>242280</v>
      </c>
      <c r="BC40" s="4">
        <v>45016</v>
      </c>
      <c r="BD40" s="1">
        <v>242280</v>
      </c>
      <c r="BF40" s="4">
        <v>45016</v>
      </c>
      <c r="BG40" s="1">
        <v>242280</v>
      </c>
      <c r="BI40" s="4">
        <v>45016</v>
      </c>
      <c r="BJ40" s="1">
        <v>242280</v>
      </c>
      <c r="BL40" s="4">
        <v>45016</v>
      </c>
      <c r="BM40" s="1">
        <v>242280</v>
      </c>
      <c r="BO40" s="4"/>
      <c r="BP40" s="1"/>
      <c r="BR40" s="4"/>
      <c r="BS40" s="1"/>
      <c r="BU40" s="4"/>
      <c r="BV40" s="1"/>
      <c r="BX40" s="4"/>
      <c r="BY40" s="1"/>
      <c r="CA40" s="4"/>
      <c r="CB40" s="1"/>
      <c r="CD40" s="4"/>
      <c r="CE40" s="1"/>
      <c r="CG40" s="4"/>
      <c r="CH40" s="1"/>
      <c r="CJ40" s="4"/>
      <c r="CK40" s="1"/>
      <c r="CM40" s="4"/>
      <c r="CN40" s="1"/>
      <c r="CP40" s="4"/>
      <c r="CQ40" s="1"/>
      <c r="CS40" s="4"/>
      <c r="CT40" s="1"/>
      <c r="CV40" s="4">
        <v>47118</v>
      </c>
      <c r="CW40" s="1">
        <v>166689</v>
      </c>
      <c r="CY40" s="4"/>
      <c r="CZ40" s="1"/>
      <c r="DB40" s="4"/>
      <c r="DC40" s="1"/>
      <c r="DE40" s="4"/>
      <c r="DF40" s="1"/>
      <c r="DH40" s="4">
        <v>45016</v>
      </c>
      <c r="DI40" s="1">
        <v>256864</v>
      </c>
      <c r="DK40" s="4">
        <v>45016</v>
      </c>
      <c r="DL40" s="1">
        <v>256348</v>
      </c>
      <c r="DN40" s="4">
        <v>44926</v>
      </c>
      <c r="DO40" s="1">
        <v>359505</v>
      </c>
      <c r="DQ40" s="4">
        <v>45016</v>
      </c>
      <c r="DR40" s="1">
        <v>318850</v>
      </c>
      <c r="DT40" s="4">
        <v>45016</v>
      </c>
      <c r="DU40" s="1">
        <v>290610</v>
      </c>
      <c r="DW40" s="4">
        <v>44927</v>
      </c>
      <c r="DX40" s="1">
        <v>1567373</v>
      </c>
      <c r="DZ40" s="4"/>
      <c r="EA40" s="1"/>
      <c r="EC40" s="4"/>
      <c r="ED40" s="1"/>
      <c r="EF40" s="4"/>
      <c r="EG40" s="1"/>
      <c r="EI40" s="4"/>
      <c r="EJ40" s="1"/>
      <c r="EL40" s="4"/>
      <c r="EM40" s="1"/>
      <c r="EO40" s="4"/>
      <c r="EP40" s="1"/>
      <c r="ER40" s="4"/>
      <c r="ES40" s="1"/>
      <c r="EU40" s="4"/>
      <c r="EV40" s="1"/>
      <c r="EX40" s="4"/>
      <c r="EY40" s="1"/>
      <c r="FA40" s="4"/>
      <c r="FB40" s="1"/>
    </row>
    <row r="41" spans="1:158" x14ac:dyDescent="0.25">
      <c r="A41" s="4">
        <v>48610</v>
      </c>
      <c r="B41" s="1">
        <v>3056612.0999999987</v>
      </c>
      <c r="C41" s="4">
        <v>48610</v>
      </c>
      <c r="D41" s="2">
        <v>2771180</v>
      </c>
      <c r="F41" s="4">
        <v>48610</v>
      </c>
      <c r="G41">
        <v>345426.18999999983</v>
      </c>
      <c r="H41" s="4">
        <v>48610</v>
      </c>
      <c r="I41" s="1">
        <v>305443.61999999906</v>
      </c>
      <c r="K41" s="4">
        <v>48610</v>
      </c>
      <c r="L41" s="1">
        <v>1896593.4700000121</v>
      </c>
      <c r="M41" s="4">
        <v>48610</v>
      </c>
      <c r="N41" s="1">
        <v>1780839</v>
      </c>
      <c r="P41" s="4">
        <v>45566</v>
      </c>
      <c r="Q41" s="1">
        <v>1708000</v>
      </c>
      <c r="S41" s="4">
        <f t="shared" si="0"/>
        <v>48029</v>
      </c>
      <c r="T41" s="1">
        <v>35887500</v>
      </c>
      <c r="V41" s="4">
        <v>45107</v>
      </c>
      <c r="W41" s="1">
        <v>179280</v>
      </c>
      <c r="Y41" s="4">
        <v>45107</v>
      </c>
      <c r="Z41" s="1">
        <v>179280</v>
      </c>
      <c r="AB41" s="4">
        <v>45107</v>
      </c>
      <c r="AC41" s="1">
        <v>179280</v>
      </c>
      <c r="AE41" s="4">
        <v>45107</v>
      </c>
      <c r="AF41" s="1">
        <v>179280</v>
      </c>
      <c r="AH41" s="4">
        <v>45107</v>
      </c>
      <c r="AI41" s="1">
        <v>179280</v>
      </c>
      <c r="AK41" s="4">
        <v>45107</v>
      </c>
      <c r="AL41" s="1">
        <v>179280</v>
      </c>
      <c r="AN41" s="4">
        <v>45107</v>
      </c>
      <c r="AO41" s="1">
        <v>179280</v>
      </c>
      <c r="AQ41" s="4">
        <v>45107</v>
      </c>
      <c r="AR41" s="1">
        <v>179280</v>
      </c>
      <c r="AT41" s="4">
        <v>45107</v>
      </c>
      <c r="AU41" s="1">
        <v>179280</v>
      </c>
      <c r="AW41" s="4"/>
      <c r="AX41" s="1"/>
      <c r="AZ41" s="4">
        <v>45107</v>
      </c>
      <c r="BA41" s="1">
        <v>184000</v>
      </c>
      <c r="BC41" s="4">
        <v>45107</v>
      </c>
      <c r="BD41" s="1">
        <v>184000</v>
      </c>
      <c r="BF41" s="4">
        <v>45107</v>
      </c>
      <c r="BG41" s="1">
        <v>184000</v>
      </c>
      <c r="BI41" s="4">
        <v>45107</v>
      </c>
      <c r="BJ41" s="1">
        <v>184000</v>
      </c>
      <c r="BL41" s="4">
        <v>45107</v>
      </c>
      <c r="BM41" s="1">
        <v>184000</v>
      </c>
      <c r="BO41" s="4"/>
      <c r="BP41" s="1"/>
      <c r="BR41" s="4"/>
      <c r="BS41" s="1"/>
      <c r="BU41" s="4"/>
      <c r="BV41" s="1"/>
      <c r="BX41" s="4"/>
      <c r="BY41" s="1"/>
      <c r="CA41" s="4"/>
      <c r="CB41" s="1"/>
      <c r="CD41" s="4"/>
      <c r="CE41" s="1"/>
      <c r="CG41" s="4"/>
      <c r="CH41" s="1"/>
      <c r="CJ41" s="4"/>
      <c r="CK41" s="1"/>
      <c r="CM41" s="4"/>
      <c r="CN41" s="1"/>
      <c r="CP41" s="4"/>
      <c r="CQ41" s="1"/>
      <c r="CS41" s="4"/>
      <c r="CT41" s="1"/>
      <c r="CV41" s="4">
        <v>47299</v>
      </c>
      <c r="CW41" s="1">
        <v>48364</v>
      </c>
      <c r="CY41" s="4"/>
      <c r="CZ41" s="1"/>
      <c r="DB41" s="4"/>
      <c r="DC41" s="1"/>
      <c r="DE41" s="4"/>
      <c r="DF41" s="1"/>
      <c r="DH41" s="4">
        <v>45107</v>
      </c>
      <c r="DI41" s="1">
        <v>172167</v>
      </c>
      <c r="DK41" s="4">
        <v>45107</v>
      </c>
      <c r="DL41" s="1">
        <v>193179</v>
      </c>
      <c r="DN41" s="4">
        <v>45016</v>
      </c>
      <c r="DO41" s="1">
        <v>271461</v>
      </c>
      <c r="DQ41" s="4">
        <v>45107</v>
      </c>
      <c r="DR41" s="1">
        <v>240279</v>
      </c>
      <c r="DT41" s="4">
        <v>45107</v>
      </c>
      <c r="DU41" s="1">
        <v>195060</v>
      </c>
      <c r="DW41" s="4">
        <v>45017</v>
      </c>
      <c r="DX41" s="1">
        <v>1516528</v>
      </c>
      <c r="DZ41" s="4"/>
      <c r="EA41" s="1"/>
      <c r="EC41" s="4"/>
      <c r="ED41" s="1"/>
      <c r="EF41" s="4"/>
      <c r="EG41" s="1"/>
      <c r="EI41" s="4"/>
      <c r="EJ41" s="1"/>
      <c r="EL41" s="4"/>
      <c r="EM41" s="1"/>
      <c r="EO41" s="4"/>
      <c r="EP41" s="1"/>
      <c r="ER41" s="4"/>
      <c r="ES41" s="1"/>
      <c r="EU41" s="4"/>
      <c r="EV41" s="1"/>
      <c r="EX41" s="4"/>
      <c r="EY41" s="1"/>
      <c r="FA41" s="4"/>
      <c r="FB41" s="1"/>
    </row>
    <row r="42" spans="1:158" x14ac:dyDescent="0.25">
      <c r="A42" s="4">
        <v>48791</v>
      </c>
      <c r="B42" s="1">
        <v>0</v>
      </c>
      <c r="C42" s="4">
        <v>48791</v>
      </c>
      <c r="D42" s="2">
        <v>0</v>
      </c>
      <c r="F42" s="4">
        <v>48791</v>
      </c>
      <c r="G42">
        <v>0</v>
      </c>
      <c r="H42" s="4">
        <v>48791</v>
      </c>
      <c r="I42" s="1">
        <v>0</v>
      </c>
      <c r="K42" s="4">
        <v>48791</v>
      </c>
      <c r="L42" s="1">
        <v>0</v>
      </c>
      <c r="M42" s="4">
        <v>48791</v>
      </c>
      <c r="N42" s="1">
        <v>0</v>
      </c>
      <c r="P42" s="4">
        <v>45748</v>
      </c>
      <c r="Q42" s="1">
        <v>0</v>
      </c>
      <c r="S42" s="4">
        <f t="shared" si="0"/>
        <v>48212</v>
      </c>
      <c r="T42" s="1">
        <v>31500000</v>
      </c>
      <c r="V42" s="4">
        <v>45198</v>
      </c>
      <c r="W42" s="1">
        <v>135040</v>
      </c>
      <c r="Y42" s="4">
        <v>45198</v>
      </c>
      <c r="Z42" s="1">
        <v>135040</v>
      </c>
      <c r="AB42" s="4">
        <v>45198</v>
      </c>
      <c r="AC42" s="1">
        <v>135040</v>
      </c>
      <c r="AE42" s="4">
        <v>45198</v>
      </c>
      <c r="AF42" s="1">
        <v>135040</v>
      </c>
      <c r="AH42" s="4">
        <v>45198</v>
      </c>
      <c r="AI42" s="1">
        <v>135040</v>
      </c>
      <c r="AK42" s="4">
        <v>45198</v>
      </c>
      <c r="AL42" s="1">
        <v>135040</v>
      </c>
      <c r="AN42" s="4">
        <v>45198</v>
      </c>
      <c r="AO42" s="1">
        <v>135040</v>
      </c>
      <c r="AQ42" s="4">
        <v>45198</v>
      </c>
      <c r="AR42" s="1">
        <v>135040</v>
      </c>
      <c r="AT42" s="4">
        <v>45198</v>
      </c>
      <c r="AU42" s="1">
        <v>135040</v>
      </c>
      <c r="AW42" s="4"/>
      <c r="AX42" s="1"/>
      <c r="AZ42" s="4">
        <v>45198</v>
      </c>
      <c r="BA42" s="1">
        <v>118200</v>
      </c>
      <c r="BC42" s="4">
        <v>45198</v>
      </c>
      <c r="BD42" s="1">
        <v>118200</v>
      </c>
      <c r="BF42" s="4">
        <v>45198</v>
      </c>
      <c r="BG42" s="1">
        <v>118200</v>
      </c>
      <c r="BI42" s="4">
        <v>45198</v>
      </c>
      <c r="BJ42" s="1">
        <v>118200</v>
      </c>
      <c r="BL42" s="4">
        <v>45198</v>
      </c>
      <c r="BM42" s="1">
        <v>118200</v>
      </c>
      <c r="BO42" s="4"/>
      <c r="BP42" s="1"/>
      <c r="BR42" s="4"/>
      <c r="BS42" s="1"/>
      <c r="BU42" s="4"/>
      <c r="BV42" s="1"/>
      <c r="BX42" s="4"/>
      <c r="BY42" s="1"/>
      <c r="CA42" s="4"/>
      <c r="CB42" s="1"/>
      <c r="CD42" s="4"/>
      <c r="CE42" s="1"/>
      <c r="CG42" s="4"/>
      <c r="CH42" s="1"/>
      <c r="CJ42" s="4"/>
      <c r="CK42" s="1"/>
      <c r="CM42" s="4"/>
      <c r="CN42" s="1"/>
      <c r="CP42" s="4"/>
      <c r="CQ42" s="1"/>
      <c r="CS42" s="4"/>
      <c r="CT42" s="1"/>
      <c r="CV42" s="4">
        <v>47483</v>
      </c>
      <c r="CW42" s="1">
        <v>0</v>
      </c>
      <c r="CY42" s="4"/>
      <c r="CZ42" s="1"/>
      <c r="DB42" s="4"/>
      <c r="DC42" s="1"/>
      <c r="DE42" s="4"/>
      <c r="DF42" s="1"/>
      <c r="DH42" s="4">
        <v>45198</v>
      </c>
      <c r="DI42" s="1">
        <v>86549</v>
      </c>
      <c r="DK42" s="4">
        <v>45198</v>
      </c>
      <c r="DL42" s="1">
        <v>129403</v>
      </c>
      <c r="DN42" s="4">
        <v>45107</v>
      </c>
      <c r="DO42" s="1">
        <v>182207</v>
      </c>
      <c r="DQ42" s="4">
        <v>45198</v>
      </c>
      <c r="DR42" s="1">
        <v>160953</v>
      </c>
      <c r="DT42" s="4">
        <v>45198</v>
      </c>
      <c r="DU42" s="1">
        <v>98196</v>
      </c>
      <c r="DW42" s="4">
        <v>45108</v>
      </c>
      <c r="DX42" s="1">
        <v>1465268</v>
      </c>
      <c r="DZ42" s="4"/>
      <c r="EA42" s="1"/>
      <c r="EC42" s="4"/>
      <c r="ED42" s="1"/>
      <c r="EF42" s="4"/>
      <c r="EG42" s="1"/>
      <c r="EI42" s="4"/>
      <c r="EJ42" s="1"/>
      <c r="EL42" s="4"/>
      <c r="EM42" s="1"/>
      <c r="EO42" s="4"/>
      <c r="EP42" s="1"/>
      <c r="ER42" s="4"/>
      <c r="ES42" s="1"/>
      <c r="EU42" s="4"/>
      <c r="EV42" s="1"/>
      <c r="EX42" s="4"/>
      <c r="EY42" s="1"/>
      <c r="FA42" s="4"/>
      <c r="FB42" s="1"/>
    </row>
    <row r="43" spans="1:158" x14ac:dyDescent="0.25">
      <c r="A43"/>
      <c r="B43"/>
      <c r="F43"/>
      <c r="G43"/>
      <c r="K43"/>
      <c r="L43" s="1"/>
      <c r="P43"/>
      <c r="Q43"/>
      <c r="S43" s="4">
        <f t="shared" si="0"/>
        <v>48395</v>
      </c>
      <c r="T43" s="1">
        <v>26606250</v>
      </c>
      <c r="V43" s="4">
        <v>45289</v>
      </c>
      <c r="W43" s="1">
        <v>114240</v>
      </c>
      <c r="Y43" s="4">
        <v>45289</v>
      </c>
      <c r="Z43" s="1">
        <v>114240</v>
      </c>
      <c r="AB43" s="4">
        <v>45289</v>
      </c>
      <c r="AC43" s="1">
        <v>114240</v>
      </c>
      <c r="AE43" s="4">
        <v>45289</v>
      </c>
      <c r="AF43" s="1">
        <v>114240</v>
      </c>
      <c r="AH43" s="4">
        <v>45289</v>
      </c>
      <c r="AI43" s="1">
        <v>114240</v>
      </c>
      <c r="AK43" s="4">
        <v>45289</v>
      </c>
      <c r="AL43" s="1">
        <v>114240</v>
      </c>
      <c r="AN43" s="4">
        <v>45289</v>
      </c>
      <c r="AO43" s="1">
        <v>114240</v>
      </c>
      <c r="AQ43" s="4">
        <v>45289</v>
      </c>
      <c r="AR43" s="1">
        <v>114240</v>
      </c>
      <c r="AT43" s="4">
        <v>45289</v>
      </c>
      <c r="AU43" s="1">
        <v>114240</v>
      </c>
      <c r="AW43" s="4"/>
      <c r="AX43" s="1"/>
      <c r="AZ43" s="4">
        <v>45289</v>
      </c>
      <c r="BA43" s="1">
        <v>76840</v>
      </c>
      <c r="BC43" s="4">
        <v>45289</v>
      </c>
      <c r="BD43" s="1">
        <v>76840</v>
      </c>
      <c r="BF43" s="4">
        <v>45289</v>
      </c>
      <c r="BG43" s="1">
        <v>76840</v>
      </c>
      <c r="BI43" s="4">
        <v>45289</v>
      </c>
      <c r="BJ43" s="1">
        <v>76840</v>
      </c>
      <c r="BL43" s="4">
        <v>45289</v>
      </c>
      <c r="BM43" s="1">
        <v>76840</v>
      </c>
      <c r="BO43" s="4"/>
      <c r="BP43" s="1"/>
      <c r="BR43" s="4"/>
      <c r="BS43" s="1"/>
      <c r="BU43" s="4"/>
      <c r="BV43" s="1"/>
      <c r="BX43" s="4"/>
      <c r="BY43" s="1"/>
      <c r="CA43" s="4"/>
      <c r="CB43" s="1"/>
      <c r="CD43" s="4"/>
      <c r="CE43" s="1"/>
      <c r="CG43" s="4"/>
      <c r="CH43" s="1"/>
      <c r="CJ43" s="4"/>
      <c r="CK43" s="1"/>
      <c r="CM43" s="4"/>
      <c r="CN43" s="1"/>
      <c r="CP43" s="4"/>
      <c r="CQ43" s="1"/>
      <c r="CS43" s="4"/>
      <c r="CT43" s="1"/>
      <c r="CV43" s="4"/>
      <c r="CW43" s="1"/>
      <c r="CY43" s="4"/>
      <c r="CZ43" s="1"/>
      <c r="DB43" s="4"/>
      <c r="DC43" s="1"/>
      <c r="DE43" s="4"/>
      <c r="DF43" s="1"/>
      <c r="DH43" s="4">
        <v>45289</v>
      </c>
      <c r="DI43" s="2">
        <v>0</v>
      </c>
      <c r="DK43" s="4">
        <v>45289</v>
      </c>
      <c r="DL43" s="1">
        <v>65014</v>
      </c>
      <c r="DN43" s="4">
        <v>45198</v>
      </c>
      <c r="DO43" s="1">
        <v>91726</v>
      </c>
      <c r="DQ43" s="4">
        <v>45289</v>
      </c>
      <c r="DR43" s="1">
        <v>80865</v>
      </c>
      <c r="DT43" s="4">
        <v>45289</v>
      </c>
      <c r="DU43" s="1">
        <v>0</v>
      </c>
      <c r="DW43" s="4">
        <v>45200</v>
      </c>
      <c r="DX43" s="1">
        <v>1413588</v>
      </c>
      <c r="DZ43" s="4"/>
      <c r="EA43" s="1"/>
      <c r="EC43" s="4"/>
      <c r="ED43" s="1"/>
      <c r="EF43" s="4"/>
      <c r="EG43" s="1"/>
      <c r="EI43" s="4"/>
      <c r="EJ43" s="1"/>
      <c r="EL43" s="4"/>
      <c r="EM43" s="1"/>
      <c r="EO43" s="4"/>
      <c r="EP43" s="1"/>
      <c r="ER43" s="4"/>
      <c r="ES43" s="1"/>
      <c r="EU43" s="4"/>
      <c r="EV43" s="1"/>
      <c r="EX43" s="4"/>
      <c r="EY43" s="1"/>
      <c r="FA43" s="4"/>
      <c r="FB43" s="1"/>
    </row>
    <row r="44" spans="1:158" x14ac:dyDescent="0.25">
      <c r="A44" s="1"/>
      <c r="B44" s="1"/>
      <c r="F44"/>
      <c r="G44"/>
      <c r="K44" s="1"/>
      <c r="L44" s="1"/>
      <c r="P44"/>
      <c r="Q44"/>
      <c r="S44" s="4">
        <f t="shared" si="0"/>
        <v>48578</v>
      </c>
      <c r="T44" s="1">
        <v>21712500</v>
      </c>
      <c r="V44" s="4">
        <v>45382</v>
      </c>
      <c r="W44" s="2">
        <v>0</v>
      </c>
      <c r="Y44" s="4">
        <v>45382</v>
      </c>
      <c r="Z44" s="2">
        <v>0</v>
      </c>
      <c r="AB44" s="4">
        <v>45382</v>
      </c>
      <c r="AC44" s="2">
        <v>0</v>
      </c>
      <c r="AE44" s="4">
        <v>45382</v>
      </c>
      <c r="AF44" s="1">
        <v>0</v>
      </c>
      <c r="AH44" s="4">
        <v>45382</v>
      </c>
      <c r="AI44" s="1">
        <v>0</v>
      </c>
      <c r="AK44" s="4">
        <v>45382</v>
      </c>
      <c r="AL44" s="2">
        <v>0</v>
      </c>
      <c r="AN44" s="4">
        <v>45382</v>
      </c>
      <c r="AO44" s="1">
        <v>0</v>
      </c>
      <c r="AQ44" s="4">
        <v>45382</v>
      </c>
      <c r="AR44" s="2">
        <v>0</v>
      </c>
      <c r="AT44" s="4">
        <v>45382</v>
      </c>
      <c r="AU44" s="2">
        <v>0</v>
      </c>
      <c r="AW44" s="4"/>
      <c r="AX44" s="1"/>
      <c r="AZ44" s="4">
        <v>45382</v>
      </c>
      <c r="BA44" s="1">
        <v>54280</v>
      </c>
      <c r="BC44" s="4">
        <v>45382</v>
      </c>
      <c r="BD44" s="1">
        <v>54280</v>
      </c>
      <c r="BF44" s="4">
        <v>45382</v>
      </c>
      <c r="BG44" s="1">
        <v>54280</v>
      </c>
      <c r="BI44" s="4">
        <v>45382</v>
      </c>
      <c r="BJ44" s="1">
        <v>54280</v>
      </c>
      <c r="BL44" s="4">
        <v>45382</v>
      </c>
      <c r="BM44" s="1">
        <v>54280</v>
      </c>
      <c r="BO44" s="4"/>
      <c r="BP44" s="1"/>
      <c r="BR44" s="4"/>
      <c r="BS44" s="1"/>
      <c r="BU44" s="4"/>
      <c r="BV44" s="1"/>
      <c r="BX44" s="4"/>
      <c r="BY44" s="1"/>
      <c r="CA44" s="4"/>
      <c r="CB44" s="1"/>
      <c r="CD44" s="4"/>
      <c r="CE44" s="1"/>
      <c r="CG44" s="4"/>
      <c r="CH44" s="1"/>
      <c r="CJ44" s="4"/>
      <c r="CK44" s="1"/>
      <c r="CM44" s="4"/>
      <c r="CN44" s="1"/>
      <c r="CP44" s="4"/>
      <c r="CQ44" s="1"/>
      <c r="CS44" s="4"/>
      <c r="CT44" s="1"/>
      <c r="CV44" s="4"/>
      <c r="CW44" s="1"/>
      <c r="CY44" s="4"/>
      <c r="CZ44" s="1"/>
      <c r="DB44" s="4"/>
      <c r="DC44" s="1"/>
      <c r="DE44" s="4"/>
      <c r="DF44" s="1"/>
      <c r="DK44" s="4">
        <v>45380</v>
      </c>
      <c r="DL44" s="2">
        <v>0</v>
      </c>
      <c r="DN44" s="4">
        <v>45289</v>
      </c>
      <c r="DO44" s="2">
        <v>0</v>
      </c>
      <c r="DQ44" s="4">
        <v>45379</v>
      </c>
      <c r="DR44" s="2">
        <v>0</v>
      </c>
      <c r="DW44" s="4">
        <v>45292</v>
      </c>
      <c r="DX44" s="1">
        <v>1361486</v>
      </c>
      <c r="DZ44" s="4"/>
      <c r="EA44" s="1"/>
      <c r="EC44" s="4"/>
      <c r="ED44" s="1"/>
      <c r="EF44" s="4"/>
      <c r="EG44" s="1"/>
      <c r="EI44" s="4"/>
      <c r="EJ44" s="1"/>
      <c r="EL44" s="4"/>
      <c r="EM44" s="1"/>
      <c r="EO44" s="4"/>
      <c r="EP44" s="1"/>
      <c r="ER44" s="4"/>
      <c r="ES44" s="1"/>
      <c r="EU44" s="4"/>
      <c r="EV44" s="1"/>
      <c r="EX44" s="4"/>
      <c r="EY44" s="1"/>
      <c r="FA44" s="4"/>
      <c r="FB44" s="1"/>
    </row>
    <row r="45" spans="1:158" x14ac:dyDescent="0.25">
      <c r="A45" s="4"/>
      <c r="B45" s="1"/>
      <c r="F45" s="1"/>
      <c r="G45" s="1"/>
      <c r="K45" s="4"/>
      <c r="L45" s="1"/>
      <c r="P45"/>
      <c r="Q45"/>
      <c r="S45" s="4">
        <f t="shared" si="0"/>
        <v>48760</v>
      </c>
      <c r="T45" s="1">
        <v>16312500</v>
      </c>
      <c r="AE45" s="4"/>
      <c r="AF45" s="1"/>
      <c r="AH45" s="4"/>
      <c r="AN45" s="4"/>
      <c r="AW45" s="4"/>
      <c r="AX45" s="1"/>
      <c r="AZ45" s="4">
        <v>45473</v>
      </c>
      <c r="BA45" s="1">
        <v>0</v>
      </c>
      <c r="BC45" s="4">
        <v>45473</v>
      </c>
      <c r="BD45" s="1">
        <v>0</v>
      </c>
      <c r="BF45" s="4">
        <v>45473</v>
      </c>
      <c r="BG45" s="2">
        <v>0</v>
      </c>
      <c r="BI45" s="4">
        <v>45473</v>
      </c>
      <c r="BJ45" s="1">
        <v>0</v>
      </c>
      <c r="BL45" s="4">
        <v>45473</v>
      </c>
      <c r="BM45" s="1">
        <v>0</v>
      </c>
      <c r="BO45" s="4"/>
      <c r="BP45" s="1"/>
      <c r="BR45" s="4"/>
      <c r="BS45" s="1"/>
      <c r="BU45" s="4"/>
      <c r="BV45" s="1"/>
      <c r="BX45" s="4"/>
      <c r="BY45" s="1"/>
      <c r="CA45" s="4"/>
      <c r="CB45" s="1"/>
      <c r="CD45" s="4"/>
      <c r="CE45" s="1"/>
      <c r="CG45" s="4"/>
      <c r="CH45" s="1"/>
      <c r="CJ45" s="4"/>
      <c r="CK45" s="1"/>
      <c r="CM45" s="4"/>
      <c r="CN45" s="1"/>
      <c r="CP45" s="4"/>
      <c r="CQ45" s="1"/>
      <c r="CS45" s="4"/>
      <c r="CT45" s="1"/>
      <c r="CV45" s="4"/>
      <c r="CW45" s="1"/>
      <c r="CY45" s="4"/>
      <c r="CZ45" s="1"/>
      <c r="DB45" s="4"/>
      <c r="DC45" s="1"/>
      <c r="DE45" s="4"/>
      <c r="DF45" s="1"/>
      <c r="DW45" s="4">
        <v>45383</v>
      </c>
      <c r="DX45" s="1">
        <v>1308957</v>
      </c>
      <c r="DZ45" s="4"/>
      <c r="EA45" s="1"/>
      <c r="EC45" s="4"/>
      <c r="ED45" s="1"/>
      <c r="EF45" s="4"/>
      <c r="EG45" s="1"/>
      <c r="EI45" s="4"/>
      <c r="EJ45" s="1"/>
      <c r="EL45" s="4"/>
      <c r="EM45" s="1"/>
      <c r="EO45" s="4"/>
      <c r="EP45" s="1"/>
      <c r="ER45" s="4"/>
      <c r="ES45" s="1"/>
      <c r="EU45" s="4"/>
      <c r="EV45" s="1"/>
      <c r="EX45" s="4"/>
      <c r="EY45" s="1"/>
      <c r="FA45" s="4"/>
      <c r="FB45" s="1"/>
    </row>
    <row r="46" spans="1:158" x14ac:dyDescent="0.25">
      <c r="A46" s="4"/>
      <c r="B46" s="1"/>
      <c r="F46" s="4"/>
      <c r="G46"/>
      <c r="K46" s="4"/>
      <c r="L46" s="1"/>
      <c r="P46"/>
      <c r="Q46"/>
      <c r="S46" s="4">
        <f t="shared" si="0"/>
        <v>48943</v>
      </c>
      <c r="T46" s="1">
        <v>10912500</v>
      </c>
      <c r="AE46" s="4"/>
      <c r="AW46" s="4"/>
      <c r="AX46" s="1"/>
      <c r="AZ46" s="4"/>
      <c r="BA46" s="1"/>
      <c r="BC46" s="4"/>
      <c r="BD46" s="1"/>
      <c r="BI46" s="4"/>
      <c r="BJ46" s="1"/>
      <c r="BL46" s="4"/>
      <c r="BO46" s="4"/>
      <c r="BP46" s="1"/>
      <c r="BR46" s="4"/>
      <c r="BS46" s="1"/>
      <c r="BU46" s="4"/>
      <c r="BV46" s="1"/>
      <c r="BX46" s="4"/>
      <c r="BY46" s="1"/>
      <c r="CA46" s="4"/>
      <c r="CB46" s="1"/>
      <c r="CD46" s="4"/>
      <c r="CE46" s="1"/>
      <c r="CG46" s="4"/>
      <c r="CH46" s="1"/>
      <c r="CJ46" s="4"/>
      <c r="CK46" s="1"/>
      <c r="CM46" s="4"/>
      <c r="CN46" s="1"/>
      <c r="CP46" s="4"/>
      <c r="CQ46" s="1"/>
      <c r="CS46" s="4"/>
      <c r="CT46" s="1"/>
      <c r="CV46" s="4"/>
      <c r="CW46" s="1"/>
      <c r="CY46" s="4"/>
      <c r="CZ46" s="1"/>
      <c r="DB46" s="4"/>
      <c r="DC46" s="1"/>
      <c r="DE46" s="4"/>
      <c r="DF46" s="1"/>
      <c r="DW46" s="4">
        <v>45474</v>
      </c>
      <c r="DX46" s="1">
        <v>1255999</v>
      </c>
      <c r="DZ46" s="4"/>
      <c r="EA46" s="1"/>
      <c r="EC46" s="4"/>
      <c r="ED46" s="1"/>
      <c r="EF46" s="4"/>
      <c r="EG46" s="1"/>
      <c r="EI46" s="4"/>
      <c r="EJ46" s="1"/>
      <c r="EL46" s="4"/>
      <c r="EM46" s="1"/>
      <c r="EO46" s="4"/>
      <c r="EP46" s="1"/>
      <c r="ER46" s="4"/>
      <c r="ES46" s="1"/>
      <c r="EU46" s="4"/>
      <c r="EV46" s="1"/>
      <c r="EX46" s="4"/>
      <c r="EY46" s="1"/>
      <c r="FA46" s="4"/>
      <c r="FB46" s="1"/>
    </row>
    <row r="47" spans="1:158" x14ac:dyDescent="0.25">
      <c r="A47" s="4"/>
      <c r="B47" s="1"/>
      <c r="F47" s="4"/>
      <c r="G47"/>
      <c r="K47" s="4"/>
      <c r="L47" s="1"/>
      <c r="P47"/>
      <c r="Q47"/>
      <c r="S47" s="4">
        <f t="shared" si="0"/>
        <v>49125</v>
      </c>
      <c r="T47" s="1">
        <v>5456250</v>
      </c>
      <c r="AW47" s="4"/>
      <c r="AX47" s="1"/>
      <c r="AZ47" s="4"/>
      <c r="BC47" s="4"/>
      <c r="BI47" s="4"/>
      <c r="BO47" s="4"/>
      <c r="BP47" s="1"/>
      <c r="BR47" s="4"/>
      <c r="BS47" s="1"/>
      <c r="BU47" s="4"/>
      <c r="BV47" s="1"/>
      <c r="BX47" s="4"/>
      <c r="BY47" s="1"/>
      <c r="CA47" s="4"/>
      <c r="CB47" s="1"/>
      <c r="CD47" s="4"/>
      <c r="CE47" s="1"/>
      <c r="CG47" s="4"/>
      <c r="CH47" s="1"/>
      <c r="CJ47" s="4"/>
      <c r="CK47" s="1"/>
      <c r="CM47" s="4"/>
      <c r="CN47" s="1"/>
      <c r="CP47" s="4"/>
      <c r="CQ47" s="1"/>
      <c r="CS47" s="4"/>
      <c r="CT47" s="1"/>
      <c r="CV47" s="4"/>
      <c r="CW47" s="1"/>
      <c r="CY47" s="4"/>
      <c r="CZ47" s="1"/>
      <c r="DB47" s="4"/>
      <c r="DC47" s="1"/>
      <c r="DE47" s="4"/>
      <c r="DF47" s="1"/>
      <c r="DW47" s="4">
        <v>45566</v>
      </c>
      <c r="DX47" s="1">
        <v>1202608</v>
      </c>
      <c r="DZ47" s="4"/>
      <c r="EA47" s="1"/>
      <c r="EC47" s="4"/>
      <c r="ED47" s="1"/>
      <c r="EF47" s="4"/>
      <c r="EG47" s="1"/>
      <c r="EI47" s="4"/>
      <c r="EJ47" s="1"/>
      <c r="EL47" s="4"/>
      <c r="EM47" s="1"/>
      <c r="EO47" s="4"/>
      <c r="EP47" s="1"/>
      <c r="ER47" s="4"/>
      <c r="ES47" s="1"/>
      <c r="EU47" s="4"/>
      <c r="EV47" s="1"/>
      <c r="EX47" s="4"/>
      <c r="EY47" s="1"/>
      <c r="FA47" s="4"/>
      <c r="FB47" s="1"/>
    </row>
    <row r="48" spans="1:158" x14ac:dyDescent="0.25">
      <c r="A48" s="4"/>
      <c r="B48" s="1"/>
      <c r="F48" s="4"/>
      <c r="G48"/>
      <c r="K48" s="4"/>
      <c r="L48" s="1"/>
      <c r="S48" s="4">
        <f t="shared" si="0"/>
        <v>49308</v>
      </c>
      <c r="T48" s="2">
        <v>0</v>
      </c>
      <c r="AW48" s="4"/>
      <c r="AX48" s="1"/>
      <c r="BO48" s="4"/>
      <c r="BP48" s="1"/>
      <c r="BR48" s="4"/>
      <c r="BS48" s="1"/>
      <c r="BU48" s="4"/>
      <c r="BV48" s="1"/>
      <c r="BX48" s="4"/>
      <c r="BY48" s="1"/>
      <c r="CA48" s="4"/>
      <c r="CB48" s="1"/>
      <c r="CD48" s="4"/>
      <c r="CE48" s="1"/>
      <c r="CG48" s="4"/>
      <c r="CH48" s="1"/>
      <c r="CJ48" s="4"/>
      <c r="CK48" s="1"/>
      <c r="CM48" s="4"/>
      <c r="CN48" s="1"/>
      <c r="CP48" s="4"/>
      <c r="CQ48" s="1"/>
      <c r="CS48" s="4"/>
      <c r="CT48" s="1"/>
      <c r="CV48" s="4"/>
      <c r="CW48" s="1"/>
      <c r="CY48" s="4"/>
      <c r="CZ48" s="1"/>
      <c r="DB48" s="4"/>
      <c r="DC48" s="1"/>
      <c r="DE48" s="4"/>
      <c r="DF48" s="1"/>
      <c r="DW48" s="4">
        <v>45658</v>
      </c>
      <c r="DX48" s="1">
        <v>1148780</v>
      </c>
      <c r="DZ48" s="4"/>
      <c r="EA48" s="1"/>
      <c r="EC48" s="4"/>
      <c r="ED48" s="1"/>
      <c r="EF48" s="4"/>
      <c r="EG48" s="1"/>
      <c r="EI48" s="4"/>
      <c r="EJ48" s="1"/>
      <c r="EL48" s="4"/>
      <c r="EM48" s="1"/>
      <c r="EO48" s="4"/>
      <c r="EP48" s="1"/>
      <c r="ER48" s="4"/>
      <c r="ES48" s="1"/>
      <c r="EU48" s="4"/>
      <c r="EV48" s="1"/>
      <c r="EX48" s="4"/>
      <c r="EY48" s="1"/>
      <c r="FA48" s="4"/>
      <c r="FB48" s="1"/>
    </row>
    <row r="49" spans="1:158" x14ac:dyDescent="0.25">
      <c r="A49" s="4"/>
      <c r="B49" s="1"/>
      <c r="F49" s="4"/>
      <c r="G49"/>
      <c r="K49" s="4"/>
      <c r="L49" s="1"/>
      <c r="S49" s="4"/>
      <c r="AW49" s="4"/>
      <c r="AX49" s="1"/>
      <c r="BO49" s="4"/>
      <c r="BP49" s="1"/>
      <c r="BR49" s="4"/>
      <c r="BS49" s="1"/>
      <c r="BU49" s="4"/>
      <c r="BV49" s="1"/>
      <c r="BX49" s="4"/>
      <c r="BY49" s="1"/>
      <c r="CA49" s="4"/>
      <c r="CB49" s="1"/>
      <c r="CD49" s="4"/>
      <c r="CE49" s="1"/>
      <c r="CG49" s="4"/>
      <c r="CH49" s="1"/>
      <c r="CJ49" s="4"/>
      <c r="CK49" s="1"/>
      <c r="CM49" s="4"/>
      <c r="CN49" s="1"/>
      <c r="CP49" s="4"/>
      <c r="CQ49" s="1"/>
      <c r="CS49" s="4"/>
      <c r="CT49" s="1"/>
      <c r="CV49" s="4"/>
      <c r="CW49" s="1"/>
      <c r="CY49" s="4"/>
      <c r="CZ49" s="1"/>
      <c r="DB49" s="4"/>
      <c r="DC49" s="1"/>
      <c r="DE49" s="4"/>
      <c r="DF49" s="1"/>
      <c r="DW49" s="4">
        <v>45748</v>
      </c>
      <c r="DX49" s="1">
        <v>1094512</v>
      </c>
      <c r="DZ49" s="4"/>
      <c r="EA49" s="1"/>
      <c r="EC49" s="4"/>
      <c r="ED49" s="1"/>
      <c r="EF49" s="4"/>
      <c r="EG49" s="1"/>
      <c r="EI49" s="4"/>
      <c r="EJ49" s="1"/>
      <c r="EL49" s="4"/>
      <c r="EM49" s="1"/>
      <c r="EO49" s="4"/>
      <c r="EP49" s="1"/>
      <c r="ER49" s="4"/>
      <c r="ES49" s="1"/>
      <c r="EU49" s="4"/>
      <c r="EV49" s="1"/>
      <c r="EX49" s="4"/>
      <c r="EY49" s="1"/>
      <c r="FA49" s="4"/>
      <c r="FB49" s="1"/>
    </row>
    <row r="50" spans="1:158" x14ac:dyDescent="0.25">
      <c r="A50" s="4"/>
      <c r="B50" s="1"/>
      <c r="F50" s="4"/>
      <c r="G50"/>
      <c r="K50" s="4"/>
      <c r="L50" s="1"/>
      <c r="AW50" s="4"/>
      <c r="AX50" s="1"/>
      <c r="BO50" s="4"/>
      <c r="BP50" s="1"/>
      <c r="BR50" s="4"/>
      <c r="BS50" s="1"/>
      <c r="BU50" s="4"/>
      <c r="BV50" s="1"/>
      <c r="BX50" s="4"/>
      <c r="BY50" s="1"/>
      <c r="CA50" s="4"/>
      <c r="CB50" s="1"/>
      <c r="CD50" s="4"/>
      <c r="CE50" s="1"/>
      <c r="CG50" s="4"/>
      <c r="CH50" s="1"/>
      <c r="CJ50" s="4"/>
      <c r="CK50" s="1"/>
      <c r="CM50" s="4"/>
      <c r="CN50" s="1"/>
      <c r="CP50" s="4"/>
      <c r="CQ50" s="1"/>
      <c r="CS50" s="4"/>
      <c r="CT50" s="1"/>
      <c r="CV50" s="4"/>
      <c r="CW50" s="1"/>
      <c r="CY50" s="4"/>
      <c r="CZ50" s="1"/>
      <c r="DB50" s="4"/>
      <c r="DC50" s="1"/>
      <c r="DE50" s="4"/>
      <c r="DF50" s="1"/>
      <c r="DW50" s="4">
        <v>45839</v>
      </c>
      <c r="DX50" s="1">
        <v>1039800</v>
      </c>
      <c r="DZ50" s="4"/>
      <c r="EA50" s="1"/>
      <c r="EC50" s="4"/>
      <c r="ED50" s="1"/>
      <c r="EF50" s="4"/>
      <c r="EG50" s="1"/>
      <c r="EI50" s="4"/>
      <c r="EJ50" s="1"/>
      <c r="EL50" s="4"/>
      <c r="EM50" s="1"/>
      <c r="EO50" s="4"/>
      <c r="EP50" s="1"/>
      <c r="ER50" s="4"/>
      <c r="ES50" s="1"/>
      <c r="EU50" s="4"/>
      <c r="EV50" s="1"/>
      <c r="EX50" s="4"/>
      <c r="EY50" s="1"/>
      <c r="FA50" s="4"/>
      <c r="FB50" s="1"/>
    </row>
    <row r="51" spans="1:158" x14ac:dyDescent="0.25">
      <c r="A51" s="4"/>
      <c r="B51" s="1"/>
      <c r="F51" s="4"/>
      <c r="G51"/>
      <c r="K51" s="4"/>
      <c r="L51" s="1"/>
      <c r="AW51" s="4"/>
      <c r="AX51" s="1"/>
      <c r="BO51" s="4"/>
      <c r="BP51" s="1"/>
      <c r="BR51" s="4"/>
      <c r="BS51" s="1"/>
      <c r="BU51" s="4"/>
      <c r="BV51" s="1"/>
      <c r="BX51" s="4"/>
      <c r="BY51" s="1"/>
      <c r="CA51" s="4"/>
      <c r="CB51" s="1"/>
      <c r="CD51" s="4"/>
      <c r="CE51" s="1"/>
      <c r="CG51" s="4"/>
      <c r="CH51" s="1"/>
      <c r="CJ51" s="4"/>
      <c r="CK51" s="1"/>
      <c r="CM51" s="4"/>
      <c r="CN51" s="1"/>
      <c r="CP51" s="4"/>
      <c r="CQ51" s="1"/>
      <c r="CS51" s="4"/>
      <c r="CT51" s="1"/>
      <c r="CV51" s="4"/>
      <c r="CW51" s="1"/>
      <c r="CY51" s="4"/>
      <c r="CZ51" s="1"/>
      <c r="DB51" s="4"/>
      <c r="DC51" s="1"/>
      <c r="DE51" s="4"/>
      <c r="DF51" s="1"/>
      <c r="DW51" s="4">
        <v>45931</v>
      </c>
      <c r="DX51" s="1">
        <v>984641</v>
      </c>
      <c r="DZ51" s="4"/>
      <c r="EA51" s="1"/>
      <c r="EC51" s="4"/>
      <c r="ED51" s="1"/>
      <c r="EF51" s="4"/>
      <c r="EG51" s="1"/>
      <c r="EI51" s="4"/>
      <c r="EJ51" s="1"/>
      <c r="EL51" s="4"/>
      <c r="EM51" s="1"/>
      <c r="EO51" s="4"/>
      <c r="EP51" s="1"/>
      <c r="ER51" s="4"/>
      <c r="ES51" s="1"/>
      <c r="EU51" s="4"/>
      <c r="EV51" s="1"/>
      <c r="EX51" s="4"/>
      <c r="EY51" s="1"/>
      <c r="FA51" s="4"/>
      <c r="FB51" s="1"/>
    </row>
    <row r="52" spans="1:158" x14ac:dyDescent="0.25">
      <c r="A52" s="4"/>
      <c r="B52" s="1"/>
      <c r="F52" s="4"/>
      <c r="G52"/>
      <c r="K52" s="4"/>
      <c r="L52" s="1"/>
      <c r="AW52" s="4"/>
      <c r="AX52" s="1"/>
      <c r="BO52" s="4"/>
      <c r="BP52" s="1"/>
      <c r="BR52" s="4"/>
      <c r="BS52" s="1"/>
      <c r="BU52" s="4"/>
      <c r="BV52" s="1"/>
      <c r="BX52" s="4"/>
      <c r="BY52" s="1"/>
      <c r="CA52" s="4"/>
      <c r="CB52" s="1"/>
      <c r="CD52" s="4"/>
      <c r="CE52" s="1"/>
      <c r="CG52" s="4"/>
      <c r="CH52" s="1"/>
      <c r="CJ52" s="4"/>
      <c r="CK52" s="1"/>
      <c r="CM52" s="4"/>
      <c r="CN52" s="1"/>
      <c r="CP52" s="4"/>
      <c r="CQ52" s="1"/>
      <c r="CS52" s="4"/>
      <c r="CT52" s="1"/>
      <c r="CV52" s="4"/>
      <c r="CW52" s="1"/>
      <c r="CY52" s="4"/>
      <c r="CZ52" s="1"/>
      <c r="DB52" s="4"/>
      <c r="DC52" s="1"/>
      <c r="DE52" s="4"/>
      <c r="DF52" s="1"/>
      <c r="DW52" s="4">
        <v>46023</v>
      </c>
      <c r="DX52" s="1">
        <v>929030</v>
      </c>
      <c r="DZ52" s="4"/>
      <c r="EA52" s="1"/>
      <c r="EC52" s="4"/>
      <c r="ED52" s="1"/>
      <c r="EF52" s="4"/>
      <c r="EG52" s="1"/>
      <c r="EI52" s="4"/>
      <c r="EJ52" s="1"/>
      <c r="EL52" s="4"/>
      <c r="EM52" s="1"/>
      <c r="EO52" s="4"/>
      <c r="EP52" s="1"/>
      <c r="ER52" s="4"/>
      <c r="ES52" s="1"/>
      <c r="EU52" s="4"/>
      <c r="EV52" s="1"/>
      <c r="EX52" s="4"/>
      <c r="EY52" s="1"/>
      <c r="FA52" s="4"/>
      <c r="FB52" s="1"/>
    </row>
    <row r="53" spans="1:158" x14ac:dyDescent="0.25">
      <c r="A53" s="4"/>
      <c r="B53" s="1"/>
      <c r="F53" s="4"/>
      <c r="G53"/>
      <c r="K53" s="4"/>
      <c r="L53" s="1"/>
      <c r="AW53" s="4"/>
      <c r="AX53" s="1"/>
      <c r="BO53" s="4"/>
      <c r="BP53" s="1"/>
      <c r="BR53" s="4"/>
      <c r="BS53" s="1"/>
      <c r="BU53" s="4"/>
      <c r="BV53" s="1"/>
      <c r="BX53" s="4"/>
      <c r="BY53" s="1"/>
      <c r="CA53" s="4"/>
      <c r="CB53" s="1"/>
      <c r="CD53" s="4"/>
      <c r="CE53" s="1"/>
      <c r="CG53" s="4"/>
      <c r="CH53" s="1"/>
      <c r="CJ53" s="4"/>
      <c r="CK53" s="1"/>
      <c r="CM53" s="4"/>
      <c r="CN53" s="1"/>
      <c r="CP53" s="4"/>
      <c r="CQ53" s="1"/>
      <c r="CS53" s="4"/>
      <c r="CT53" s="1"/>
      <c r="CV53" s="4"/>
      <c r="CW53" s="1"/>
      <c r="CY53" s="4"/>
      <c r="CZ53" s="1"/>
      <c r="DB53" s="4"/>
      <c r="DC53" s="1"/>
      <c r="DE53" s="4"/>
      <c r="DF53" s="1"/>
      <c r="DW53" s="4">
        <v>46113</v>
      </c>
      <c r="DX53" s="1">
        <v>872965</v>
      </c>
      <c r="DZ53" s="4"/>
      <c r="EA53" s="1"/>
      <c r="EC53" s="4"/>
      <c r="ED53" s="1"/>
      <c r="EF53" s="4"/>
      <c r="EG53" s="1"/>
      <c r="EI53" s="4"/>
      <c r="EJ53" s="1"/>
      <c r="EL53" s="4"/>
      <c r="EM53" s="1"/>
      <c r="EO53" s="4"/>
      <c r="EP53" s="1"/>
      <c r="ER53" s="4"/>
      <c r="ES53" s="1"/>
      <c r="EU53" s="4"/>
      <c r="EV53" s="1"/>
      <c r="EX53" s="4"/>
      <c r="EY53" s="1"/>
      <c r="FA53" s="4"/>
      <c r="FB53" s="1"/>
    </row>
    <row r="54" spans="1:158" x14ac:dyDescent="0.25">
      <c r="A54" s="4"/>
      <c r="B54" s="1"/>
      <c r="F54" s="4"/>
      <c r="G54"/>
      <c r="K54" s="4"/>
      <c r="L54" s="1"/>
      <c r="AW54" s="4"/>
      <c r="AX54" s="1"/>
      <c r="BO54" s="4"/>
      <c r="BP54" s="1"/>
      <c r="BR54" s="4"/>
      <c r="BS54" s="1"/>
      <c r="BU54" s="4"/>
      <c r="BV54" s="1"/>
      <c r="BX54" s="4"/>
      <c r="BY54" s="1"/>
      <c r="CA54" s="4"/>
      <c r="CB54" s="1"/>
      <c r="CD54" s="4"/>
      <c r="CE54" s="1"/>
      <c r="CG54" s="4"/>
      <c r="CH54" s="1"/>
      <c r="CJ54" s="4"/>
      <c r="CK54" s="1"/>
      <c r="CM54" s="4"/>
      <c r="CN54" s="1"/>
      <c r="CP54" s="4"/>
      <c r="CQ54" s="1"/>
      <c r="CS54" s="4"/>
      <c r="CT54" s="1"/>
      <c r="CV54" s="4"/>
      <c r="CW54" s="1"/>
      <c r="CY54" s="4"/>
      <c r="CZ54" s="1"/>
      <c r="DB54" s="4"/>
      <c r="DC54" s="1"/>
      <c r="DE54" s="4"/>
      <c r="DF54" s="1"/>
      <c r="DW54" s="4">
        <v>46204</v>
      </c>
      <c r="DX54" s="1">
        <v>816441</v>
      </c>
      <c r="DZ54" s="4"/>
      <c r="EA54" s="1"/>
      <c r="EC54" s="4"/>
      <c r="ED54" s="1"/>
      <c r="EF54" s="4"/>
      <c r="EG54" s="1"/>
      <c r="EI54" s="4"/>
      <c r="EJ54" s="1"/>
      <c r="EL54" s="4"/>
      <c r="EM54" s="1"/>
      <c r="EO54" s="4"/>
      <c r="EP54" s="1"/>
      <c r="ER54" s="4"/>
      <c r="ES54" s="1"/>
      <c r="EU54" s="4"/>
      <c r="EV54" s="1"/>
      <c r="EX54" s="4"/>
      <c r="EY54" s="1"/>
      <c r="FA54" s="4"/>
      <c r="FB54" s="1"/>
    </row>
    <row r="55" spans="1:158" x14ac:dyDescent="0.25">
      <c r="A55" s="4"/>
      <c r="B55" s="1"/>
      <c r="F55" s="4"/>
      <c r="G55"/>
      <c r="K55" s="4"/>
      <c r="L55" s="1"/>
      <c r="AW55" s="4"/>
      <c r="AX55" s="1"/>
      <c r="BO55" s="4"/>
      <c r="BP55" s="1"/>
      <c r="BR55" s="4"/>
      <c r="BS55" s="1"/>
      <c r="BU55" s="4"/>
      <c r="BV55" s="1"/>
      <c r="BX55" s="4"/>
      <c r="BY55" s="1"/>
      <c r="CA55" s="4"/>
      <c r="CB55" s="1"/>
      <c r="CD55" s="4"/>
      <c r="CE55" s="1"/>
      <c r="CG55" s="4"/>
      <c r="CH55" s="1"/>
      <c r="CJ55" s="4"/>
      <c r="CK55" s="1"/>
      <c r="CM55" s="4"/>
      <c r="CN55" s="1"/>
      <c r="CP55" s="4"/>
      <c r="CQ55" s="1"/>
      <c r="CS55" s="4"/>
      <c r="CT55" s="1"/>
      <c r="CV55" s="4"/>
      <c r="CW55" s="1"/>
      <c r="CY55" s="4"/>
      <c r="CZ55" s="1"/>
      <c r="DB55" s="4"/>
      <c r="DC55" s="1"/>
      <c r="DE55" s="4"/>
      <c r="DF55" s="1"/>
      <c r="DW55" s="4">
        <v>46296</v>
      </c>
      <c r="DX55" s="1">
        <v>759454</v>
      </c>
      <c r="DZ55" s="4"/>
      <c r="EA55" s="1"/>
      <c r="EC55" s="4"/>
      <c r="ED55" s="1"/>
      <c r="EF55" s="4"/>
      <c r="EG55" s="1"/>
      <c r="EI55" s="4"/>
      <c r="EJ55" s="1"/>
      <c r="EL55" s="4"/>
      <c r="EM55" s="1"/>
      <c r="EO55" s="4"/>
      <c r="EP55" s="1"/>
      <c r="ER55" s="4"/>
      <c r="ES55" s="1"/>
      <c r="EU55" s="4"/>
      <c r="EV55" s="1"/>
      <c r="EX55" s="4"/>
      <c r="EY55" s="1"/>
      <c r="FA55" s="4"/>
      <c r="FB55" s="1"/>
    </row>
    <row r="56" spans="1:158" x14ac:dyDescent="0.25">
      <c r="A56" s="4"/>
      <c r="B56" s="1"/>
      <c r="F56" s="4"/>
      <c r="G56"/>
      <c r="K56" s="4"/>
      <c r="L56" s="1"/>
      <c r="AW56" s="4"/>
      <c r="AX56" s="1"/>
      <c r="BO56" s="4"/>
      <c r="BP56" s="1"/>
      <c r="BR56" s="4"/>
      <c r="BS56" s="1"/>
      <c r="BU56" s="4"/>
      <c r="BV56" s="1"/>
      <c r="BX56" s="4"/>
      <c r="BY56" s="1"/>
      <c r="CA56" s="4"/>
      <c r="CB56" s="1"/>
      <c r="CD56" s="4"/>
      <c r="CE56" s="1"/>
      <c r="CG56" s="4"/>
      <c r="CH56" s="1"/>
      <c r="CJ56" s="4"/>
      <c r="CK56" s="1"/>
      <c r="CM56" s="4"/>
      <c r="CN56" s="1"/>
      <c r="CP56" s="4"/>
      <c r="CQ56" s="1"/>
      <c r="CS56" s="4"/>
      <c r="CT56" s="1"/>
      <c r="CV56" s="4"/>
      <c r="CW56" s="1"/>
      <c r="CY56" s="4"/>
      <c r="CZ56" s="1"/>
      <c r="DB56" s="4"/>
      <c r="DC56" s="1"/>
      <c r="DE56" s="4"/>
      <c r="DF56" s="1"/>
      <c r="DW56" s="4">
        <v>46388</v>
      </c>
      <c r="DX56" s="1">
        <v>702002</v>
      </c>
      <c r="DZ56" s="4"/>
      <c r="EA56" s="1"/>
      <c r="EC56" s="4"/>
      <c r="ED56" s="1"/>
      <c r="EF56" s="4"/>
      <c r="EG56" s="1"/>
      <c r="EI56" s="4"/>
      <c r="EJ56" s="1"/>
      <c r="EL56" s="4"/>
      <c r="EM56" s="1"/>
      <c r="EO56" s="4"/>
      <c r="EP56" s="1"/>
      <c r="ER56" s="4"/>
      <c r="ES56" s="1"/>
      <c r="EU56" s="4"/>
      <c r="EV56" s="1"/>
      <c r="EX56" s="4"/>
      <c r="EY56" s="1"/>
      <c r="FA56" s="4"/>
      <c r="FB56" s="1"/>
    </row>
    <row r="57" spans="1:158" x14ac:dyDescent="0.25">
      <c r="A57" s="4"/>
      <c r="B57" s="1"/>
      <c r="F57" s="4"/>
      <c r="G57"/>
      <c r="K57" s="4"/>
      <c r="L57" s="1"/>
      <c r="AW57" s="4"/>
      <c r="AX57" s="1"/>
      <c r="BO57" s="4"/>
      <c r="BP57" s="1"/>
      <c r="BR57" s="4"/>
      <c r="BS57" s="1"/>
      <c r="BU57" s="4"/>
      <c r="BV57" s="1"/>
      <c r="CD57" s="4"/>
      <c r="CE57" s="1"/>
      <c r="CG57" s="4"/>
      <c r="CH57" s="1"/>
      <c r="CJ57" s="4"/>
      <c r="CK57" s="1"/>
      <c r="CM57" s="4"/>
      <c r="CN57" s="1"/>
      <c r="CP57" s="4"/>
      <c r="CQ57" s="1"/>
      <c r="CS57" s="4"/>
      <c r="CT57" s="1"/>
      <c r="CV57" s="4"/>
      <c r="CW57" s="1"/>
      <c r="CY57" s="4"/>
      <c r="CZ57" s="1"/>
      <c r="DB57" s="4"/>
      <c r="DC57" s="1"/>
      <c r="DE57" s="4"/>
      <c r="DF57" s="1"/>
      <c r="DW57" s="4">
        <v>46478</v>
      </c>
      <c r="DX57" s="1">
        <v>644080</v>
      </c>
      <c r="DZ57" s="4"/>
      <c r="EA57" s="1"/>
      <c r="EC57" s="4"/>
      <c r="ED57" s="1"/>
      <c r="EF57" s="4"/>
      <c r="EG57" s="1"/>
      <c r="EI57" s="4"/>
      <c r="EJ57" s="1"/>
      <c r="EL57" s="4"/>
      <c r="EM57" s="1"/>
      <c r="EO57" s="4"/>
      <c r="EP57" s="1"/>
      <c r="ER57" s="4"/>
      <c r="ES57" s="1"/>
      <c r="EU57" s="4"/>
      <c r="EV57" s="1"/>
      <c r="EX57" s="4"/>
      <c r="EY57" s="1"/>
      <c r="FA57" s="4"/>
      <c r="FB57" s="1"/>
    </row>
    <row r="58" spans="1:158" x14ac:dyDescent="0.25">
      <c r="A58" s="4"/>
      <c r="B58" s="1"/>
      <c r="F58" s="4"/>
      <c r="G58"/>
      <c r="K58" s="4"/>
      <c r="L58" s="1"/>
      <c r="AW58" s="4"/>
      <c r="AX58" s="1"/>
      <c r="BO58" s="4"/>
      <c r="BP58" s="1"/>
      <c r="BR58" s="4"/>
      <c r="BS58" s="1"/>
      <c r="BU58" s="4"/>
      <c r="BV58" s="1"/>
      <c r="CD58" s="4"/>
      <c r="CE58" s="1"/>
      <c r="CG58" s="4"/>
      <c r="CH58" s="1"/>
      <c r="CJ58" s="4"/>
      <c r="CK58" s="1"/>
      <c r="CM58" s="4"/>
      <c r="CN58" s="1"/>
      <c r="CP58" s="4"/>
      <c r="CQ58" s="1"/>
      <c r="CS58" s="4"/>
      <c r="CT58" s="1"/>
      <c r="CV58" s="4"/>
      <c r="CW58" s="1"/>
      <c r="CY58" s="4"/>
      <c r="CZ58" s="1"/>
      <c r="DB58" s="4"/>
      <c r="DC58" s="1"/>
      <c r="DE58" s="4"/>
      <c r="DF58" s="1"/>
      <c r="DW58" s="4">
        <v>46569</v>
      </c>
      <c r="DX58" s="1">
        <v>585684</v>
      </c>
      <c r="DZ58" s="4"/>
      <c r="EA58" s="1"/>
      <c r="EC58" s="4"/>
      <c r="ED58" s="1"/>
      <c r="EF58" s="4"/>
      <c r="EG58" s="1"/>
      <c r="EI58" s="4"/>
      <c r="EJ58" s="1"/>
      <c r="EL58" s="4"/>
      <c r="EM58" s="1"/>
      <c r="EO58" s="4"/>
      <c r="EP58" s="1"/>
      <c r="ER58" s="4"/>
      <c r="ES58" s="1"/>
      <c r="EU58" s="4"/>
      <c r="EV58" s="1"/>
      <c r="EX58" s="4"/>
      <c r="EY58" s="1"/>
      <c r="FA58" s="4"/>
      <c r="FB58" s="1"/>
    </row>
    <row r="59" spans="1:158" x14ac:dyDescent="0.25">
      <c r="A59" s="4"/>
      <c r="B59" s="1"/>
      <c r="F59" s="4"/>
      <c r="G59"/>
      <c r="K59" s="4"/>
      <c r="L59" s="1"/>
      <c r="AW59" s="4"/>
      <c r="AX59" s="1"/>
      <c r="BO59" s="4"/>
      <c r="BP59" s="1"/>
      <c r="BR59" s="4"/>
      <c r="BS59" s="1"/>
      <c r="BU59" s="4"/>
      <c r="BV59" s="1"/>
      <c r="CD59" s="4"/>
      <c r="CE59" s="1"/>
      <c r="CG59" s="4"/>
      <c r="CH59" s="1"/>
      <c r="CJ59" s="4"/>
      <c r="CK59" s="1"/>
      <c r="CM59" s="4"/>
      <c r="CN59" s="1"/>
      <c r="CP59" s="4"/>
      <c r="CQ59" s="1"/>
      <c r="CS59" s="4"/>
      <c r="CT59" s="1"/>
      <c r="CV59" s="4"/>
      <c r="CW59" s="1"/>
      <c r="CY59" s="4"/>
      <c r="CZ59" s="1"/>
      <c r="DB59" s="4"/>
      <c r="DC59" s="1"/>
      <c r="DE59" s="4"/>
      <c r="DF59" s="1"/>
      <c r="DW59" s="4">
        <v>46661</v>
      </c>
      <c r="DX59" s="1">
        <v>526810</v>
      </c>
      <c r="DZ59" s="4"/>
      <c r="EA59" s="1"/>
      <c r="EC59" s="4"/>
      <c r="ED59" s="1"/>
      <c r="EF59" s="4"/>
      <c r="EG59" s="1"/>
      <c r="EI59" s="4"/>
      <c r="EJ59" s="1"/>
      <c r="EL59" s="4"/>
      <c r="EM59" s="1"/>
      <c r="EO59" s="4"/>
      <c r="EP59" s="1"/>
      <c r="ER59" s="4"/>
      <c r="ES59" s="1"/>
      <c r="EU59" s="4"/>
      <c r="EV59" s="1"/>
      <c r="EX59" s="4"/>
      <c r="EY59" s="1"/>
      <c r="FA59" s="4"/>
      <c r="FB59" s="1"/>
    </row>
    <row r="60" spans="1:158" x14ac:dyDescent="0.25">
      <c r="A60" s="4"/>
      <c r="B60" s="1"/>
      <c r="F60" s="4"/>
      <c r="G60"/>
      <c r="K60" s="4"/>
      <c r="L60" s="1"/>
      <c r="AW60" s="4"/>
      <c r="AX60" s="1"/>
      <c r="BO60" s="4"/>
      <c r="BP60" s="1"/>
      <c r="BR60" s="4"/>
      <c r="BS60" s="1"/>
      <c r="BU60" s="4"/>
      <c r="BV60" s="1"/>
      <c r="CD60" s="4"/>
      <c r="CE60" s="1"/>
      <c r="CG60" s="4"/>
      <c r="CH60" s="1"/>
      <c r="CJ60" s="4"/>
      <c r="CK60" s="1"/>
      <c r="CM60" s="4"/>
      <c r="CN60" s="1"/>
      <c r="CP60" s="4"/>
      <c r="CQ60" s="1"/>
      <c r="CS60" s="4"/>
      <c r="CT60" s="1"/>
      <c r="CV60" s="4"/>
      <c r="CW60" s="1"/>
      <c r="CY60" s="4"/>
      <c r="CZ60" s="1"/>
      <c r="DB60" s="4"/>
      <c r="DC60" s="1"/>
      <c r="DE60" s="4"/>
      <c r="DF60" s="1"/>
      <c r="DW60" s="4">
        <v>46753</v>
      </c>
      <c r="DX60" s="1">
        <v>467455</v>
      </c>
      <c r="DZ60" s="4"/>
      <c r="EA60" s="1"/>
      <c r="EC60" s="4"/>
      <c r="ED60" s="1"/>
      <c r="EF60" s="4"/>
      <c r="EG60" s="1"/>
      <c r="EI60" s="4"/>
      <c r="EJ60" s="1"/>
      <c r="EL60" s="4"/>
      <c r="EM60" s="1"/>
      <c r="EO60" s="4"/>
      <c r="EP60" s="1"/>
      <c r="ER60" s="4"/>
      <c r="ES60" s="1"/>
      <c r="EU60" s="4"/>
      <c r="EV60" s="1"/>
      <c r="EX60" s="4"/>
      <c r="EY60" s="1"/>
      <c r="FA60" s="4"/>
      <c r="FB60" s="1"/>
    </row>
    <row r="61" spans="1:158" x14ac:dyDescent="0.25">
      <c r="A61" s="4"/>
      <c r="B61" s="1"/>
      <c r="F61" s="4"/>
      <c r="G61"/>
      <c r="K61" s="4"/>
      <c r="L61" s="1"/>
      <c r="BO61" s="4"/>
      <c r="BP61" s="1"/>
      <c r="BR61" s="4"/>
      <c r="BS61" s="1"/>
      <c r="BU61" s="4"/>
      <c r="BV61" s="1"/>
      <c r="CD61" s="4"/>
      <c r="CE61" s="1"/>
      <c r="CG61" s="4"/>
      <c r="CH61" s="1"/>
      <c r="CJ61" s="4"/>
      <c r="CK61" s="1"/>
      <c r="CM61" s="4"/>
      <c r="CN61" s="1"/>
      <c r="CP61" s="4"/>
      <c r="CQ61" s="1"/>
      <c r="CS61" s="4"/>
      <c r="CT61" s="1"/>
      <c r="CV61" s="4"/>
      <c r="CW61" s="1"/>
      <c r="CY61" s="4"/>
      <c r="CZ61" s="1"/>
      <c r="DB61" s="4"/>
      <c r="DC61" s="1"/>
      <c r="DE61" s="4"/>
      <c r="DF61" s="1"/>
      <c r="DW61" s="4">
        <v>46844</v>
      </c>
      <c r="DX61" s="1">
        <v>407615</v>
      </c>
      <c r="DZ61" s="4"/>
      <c r="EA61" s="1"/>
      <c r="EC61" s="4"/>
      <c r="ED61" s="1"/>
      <c r="EF61" s="4"/>
      <c r="EG61" s="1"/>
      <c r="EI61" s="4"/>
      <c r="EJ61" s="1"/>
      <c r="EL61" s="4"/>
      <c r="EM61" s="1"/>
      <c r="EO61" s="4"/>
      <c r="EP61" s="1"/>
      <c r="ER61" s="4"/>
      <c r="ES61" s="1"/>
      <c r="EU61" s="4"/>
      <c r="EV61" s="1"/>
      <c r="EX61" s="4"/>
      <c r="EY61" s="1"/>
      <c r="FA61" s="4"/>
      <c r="FB61" s="1"/>
    </row>
    <row r="62" spans="1:158" x14ac:dyDescent="0.25">
      <c r="A62" s="4"/>
      <c r="B62" s="1"/>
      <c r="F62" s="4"/>
      <c r="G62"/>
      <c r="K62" s="4"/>
      <c r="L62" s="1"/>
      <c r="BO62" s="4"/>
      <c r="BP62" s="1"/>
      <c r="BR62" s="4"/>
      <c r="BS62" s="1"/>
      <c r="BU62" s="4"/>
      <c r="BV62" s="1"/>
      <c r="CD62" s="4"/>
      <c r="CE62" s="1"/>
      <c r="CG62" s="4"/>
      <c r="CH62" s="1"/>
      <c r="CJ62" s="4"/>
      <c r="CK62" s="1"/>
      <c r="CM62" s="4"/>
      <c r="CN62" s="1"/>
      <c r="CP62" s="4"/>
      <c r="CQ62" s="1"/>
      <c r="CS62" s="4"/>
      <c r="CT62" s="1"/>
      <c r="CV62" s="4"/>
      <c r="CW62" s="1"/>
      <c r="CY62" s="4"/>
      <c r="CZ62" s="1"/>
      <c r="DB62" s="4"/>
      <c r="DC62" s="1"/>
      <c r="DE62" s="4"/>
      <c r="DF62" s="1"/>
      <c r="DW62" s="4">
        <v>46935</v>
      </c>
      <c r="DX62" s="1">
        <v>347285</v>
      </c>
      <c r="DZ62" s="4"/>
      <c r="EA62" s="1"/>
      <c r="EC62" s="4"/>
      <c r="ED62" s="1"/>
      <c r="EF62" s="4"/>
      <c r="EG62" s="1"/>
      <c r="EI62" s="4"/>
      <c r="EJ62" s="1"/>
      <c r="EL62" s="4"/>
      <c r="EM62" s="1"/>
      <c r="EO62" s="4"/>
      <c r="EP62" s="1"/>
      <c r="ER62" s="4"/>
      <c r="ES62" s="1"/>
      <c r="EU62" s="4"/>
      <c r="EV62" s="1"/>
      <c r="EX62" s="4"/>
      <c r="EY62" s="1"/>
      <c r="FA62" s="4"/>
      <c r="FB62" s="1"/>
    </row>
    <row r="63" spans="1:158" x14ac:dyDescent="0.25">
      <c r="A63" s="4"/>
      <c r="B63" s="1"/>
      <c r="F63" s="4"/>
      <c r="G63"/>
      <c r="K63" s="4"/>
      <c r="L63" s="1"/>
      <c r="BO63" s="4"/>
      <c r="BP63" s="1"/>
      <c r="BR63" s="4"/>
      <c r="BS63" s="1"/>
      <c r="BU63" s="4"/>
      <c r="BV63" s="1"/>
      <c r="CD63" s="4"/>
      <c r="CE63" s="1"/>
      <c r="CG63" s="4"/>
      <c r="CH63" s="1"/>
      <c r="CJ63" s="4"/>
      <c r="CK63" s="1"/>
      <c r="CM63" s="4"/>
      <c r="CN63" s="1"/>
      <c r="CP63" s="4"/>
      <c r="CQ63" s="1"/>
      <c r="CS63" s="4"/>
      <c r="CT63" s="1"/>
      <c r="CV63" s="4"/>
      <c r="CW63" s="1"/>
      <c r="CY63" s="4"/>
      <c r="CZ63" s="1"/>
      <c r="DB63" s="4"/>
      <c r="DC63" s="1"/>
      <c r="DE63" s="4"/>
      <c r="DF63" s="1"/>
      <c r="DW63" s="4">
        <v>47027</v>
      </c>
      <c r="DX63" s="1">
        <v>286461</v>
      </c>
      <c r="DZ63" s="4"/>
      <c r="EA63" s="1"/>
      <c r="EC63" s="4"/>
      <c r="ED63" s="1"/>
      <c r="EF63" s="4"/>
      <c r="EG63" s="1"/>
      <c r="EI63" s="4"/>
      <c r="EJ63" s="1"/>
      <c r="EL63" s="4"/>
      <c r="EM63" s="1"/>
      <c r="EO63" s="4"/>
      <c r="EP63" s="1"/>
      <c r="ER63" s="4"/>
      <c r="ES63" s="1"/>
      <c r="EU63" s="4"/>
      <c r="EV63" s="1"/>
      <c r="EX63" s="4"/>
      <c r="EY63" s="1"/>
      <c r="FA63" s="4"/>
      <c r="FB63" s="1"/>
    </row>
    <row r="64" spans="1:158" x14ac:dyDescent="0.25">
      <c r="A64" s="4"/>
      <c r="B64" s="1"/>
      <c r="F64" s="4"/>
      <c r="G64"/>
      <c r="K64" s="4"/>
      <c r="L64" s="1"/>
      <c r="DW64" s="4">
        <v>47119</v>
      </c>
      <c r="DX64" s="1">
        <v>225141</v>
      </c>
      <c r="DZ64" s="4"/>
      <c r="EA64" s="1"/>
      <c r="EC64" s="4"/>
      <c r="ED64" s="1"/>
      <c r="EF64" s="4"/>
      <c r="EG64" s="1"/>
      <c r="EI64" s="4"/>
      <c r="EJ64" s="1"/>
      <c r="EL64" s="4"/>
      <c r="EM64" s="1"/>
      <c r="EO64" s="4"/>
      <c r="EP64" s="1"/>
      <c r="ER64" s="4"/>
      <c r="ES64" s="1"/>
      <c r="EU64" s="4"/>
      <c r="EV64" s="1"/>
      <c r="EX64" s="4"/>
      <c r="EY64" s="1"/>
      <c r="FA64" s="4"/>
      <c r="FB64" s="1"/>
    </row>
    <row r="65" spans="1:158" x14ac:dyDescent="0.25">
      <c r="A65" s="4"/>
      <c r="B65" s="1"/>
      <c r="F65" s="4"/>
      <c r="G65"/>
      <c r="K65" s="4"/>
      <c r="L65" s="1"/>
      <c r="DW65" s="4">
        <v>47209</v>
      </c>
      <c r="DX65" s="1">
        <v>163318</v>
      </c>
      <c r="DZ65" s="4"/>
      <c r="EA65" s="1"/>
      <c r="EC65" s="4"/>
      <c r="ED65" s="1"/>
      <c r="EF65" s="4"/>
      <c r="EG65" s="1"/>
      <c r="EI65" s="4"/>
      <c r="EJ65" s="1"/>
      <c r="EL65" s="4"/>
      <c r="EM65" s="1"/>
      <c r="EO65" s="4"/>
      <c r="EP65" s="1"/>
      <c r="ER65" s="4"/>
      <c r="ES65" s="1"/>
      <c r="EU65" s="4"/>
      <c r="EV65" s="1"/>
      <c r="EX65" s="4"/>
      <c r="EY65" s="1"/>
      <c r="FA65" s="4"/>
      <c r="FB65" s="1"/>
    </row>
    <row r="66" spans="1:158" x14ac:dyDescent="0.25">
      <c r="A66" s="4"/>
      <c r="B66" s="1"/>
      <c r="F66" s="4"/>
      <c r="G66"/>
      <c r="K66" s="4"/>
      <c r="L66" s="1"/>
      <c r="DW66" s="4">
        <v>47300</v>
      </c>
      <c r="DX66" s="1">
        <v>100990</v>
      </c>
      <c r="DZ66" s="4"/>
      <c r="EA66" s="1"/>
      <c r="EC66" s="4"/>
      <c r="ED66" s="1"/>
      <c r="EF66" s="4"/>
      <c r="EG66" s="1"/>
      <c r="EI66" s="4"/>
      <c r="EJ66" s="1"/>
      <c r="EL66" s="4"/>
      <c r="EM66" s="1"/>
      <c r="EO66" s="4"/>
      <c r="EP66" s="1"/>
      <c r="ER66" s="4"/>
      <c r="ES66" s="1"/>
      <c r="EU66" s="4"/>
      <c r="EV66" s="1"/>
      <c r="EX66" s="4"/>
      <c r="EY66" s="1"/>
      <c r="FA66" s="4"/>
      <c r="FB66" s="1"/>
    </row>
    <row r="67" spans="1:158" x14ac:dyDescent="0.25">
      <c r="A67" s="4"/>
      <c r="B67" s="1"/>
      <c r="F67" s="4"/>
      <c r="G67"/>
      <c r="K67" s="4"/>
      <c r="L67" s="1"/>
      <c r="DW67" s="4">
        <v>47392</v>
      </c>
      <c r="DX67" s="1">
        <v>38152</v>
      </c>
      <c r="DZ67" s="4"/>
      <c r="EA67" s="1"/>
      <c r="EC67" s="4"/>
      <c r="ED67" s="1"/>
      <c r="EF67" s="4"/>
      <c r="EG67" s="1"/>
      <c r="EI67" s="4"/>
      <c r="EJ67" s="1"/>
      <c r="EL67" s="4"/>
      <c r="EM67" s="1"/>
      <c r="EO67" s="4"/>
      <c r="EP67" s="1"/>
      <c r="ER67" s="4"/>
      <c r="ES67" s="1"/>
      <c r="EU67" s="4"/>
      <c r="EV67" s="1"/>
      <c r="EX67" s="4"/>
      <c r="EY67" s="1"/>
      <c r="FA67" s="4"/>
      <c r="FB67" s="1"/>
    </row>
    <row r="68" spans="1:158" x14ac:dyDescent="0.25">
      <c r="A68" s="4"/>
      <c r="B68" s="1"/>
      <c r="F68" s="4"/>
      <c r="G68"/>
      <c r="K68" s="4"/>
      <c r="L68" s="1"/>
      <c r="DW68" s="4">
        <v>47484</v>
      </c>
      <c r="DX68" s="2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AB846-2F0E-4DE6-9677-2D6324B68758}">
  <dimension ref="A1:FL68"/>
  <sheetViews>
    <sheetView topLeftCell="E1" workbookViewId="0">
      <selection activeCell="I32" sqref="I32"/>
    </sheetView>
  </sheetViews>
  <sheetFormatPr defaultRowHeight="15" x14ac:dyDescent="0.25"/>
  <cols>
    <col min="1" max="1" width="11" customWidth="1"/>
    <col min="2" max="3" width="20.140625" style="3" customWidth="1"/>
    <col min="4" max="4" width="11" customWidth="1"/>
    <col min="5" max="5" width="20.140625" style="3" customWidth="1"/>
    <col min="6" max="6" width="10.7109375" bestFit="1" customWidth="1"/>
    <col min="7" max="7" width="11" customWidth="1"/>
    <col min="8" max="9" width="20.140625" style="3" customWidth="1"/>
    <col min="10" max="10" width="11" customWidth="1"/>
    <col min="11" max="11" width="20.140625" style="3" customWidth="1"/>
    <col min="12" max="12" width="17.85546875" style="2" customWidth="1"/>
    <col min="13" max="13" width="17.42578125" customWidth="1"/>
    <col min="14" max="14" width="12.7109375" customWidth="1"/>
    <col min="16" max="16" width="20.140625" style="3" customWidth="1"/>
    <col min="17" max="17" width="17.85546875" style="2" customWidth="1"/>
    <col min="18" max="18" width="17.42578125" customWidth="1"/>
    <col min="19" max="19" width="12.7109375" customWidth="1"/>
    <col min="21" max="21" width="20.140625" style="3" customWidth="1"/>
    <col min="22" max="22" width="17.85546875" style="2" customWidth="1"/>
    <col min="23" max="23" width="17.42578125" customWidth="1"/>
    <col min="24" max="24" width="12.7109375" customWidth="1"/>
    <col min="26" max="26" width="20.140625" style="3" customWidth="1"/>
    <col min="27" max="27" width="17.85546875" style="2" customWidth="1"/>
    <col min="29" max="29" width="20.140625" style="3" customWidth="1"/>
    <col min="30" max="30" width="17.85546875" style="2" customWidth="1"/>
    <col min="32" max="32" width="20.140625" style="3" customWidth="1"/>
    <col min="33" max="33" width="17.85546875" style="2" customWidth="1"/>
    <col min="35" max="35" width="20.140625" style="3" customWidth="1"/>
    <col min="36" max="36" width="17.85546875" style="2" customWidth="1"/>
    <col min="38" max="38" width="20.140625" style="3" customWidth="1"/>
    <col min="39" max="39" width="17.85546875" style="2" customWidth="1"/>
    <col min="41" max="41" width="20.140625" style="3" customWidth="1"/>
    <col min="42" max="42" width="17.85546875" style="2" customWidth="1"/>
    <col min="44" max="44" width="20.140625" style="3" customWidth="1"/>
    <col min="45" max="45" width="17.85546875" style="2" customWidth="1"/>
    <col min="47" max="47" width="20.140625" style="3" customWidth="1"/>
    <col min="48" max="48" width="17.85546875" style="2" customWidth="1"/>
    <col min="50" max="50" width="20.140625" style="3" customWidth="1"/>
    <col min="51" max="51" width="17.85546875" style="2" customWidth="1"/>
    <col min="53" max="53" width="20.140625" style="3" customWidth="1"/>
    <col min="54" max="54" width="17.85546875" style="2" customWidth="1"/>
    <col min="56" max="56" width="20.140625" style="3" customWidth="1"/>
    <col min="57" max="57" width="17.85546875" style="2" customWidth="1"/>
    <col min="59" max="59" width="20.140625" style="3" customWidth="1"/>
    <col min="60" max="60" width="17.85546875" style="2" customWidth="1"/>
    <col min="62" max="62" width="20.140625" style="3" customWidth="1"/>
    <col min="63" max="63" width="17.85546875" style="2" customWidth="1"/>
    <col min="65" max="65" width="20.140625" style="3" customWidth="1"/>
    <col min="66" max="66" width="17.85546875" style="2" customWidth="1"/>
    <col min="68" max="68" width="20.140625" style="3" customWidth="1"/>
    <col min="69" max="69" width="17.85546875" style="2" customWidth="1"/>
    <col min="71" max="71" width="20.140625" style="3" customWidth="1"/>
    <col min="72" max="72" width="17.85546875" style="2" customWidth="1"/>
    <col min="74" max="74" width="20.140625" style="3" customWidth="1"/>
    <col min="75" max="75" width="17.85546875" style="2" customWidth="1"/>
    <col min="77" max="77" width="20.140625" style="3" customWidth="1"/>
    <col min="78" max="78" width="17.85546875" style="2" customWidth="1"/>
    <col min="80" max="80" width="20.140625" style="3" customWidth="1"/>
    <col min="81" max="81" width="17.85546875" style="2" customWidth="1"/>
    <col min="83" max="83" width="20.140625" style="3" customWidth="1"/>
    <col min="84" max="84" width="17.85546875" style="2" customWidth="1"/>
    <col min="86" max="86" width="20.140625" style="3" customWidth="1"/>
    <col min="87" max="87" width="17.85546875" style="2" customWidth="1"/>
    <col min="89" max="89" width="20.140625" style="3" customWidth="1"/>
    <col min="90" max="90" width="17.85546875" style="2" customWidth="1"/>
    <col min="92" max="92" width="20.140625" style="3" customWidth="1"/>
    <col min="93" max="93" width="17.85546875" style="2" customWidth="1"/>
    <col min="95" max="95" width="20.140625" style="3" customWidth="1"/>
    <col min="96" max="96" width="17.85546875" style="2" customWidth="1"/>
    <col min="98" max="98" width="20.140625" style="3" customWidth="1"/>
    <col min="99" max="99" width="17.85546875" style="2" customWidth="1"/>
    <col min="101" max="101" width="20.140625" style="3" customWidth="1"/>
    <col min="102" max="102" width="17.85546875" style="2" customWidth="1"/>
    <col min="104" max="104" width="20.140625" style="3" customWidth="1"/>
    <col min="105" max="105" width="17.85546875" style="2" customWidth="1"/>
    <col min="107" max="107" width="20.140625" style="3" customWidth="1"/>
    <col min="108" max="108" width="17.85546875" style="2" customWidth="1"/>
    <col min="110" max="110" width="20.140625" style="3" customWidth="1"/>
    <col min="111" max="111" width="17.85546875" style="2" customWidth="1"/>
    <col min="113" max="113" width="20.140625" style="3" customWidth="1"/>
    <col min="114" max="114" width="17.85546875" style="2" customWidth="1"/>
    <col min="116" max="116" width="20.140625" style="3" customWidth="1"/>
    <col min="117" max="117" width="17.85546875" style="2" customWidth="1"/>
    <col min="119" max="119" width="20.140625" style="3" customWidth="1"/>
    <col min="120" max="120" width="17.85546875" style="2" customWidth="1"/>
    <col min="122" max="122" width="20.140625" style="3" customWidth="1"/>
    <col min="123" max="123" width="17.85546875" style="2" customWidth="1"/>
    <col min="125" max="125" width="20.140625" style="3" customWidth="1"/>
    <col min="126" max="126" width="17.85546875" style="2" customWidth="1"/>
    <col min="128" max="128" width="20.140625" style="3" customWidth="1"/>
    <col min="129" max="129" width="17.85546875" style="2" customWidth="1"/>
    <col min="131" max="131" width="20.140625" style="3" customWidth="1"/>
    <col min="132" max="132" width="17.85546875" style="2" customWidth="1"/>
    <col min="134" max="134" width="20.140625" style="3" customWidth="1"/>
    <col min="135" max="135" width="17.85546875" style="2" customWidth="1"/>
    <col min="137" max="137" width="20.140625" style="3" customWidth="1"/>
    <col min="138" max="138" width="17.85546875" style="2" customWidth="1"/>
    <col min="140" max="140" width="20.140625" style="3" customWidth="1"/>
    <col min="141" max="141" width="17.85546875" style="2" customWidth="1"/>
    <col min="143" max="143" width="20.140625" style="3" customWidth="1"/>
    <col min="144" max="144" width="17.85546875" style="2" customWidth="1"/>
    <col min="146" max="146" width="20.140625" style="3" customWidth="1"/>
    <col min="147" max="147" width="17.85546875" style="2" customWidth="1"/>
    <col min="149" max="149" width="20.140625" style="3" customWidth="1"/>
    <col min="150" max="150" width="17.85546875" style="2" customWidth="1"/>
    <col min="152" max="152" width="20.140625" style="3" customWidth="1"/>
    <col min="153" max="153" width="17.85546875" style="2" customWidth="1"/>
    <col min="155" max="155" width="20.140625" style="3" customWidth="1"/>
    <col min="156" max="156" width="17.85546875" style="2" customWidth="1"/>
    <col min="158" max="158" width="20.140625" style="3" customWidth="1"/>
    <col min="159" max="159" width="17.85546875" style="2" customWidth="1"/>
    <col min="161" max="161" width="20.140625" style="3" customWidth="1"/>
    <col min="162" max="162" width="17.85546875" style="2" customWidth="1"/>
    <col min="164" max="164" width="20.140625" style="3" customWidth="1"/>
    <col min="165" max="165" width="17.85546875" style="2" customWidth="1"/>
    <col min="167" max="167" width="20.140625" style="3" customWidth="1"/>
    <col min="168" max="168" width="17.85546875" style="2" customWidth="1"/>
  </cols>
  <sheetData>
    <row r="1" spans="1:168" x14ac:dyDescent="0.25">
      <c r="A1" s="3" t="s">
        <v>22</v>
      </c>
      <c r="B1" s="2" t="s">
        <v>28</v>
      </c>
      <c r="C1" s="2"/>
      <c r="D1" s="3" t="s">
        <v>22</v>
      </c>
      <c r="E1" s="2" t="s">
        <v>28</v>
      </c>
      <c r="F1" s="3"/>
      <c r="G1" s="3" t="s">
        <v>22</v>
      </c>
      <c r="H1" s="2" t="s">
        <v>28</v>
      </c>
      <c r="I1" s="2"/>
      <c r="J1" s="3" t="s">
        <v>22</v>
      </c>
      <c r="K1" s="2" t="s">
        <v>28</v>
      </c>
    </row>
    <row r="2" spans="1:168" x14ac:dyDescent="0.25">
      <c r="A2" s="3" t="s">
        <v>4</v>
      </c>
      <c r="B2" s="5" t="s">
        <v>410</v>
      </c>
      <c r="C2" s="5"/>
      <c r="D2" s="3" t="s">
        <v>4</v>
      </c>
      <c r="E2" s="5" t="s">
        <v>411</v>
      </c>
      <c r="F2" s="3"/>
      <c r="G2" s="3" t="s">
        <v>4</v>
      </c>
      <c r="H2" s="5" t="s">
        <v>414</v>
      </c>
      <c r="I2" s="5"/>
      <c r="J2" s="3" t="s">
        <v>4</v>
      </c>
      <c r="K2" s="5" t="s">
        <v>415</v>
      </c>
      <c r="AD2" s="5"/>
      <c r="AG2" s="6"/>
      <c r="AJ2" s="6"/>
      <c r="AM2" s="6"/>
      <c r="AP2" s="6"/>
      <c r="AS2" s="6"/>
      <c r="AV2" s="6"/>
      <c r="AY2" s="6"/>
      <c r="BB2" s="6"/>
      <c r="BE2" s="6"/>
      <c r="BH2" s="6"/>
      <c r="BK2" s="6"/>
      <c r="BN2" s="6"/>
      <c r="BQ2" s="6"/>
      <c r="BT2" s="6"/>
      <c r="BW2" s="6"/>
      <c r="BZ2" s="6"/>
      <c r="CC2" s="6"/>
      <c r="CF2" s="6"/>
      <c r="CI2" s="6"/>
      <c r="CL2" s="6"/>
      <c r="CO2" s="6"/>
      <c r="CR2" s="6"/>
      <c r="CU2" s="6"/>
      <c r="CX2" s="6"/>
      <c r="DA2" s="6"/>
      <c r="DD2" s="6"/>
      <c r="DG2" s="6"/>
      <c r="DJ2" s="6"/>
      <c r="DM2" s="6"/>
      <c r="DP2" s="6"/>
      <c r="DS2" s="6"/>
      <c r="DV2" s="6"/>
      <c r="DY2" s="6"/>
      <c r="EB2" s="6"/>
      <c r="EE2" s="6"/>
      <c r="EH2" s="6"/>
      <c r="EK2" s="6"/>
      <c r="EN2" s="6"/>
      <c r="EQ2" s="6"/>
      <c r="ET2" s="6"/>
      <c r="EW2" s="6"/>
      <c r="EZ2" s="6"/>
      <c r="FC2" s="6"/>
      <c r="FF2" s="6"/>
      <c r="FI2" s="6"/>
      <c r="FL2" s="6"/>
    </row>
    <row r="3" spans="1:168" x14ac:dyDescent="0.25">
      <c r="A3" s="3" t="s">
        <v>17</v>
      </c>
      <c r="B3" s="2" t="s">
        <v>0</v>
      </c>
      <c r="C3" s="2"/>
      <c r="D3" s="3" t="s">
        <v>17</v>
      </c>
      <c r="E3" s="2" t="s">
        <v>0</v>
      </c>
      <c r="F3" s="3"/>
      <c r="G3" s="3" t="s">
        <v>17</v>
      </c>
      <c r="H3" s="2" t="s">
        <v>0</v>
      </c>
      <c r="I3" s="2"/>
      <c r="J3" s="3" t="s">
        <v>17</v>
      </c>
      <c r="K3" s="2" t="s">
        <v>0</v>
      </c>
      <c r="M3" s="2"/>
    </row>
    <row r="4" spans="1:168" x14ac:dyDescent="0.25">
      <c r="A4" s="3" t="s">
        <v>18</v>
      </c>
      <c r="B4" s="2" t="s">
        <v>0</v>
      </c>
      <c r="C4" s="2"/>
      <c r="D4" s="3" t="s">
        <v>18</v>
      </c>
      <c r="E4" s="2" t="s">
        <v>0</v>
      </c>
      <c r="F4" s="3"/>
      <c r="G4" s="3" t="s">
        <v>18</v>
      </c>
      <c r="H4" s="2" t="s">
        <v>0</v>
      </c>
      <c r="I4" s="2"/>
      <c r="J4" s="3" t="s">
        <v>18</v>
      </c>
      <c r="K4" s="2" t="s">
        <v>0</v>
      </c>
    </row>
    <row r="5" spans="1:168" ht="15.75" customHeight="1" x14ac:dyDescent="0.25">
      <c r="A5" s="3" t="s">
        <v>9</v>
      </c>
      <c r="B5" s="2" t="s">
        <v>138</v>
      </c>
      <c r="C5" s="2"/>
      <c r="D5" s="3" t="s">
        <v>9</v>
      </c>
      <c r="E5" s="2" t="s">
        <v>138</v>
      </c>
      <c r="F5" s="3"/>
      <c r="G5" s="3" t="s">
        <v>9</v>
      </c>
      <c r="H5" s="2" t="s">
        <v>138</v>
      </c>
      <c r="I5" s="2"/>
      <c r="J5" s="3" t="s">
        <v>9</v>
      </c>
      <c r="K5" s="2" t="s">
        <v>138</v>
      </c>
      <c r="M5" s="2"/>
      <c r="R5" s="2"/>
      <c r="W5" s="2"/>
    </row>
    <row r="6" spans="1:168" ht="15.75" customHeight="1" x14ac:dyDescent="0.25">
      <c r="A6" s="3" t="s">
        <v>10</v>
      </c>
      <c r="B6" s="2" t="s">
        <v>412</v>
      </c>
      <c r="C6" s="2"/>
      <c r="D6" s="3" t="s">
        <v>10</v>
      </c>
      <c r="E6" s="2" t="s">
        <v>413</v>
      </c>
      <c r="F6" s="3"/>
      <c r="G6" s="3" t="s">
        <v>10</v>
      </c>
      <c r="H6" s="2" t="s">
        <v>412</v>
      </c>
      <c r="I6" s="2"/>
      <c r="J6" s="3" t="s">
        <v>10</v>
      </c>
      <c r="K6" s="2" t="s">
        <v>413</v>
      </c>
      <c r="W6" s="2"/>
    </row>
    <row r="7" spans="1:168" ht="15.75" customHeight="1" x14ac:dyDescent="0.25">
      <c r="A7" s="3" t="s">
        <v>11</v>
      </c>
      <c r="B7" s="2" t="s">
        <v>16</v>
      </c>
      <c r="C7" s="2"/>
      <c r="D7" s="3" t="s">
        <v>11</v>
      </c>
      <c r="E7" s="2" t="s">
        <v>16</v>
      </c>
      <c r="F7" s="3"/>
      <c r="G7" s="3" t="s">
        <v>11</v>
      </c>
      <c r="H7" s="2" t="s">
        <v>16</v>
      </c>
      <c r="I7" s="2"/>
      <c r="J7" s="3" t="s">
        <v>11</v>
      </c>
      <c r="K7" s="2" t="s">
        <v>16</v>
      </c>
    </row>
    <row r="8" spans="1:168" x14ac:dyDescent="0.25">
      <c r="A8" s="3" t="s">
        <v>12</v>
      </c>
      <c r="B8" s="2" t="s">
        <v>16</v>
      </c>
      <c r="C8" s="2"/>
      <c r="D8" s="3" t="s">
        <v>12</v>
      </c>
      <c r="E8" s="2" t="s">
        <v>16</v>
      </c>
      <c r="F8" s="3"/>
      <c r="G8" s="3" t="s">
        <v>12</v>
      </c>
      <c r="H8" s="2" t="s">
        <v>16</v>
      </c>
      <c r="I8" s="2"/>
      <c r="J8" s="3" t="s">
        <v>12</v>
      </c>
      <c r="K8" s="2" t="s">
        <v>16</v>
      </c>
    </row>
    <row r="9" spans="1:168" x14ac:dyDescent="0.25">
      <c r="A9" s="3" t="s">
        <v>6</v>
      </c>
      <c r="B9" s="2" t="s">
        <v>409</v>
      </c>
      <c r="C9" s="2"/>
      <c r="D9" s="3" t="s">
        <v>6</v>
      </c>
      <c r="E9" s="2" t="s">
        <v>409</v>
      </c>
      <c r="F9" s="3"/>
      <c r="G9" s="3" t="s">
        <v>6</v>
      </c>
      <c r="H9" s="2" t="s">
        <v>409</v>
      </c>
      <c r="I9" s="2"/>
      <c r="J9" s="3" t="s">
        <v>6</v>
      </c>
      <c r="K9" s="2" t="s">
        <v>409</v>
      </c>
    </row>
    <row r="10" spans="1:168" x14ac:dyDescent="0.25">
      <c r="A10" s="3"/>
      <c r="B10" s="2"/>
      <c r="C10" s="2"/>
      <c r="D10" s="3"/>
      <c r="E10" s="2"/>
      <c r="G10" s="3"/>
      <c r="H10" s="2"/>
      <c r="I10" s="2"/>
      <c r="J10" s="3"/>
      <c r="K10" s="2"/>
    </row>
    <row r="11" spans="1:168" x14ac:dyDescent="0.25">
      <c r="A11" s="1" t="s">
        <v>3</v>
      </c>
      <c r="B11" s="1" t="s">
        <v>2</v>
      </c>
      <c r="C11" s="1"/>
      <c r="D11" s="1" t="s">
        <v>3</v>
      </c>
      <c r="E11" s="1" t="s">
        <v>2</v>
      </c>
      <c r="F11" s="1"/>
      <c r="G11" s="1" t="s">
        <v>3</v>
      </c>
      <c r="H11" s="1" t="s">
        <v>2</v>
      </c>
      <c r="I11" s="1"/>
      <c r="J11" s="1" t="s">
        <v>3</v>
      </c>
      <c r="K11" s="1" t="s">
        <v>2</v>
      </c>
      <c r="L11" s="1"/>
      <c r="M11" s="1"/>
      <c r="N11" s="1"/>
      <c r="O11" s="1"/>
      <c r="P11" s="1"/>
      <c r="Q11" s="1"/>
      <c r="R11" s="1"/>
      <c r="S11" s="1"/>
      <c r="U11" s="1"/>
      <c r="V11" s="1"/>
      <c r="W11" s="1"/>
      <c r="X11" s="1"/>
      <c r="Z11" s="1"/>
      <c r="AA11" s="1"/>
      <c r="AC11" s="1"/>
      <c r="AD11" s="1"/>
      <c r="AF11" s="1"/>
      <c r="AG11" s="1"/>
      <c r="AI11" s="1"/>
      <c r="AJ11" s="1"/>
      <c r="AL11" s="1"/>
      <c r="AM11" s="1"/>
      <c r="AO11" s="1"/>
      <c r="AP11" s="1"/>
      <c r="AR11" s="1"/>
      <c r="AS11" s="1"/>
      <c r="AU11" s="1"/>
      <c r="AV11" s="1"/>
      <c r="AX11" s="1"/>
      <c r="AY11" s="1"/>
      <c r="BA11" s="1"/>
      <c r="BB11" s="1"/>
      <c r="BD11" s="1"/>
      <c r="BE11" s="1"/>
      <c r="BG11" s="1"/>
      <c r="BH11" s="1"/>
      <c r="BJ11" s="1"/>
      <c r="BK11" s="1"/>
      <c r="BM11" s="1"/>
      <c r="BN11" s="1"/>
      <c r="BP11" s="1"/>
      <c r="BQ11" s="1"/>
      <c r="BS11" s="1"/>
      <c r="BT11" s="1"/>
      <c r="BV11" s="1"/>
      <c r="BW11" s="1"/>
      <c r="BY11" s="1"/>
      <c r="BZ11" s="1"/>
      <c r="CB11" s="1"/>
      <c r="CC11" s="1"/>
      <c r="CE11" s="1"/>
      <c r="CF11" s="1"/>
      <c r="CH11" s="1"/>
      <c r="CI11" s="1"/>
      <c r="CK11" s="1"/>
      <c r="CL11" s="1"/>
      <c r="CN11" s="1"/>
      <c r="CO11" s="1"/>
      <c r="CQ11" s="1"/>
      <c r="CR11" s="1"/>
      <c r="CT11" s="1"/>
      <c r="CU11" s="1"/>
      <c r="CW11" s="1"/>
      <c r="CX11" s="1"/>
      <c r="CZ11" s="1"/>
      <c r="DA11" s="1"/>
      <c r="DC11" s="1"/>
      <c r="DD11" s="1"/>
      <c r="DF11" s="1"/>
      <c r="DG11" s="1"/>
      <c r="DI11" s="1"/>
      <c r="DJ11" s="1"/>
      <c r="DL11" s="1"/>
      <c r="DM11" s="1"/>
      <c r="DO11" s="1"/>
      <c r="DP11" s="1"/>
      <c r="DR11" s="1"/>
      <c r="DS11" s="1"/>
      <c r="DU11" s="1"/>
      <c r="DV11" s="1"/>
      <c r="DX11" s="1"/>
      <c r="DY11" s="1"/>
      <c r="EA11" s="1"/>
      <c r="EB11" s="1"/>
      <c r="ED11" s="1"/>
      <c r="EE11" s="1"/>
      <c r="EG11" s="1"/>
      <c r="EH11" s="1"/>
      <c r="EJ11" s="1"/>
      <c r="EK11" s="1"/>
      <c r="EM11" s="1"/>
      <c r="EN11" s="1"/>
      <c r="EP11" s="1"/>
      <c r="EQ11" s="1"/>
      <c r="ES11" s="1"/>
      <c r="ET11" s="1"/>
      <c r="EV11" s="1"/>
      <c r="EW11" s="1"/>
      <c r="EY11" s="1"/>
      <c r="EZ11" s="1"/>
      <c r="FB11" s="1"/>
      <c r="FC11" s="1"/>
      <c r="FE11" s="1"/>
      <c r="FF11" s="1"/>
      <c r="FH11" s="1"/>
      <c r="FI11" s="1"/>
      <c r="FK11" s="1"/>
      <c r="FL11" s="1"/>
    </row>
    <row r="12" spans="1:168" x14ac:dyDescent="0.25">
      <c r="A12" s="7">
        <v>46142</v>
      </c>
      <c r="B12">
        <v>358000000</v>
      </c>
      <c r="C12"/>
      <c r="D12" s="7">
        <v>46142</v>
      </c>
      <c r="E12" s="19">
        <v>438000000</v>
      </c>
      <c r="F12" s="7"/>
      <c r="G12" s="7">
        <v>43451</v>
      </c>
      <c r="H12">
        <v>358000000</v>
      </c>
      <c r="I12"/>
      <c r="J12" s="7">
        <v>43451</v>
      </c>
      <c r="K12" s="19">
        <v>438000000</v>
      </c>
      <c r="L12" s="1"/>
      <c r="M12" s="4"/>
      <c r="P12" s="4"/>
      <c r="Q12"/>
      <c r="R12" s="4"/>
      <c r="S12" s="1"/>
      <c r="U12" s="4"/>
      <c r="V12" s="1"/>
      <c r="W12" s="4"/>
      <c r="X12" s="1"/>
      <c r="Z12" s="4"/>
      <c r="AA12" s="1"/>
      <c r="AC12" s="4"/>
      <c r="AD12" s="1"/>
      <c r="AF12" s="4"/>
      <c r="AG12" s="1"/>
      <c r="AI12" s="4"/>
      <c r="AJ12" s="1"/>
      <c r="AL12" s="4"/>
      <c r="AM12" s="1"/>
      <c r="AO12" s="4"/>
      <c r="AP12" s="1"/>
      <c r="AR12" s="4"/>
      <c r="AS12" s="1"/>
      <c r="AU12" s="4"/>
      <c r="AV12" s="1"/>
      <c r="AX12" s="4"/>
      <c r="AY12" s="1"/>
      <c r="BA12" s="4"/>
      <c r="BB12" s="1"/>
      <c r="BD12" s="4"/>
      <c r="BE12" s="1"/>
      <c r="BG12" s="4"/>
      <c r="BH12" s="1"/>
      <c r="BJ12" s="4"/>
      <c r="BK12" s="1"/>
      <c r="BM12" s="4"/>
      <c r="BN12" s="1"/>
      <c r="BP12" s="4"/>
      <c r="BQ12" s="1"/>
      <c r="BS12" s="4"/>
      <c r="BT12" s="1"/>
      <c r="BV12" s="4"/>
      <c r="BW12" s="1"/>
      <c r="BY12" s="4"/>
      <c r="BZ12" s="1"/>
      <c r="CB12" s="4"/>
      <c r="CC12" s="1"/>
      <c r="CE12" s="4"/>
      <c r="CF12" s="1"/>
      <c r="CH12" s="4"/>
      <c r="CI12" s="1"/>
      <c r="CK12" s="4"/>
      <c r="CL12" s="1"/>
      <c r="CN12" s="4"/>
      <c r="CO12" s="1"/>
      <c r="CQ12" s="4"/>
      <c r="CR12" s="1"/>
      <c r="CT12" s="4"/>
      <c r="CU12" s="1"/>
      <c r="CW12" s="4"/>
      <c r="CX12" s="1"/>
      <c r="CZ12" s="4"/>
      <c r="DA12" s="1"/>
      <c r="DC12" s="4"/>
      <c r="DD12" s="1"/>
      <c r="DF12" s="4"/>
      <c r="DG12" s="1"/>
      <c r="DI12" s="4"/>
      <c r="DJ12" s="1"/>
      <c r="DL12" s="4"/>
      <c r="DM12" s="1"/>
      <c r="DO12" s="4"/>
      <c r="DP12" s="1"/>
      <c r="DR12" s="4"/>
      <c r="DS12" s="1"/>
      <c r="DU12" s="4"/>
      <c r="DV12" s="1"/>
      <c r="DX12" s="4"/>
      <c r="DY12" s="1"/>
      <c r="EA12" s="4"/>
      <c r="EB12" s="1"/>
      <c r="ED12" s="4"/>
      <c r="EE12" s="1"/>
      <c r="EG12" s="4"/>
      <c r="EH12" s="1"/>
      <c r="EJ12" s="4"/>
      <c r="EK12" s="1"/>
      <c r="EM12" s="4"/>
      <c r="EN12" s="1"/>
      <c r="EP12" s="4"/>
      <c r="EQ12" s="1"/>
      <c r="ES12" s="4"/>
      <c r="ET12" s="1"/>
      <c r="EV12" s="4"/>
      <c r="EW12" s="1"/>
      <c r="EY12" s="4"/>
      <c r="EZ12" s="1"/>
      <c r="FB12" s="4"/>
      <c r="FC12" s="1"/>
      <c r="FE12" s="4"/>
      <c r="FF12" s="1"/>
      <c r="FH12" s="4"/>
      <c r="FI12" s="1"/>
      <c r="FK12" s="4"/>
      <c r="FL12" s="1"/>
    </row>
    <row r="13" spans="1:168" x14ac:dyDescent="0.25">
      <c r="A13" s="7">
        <v>46234</v>
      </c>
      <c r="B13">
        <v>340100000</v>
      </c>
      <c r="C13"/>
      <c r="D13" s="7">
        <v>46234</v>
      </c>
      <c r="E13" s="19">
        <v>428045454.54545456</v>
      </c>
      <c r="F13" s="7"/>
      <c r="G13" s="7">
        <v>43541</v>
      </c>
      <c r="H13">
        <v>340100000</v>
      </c>
      <c r="I13"/>
      <c r="J13" s="7">
        <v>43541</v>
      </c>
      <c r="K13" s="19">
        <v>428045454.54545456</v>
      </c>
      <c r="L13" s="1"/>
      <c r="M13" s="4"/>
      <c r="P13" s="4"/>
      <c r="Q13"/>
      <c r="R13" s="4"/>
      <c r="S13" s="1"/>
      <c r="U13" s="4"/>
      <c r="V13" s="1"/>
      <c r="W13" s="4"/>
      <c r="X13" s="1"/>
      <c r="Z13" s="4"/>
      <c r="AA13" s="1"/>
      <c r="AC13" s="4"/>
      <c r="AD13" s="1"/>
      <c r="AF13" s="4"/>
      <c r="AG13" s="1"/>
      <c r="AI13" s="4"/>
      <c r="AJ13" s="1"/>
      <c r="AL13" s="4"/>
      <c r="AM13" s="1"/>
      <c r="AO13" s="4"/>
      <c r="AP13" s="1"/>
      <c r="AR13" s="4"/>
      <c r="AS13" s="1"/>
      <c r="AU13" s="4"/>
      <c r="AV13" s="1"/>
      <c r="AX13" s="4"/>
      <c r="AY13" s="1"/>
      <c r="BA13" s="4"/>
      <c r="BB13" s="1"/>
      <c r="BD13" s="4"/>
      <c r="BE13" s="1"/>
      <c r="BG13" s="4"/>
      <c r="BH13" s="1"/>
      <c r="BJ13" s="4"/>
      <c r="BK13" s="1"/>
      <c r="BM13" s="4"/>
      <c r="BN13" s="1"/>
      <c r="BP13" s="4"/>
      <c r="BQ13" s="1"/>
      <c r="BS13" s="4"/>
      <c r="BT13" s="1"/>
      <c r="BV13" s="4"/>
      <c r="BW13" s="1"/>
      <c r="BY13" s="4"/>
      <c r="BZ13" s="1"/>
      <c r="CB13" s="4"/>
      <c r="CC13" s="1"/>
      <c r="CE13" s="4"/>
      <c r="CF13" s="1"/>
      <c r="CH13" s="4"/>
      <c r="CI13" s="1"/>
      <c r="CK13" s="4"/>
      <c r="CL13" s="1"/>
      <c r="CN13" s="4"/>
      <c r="CO13" s="1"/>
      <c r="CQ13" s="4"/>
      <c r="CR13" s="1"/>
      <c r="CT13" s="4"/>
      <c r="CU13" s="1"/>
      <c r="CW13" s="4"/>
      <c r="CX13" s="1"/>
      <c r="CZ13" s="4"/>
      <c r="DA13" s="1"/>
      <c r="DC13" s="4"/>
      <c r="DD13" s="1"/>
      <c r="DF13" s="4"/>
      <c r="DG13" s="1"/>
      <c r="DI13" s="4"/>
      <c r="DJ13" s="1"/>
      <c r="DL13" s="4"/>
      <c r="DM13" s="1"/>
      <c r="DO13" s="4"/>
      <c r="DP13" s="1"/>
      <c r="DR13" s="4"/>
      <c r="DS13" s="1"/>
      <c r="DU13" s="4"/>
      <c r="DV13" s="1"/>
      <c r="DX13" s="4"/>
      <c r="DY13" s="1"/>
      <c r="EA13" s="4"/>
      <c r="EB13" s="1"/>
      <c r="ED13" s="4"/>
      <c r="EE13" s="1"/>
      <c r="EG13" s="4"/>
      <c r="EH13" s="1"/>
      <c r="EJ13" s="4"/>
      <c r="EK13" s="1"/>
      <c r="EM13" s="4"/>
      <c r="EN13" s="1"/>
      <c r="EP13" s="4"/>
      <c r="EQ13" s="1"/>
      <c r="ES13" s="4"/>
      <c r="ET13" s="1"/>
      <c r="EV13" s="4"/>
      <c r="EW13" s="1"/>
      <c r="EY13" s="4"/>
      <c r="EZ13" s="1"/>
      <c r="FB13" s="4"/>
      <c r="FC13" s="1"/>
      <c r="FE13" s="4"/>
      <c r="FF13" s="1"/>
      <c r="FH13" s="4"/>
      <c r="FI13" s="1"/>
      <c r="FK13" s="4"/>
      <c r="FL13" s="1"/>
    </row>
    <row r="14" spans="1:168" x14ac:dyDescent="0.25">
      <c r="A14" s="7">
        <v>46326</v>
      </c>
      <c r="B14">
        <v>322200000</v>
      </c>
      <c r="C14"/>
      <c r="D14" s="7">
        <v>46326</v>
      </c>
      <c r="E14" s="19">
        <v>418090909.09090912</v>
      </c>
      <c r="G14" s="7">
        <v>43633</v>
      </c>
      <c r="H14">
        <v>322200000</v>
      </c>
      <c r="I14"/>
      <c r="J14" s="7">
        <v>43633</v>
      </c>
      <c r="K14" s="19">
        <v>418090909.09090912</v>
      </c>
      <c r="L14" s="1"/>
      <c r="M14" s="4"/>
      <c r="P14" s="4"/>
      <c r="Q14"/>
      <c r="R14" s="4"/>
      <c r="S14" s="1"/>
      <c r="U14" s="4"/>
      <c r="V14" s="1"/>
      <c r="W14" s="4"/>
      <c r="X14" s="1"/>
      <c r="Z14" s="4"/>
      <c r="AA14" s="1"/>
      <c r="AC14" s="4"/>
      <c r="AD14" s="1"/>
      <c r="AF14" s="4"/>
      <c r="AG14" s="1"/>
      <c r="AI14" s="4"/>
      <c r="AJ14" s="1"/>
      <c r="AL14" s="4"/>
      <c r="AM14" s="1"/>
      <c r="AO14" s="4"/>
      <c r="AP14" s="1"/>
      <c r="AR14" s="4"/>
      <c r="AS14" s="1"/>
      <c r="AU14" s="4"/>
      <c r="AV14" s="1"/>
      <c r="AX14" s="4"/>
      <c r="AY14" s="1"/>
      <c r="BA14" s="4"/>
      <c r="BB14" s="1"/>
      <c r="BD14" s="4"/>
      <c r="BE14" s="1"/>
      <c r="BG14" s="4"/>
      <c r="BH14" s="1"/>
      <c r="BJ14" s="4"/>
      <c r="BK14" s="1"/>
      <c r="BM14" s="4"/>
      <c r="BN14" s="1"/>
      <c r="BP14" s="4"/>
      <c r="BQ14" s="1"/>
      <c r="BS14" s="4"/>
      <c r="BT14" s="1"/>
      <c r="BV14" s="4"/>
      <c r="BW14" s="1"/>
      <c r="BY14" s="4"/>
      <c r="BZ14" s="1"/>
      <c r="CB14" s="4"/>
      <c r="CC14" s="1"/>
      <c r="CE14" s="4"/>
      <c r="CF14" s="1"/>
      <c r="CH14" s="4"/>
      <c r="CI14" s="1"/>
      <c r="CK14" s="4"/>
      <c r="CL14" s="1"/>
      <c r="CN14" s="4"/>
      <c r="CO14" s="1"/>
      <c r="CQ14" s="4"/>
      <c r="CR14" s="1"/>
      <c r="CT14" s="4"/>
      <c r="CU14" s="1"/>
      <c r="CW14" s="4"/>
      <c r="CX14" s="1"/>
      <c r="CZ14" s="4"/>
      <c r="DA14" s="1"/>
      <c r="DC14" s="4"/>
      <c r="DD14" s="1"/>
      <c r="DF14" s="4"/>
      <c r="DG14" s="1"/>
      <c r="DI14" s="4"/>
      <c r="DJ14" s="1"/>
      <c r="DL14" s="4"/>
      <c r="DM14" s="1"/>
      <c r="DO14" s="4"/>
      <c r="DP14" s="1"/>
      <c r="DR14" s="4"/>
      <c r="DS14" s="1"/>
      <c r="DU14" s="4"/>
      <c r="DV14" s="1"/>
      <c r="DX14" s="4"/>
      <c r="DY14" s="1"/>
      <c r="EA14" s="4"/>
      <c r="EB14" s="1"/>
      <c r="ED14" s="4"/>
      <c r="EE14" s="1"/>
      <c r="EG14" s="4"/>
      <c r="EH14" s="1"/>
      <c r="EJ14" s="4"/>
      <c r="EK14" s="1"/>
      <c r="EM14" s="4"/>
      <c r="EN14" s="1"/>
      <c r="EP14" s="4"/>
      <c r="EQ14" s="1"/>
      <c r="ES14" s="4"/>
      <c r="ET14" s="1"/>
      <c r="EV14" s="4"/>
      <c r="EW14" s="1"/>
      <c r="EY14" s="4"/>
      <c r="EZ14" s="1"/>
      <c r="FB14" s="4"/>
      <c r="FC14" s="1"/>
      <c r="FE14" s="4"/>
      <c r="FF14" s="1"/>
      <c r="FH14" s="4"/>
      <c r="FI14" s="1"/>
      <c r="FK14" s="4"/>
      <c r="FL14" s="1"/>
    </row>
    <row r="15" spans="1:168" x14ac:dyDescent="0.25">
      <c r="A15" s="7">
        <v>46418</v>
      </c>
      <c r="B15">
        <v>304300000</v>
      </c>
      <c r="C15"/>
      <c r="D15" s="7">
        <v>46418</v>
      </c>
      <c r="E15" s="19">
        <v>408136363.63636369</v>
      </c>
      <c r="G15" s="7">
        <v>43725</v>
      </c>
      <c r="H15">
        <v>304300000</v>
      </c>
      <c r="I15"/>
      <c r="J15" s="7">
        <v>43725</v>
      </c>
      <c r="K15" s="19">
        <v>408136363.63636369</v>
      </c>
      <c r="L15" s="1"/>
      <c r="M15" s="4"/>
      <c r="P15" s="4"/>
      <c r="Q15"/>
      <c r="R15" s="4"/>
      <c r="S15" s="1"/>
      <c r="U15" s="4"/>
      <c r="V15" s="1"/>
      <c r="W15" s="4"/>
      <c r="X15" s="1"/>
      <c r="Z15" s="4"/>
      <c r="AA15" s="1"/>
      <c r="AC15" s="4"/>
      <c r="AD15" s="1"/>
      <c r="AF15" s="4"/>
      <c r="AG15" s="1"/>
      <c r="AI15" s="4"/>
      <c r="AJ15" s="1"/>
      <c r="AL15" s="4"/>
      <c r="AM15" s="1"/>
      <c r="AO15" s="4"/>
      <c r="AP15" s="1"/>
      <c r="AR15" s="4"/>
      <c r="AS15" s="1"/>
      <c r="AU15" s="4"/>
      <c r="AV15" s="1"/>
      <c r="AX15" s="4"/>
      <c r="AY15" s="1"/>
      <c r="BA15" s="4"/>
      <c r="BB15" s="1"/>
      <c r="BD15" s="4"/>
      <c r="BE15" s="1"/>
      <c r="BG15" s="4"/>
      <c r="BH15" s="1"/>
      <c r="BJ15" s="4"/>
      <c r="BK15" s="1"/>
      <c r="BM15" s="4"/>
      <c r="BN15" s="1"/>
      <c r="BP15" s="4"/>
      <c r="BQ15" s="1"/>
      <c r="BS15" s="4"/>
      <c r="BT15" s="1"/>
      <c r="BV15" s="4"/>
      <c r="BW15" s="1"/>
      <c r="BY15" s="4"/>
      <c r="BZ15" s="1"/>
      <c r="CB15" s="4"/>
      <c r="CC15" s="1"/>
      <c r="CE15" s="4"/>
      <c r="CF15" s="1"/>
      <c r="CH15" s="4"/>
      <c r="CI15" s="1"/>
      <c r="CK15" s="4"/>
      <c r="CL15" s="1"/>
      <c r="CN15" s="4"/>
      <c r="CO15" s="1"/>
      <c r="CQ15" s="4"/>
      <c r="CR15" s="1"/>
      <c r="CT15" s="4"/>
      <c r="CU15" s="1"/>
      <c r="CW15" s="4"/>
      <c r="CX15" s="1"/>
      <c r="CZ15" s="4"/>
      <c r="DA15" s="1"/>
      <c r="DC15" s="4"/>
      <c r="DD15" s="1"/>
      <c r="DF15" s="4"/>
      <c r="DG15" s="1"/>
      <c r="DI15" s="4"/>
      <c r="DJ15" s="1"/>
      <c r="DL15" s="4"/>
      <c r="DM15" s="1"/>
      <c r="DO15" s="4"/>
      <c r="DP15" s="1"/>
      <c r="DR15" s="4"/>
      <c r="DS15" s="1"/>
      <c r="DU15" s="4"/>
      <c r="DV15" s="1"/>
      <c r="DX15" s="4"/>
      <c r="DY15" s="1"/>
      <c r="EA15" s="4"/>
      <c r="EB15" s="1"/>
      <c r="ED15" s="4"/>
      <c r="EE15" s="1"/>
      <c r="EG15" s="4"/>
      <c r="EH15" s="1"/>
      <c r="EJ15" s="4"/>
      <c r="EK15" s="1"/>
      <c r="EM15" s="4"/>
      <c r="EN15" s="1"/>
      <c r="EP15" s="4"/>
      <c r="EQ15" s="1"/>
      <c r="ES15" s="4"/>
      <c r="ET15" s="1"/>
      <c r="EV15" s="4"/>
      <c r="EW15" s="1"/>
      <c r="EY15" s="4"/>
      <c r="EZ15" s="1"/>
      <c r="FB15" s="4"/>
      <c r="FC15" s="1"/>
      <c r="FE15" s="4"/>
      <c r="FF15" s="1"/>
      <c r="FH15" s="4"/>
      <c r="FI15" s="1"/>
      <c r="FK15" s="4"/>
      <c r="FL15" s="1"/>
    </row>
    <row r="16" spans="1:168" x14ac:dyDescent="0.25">
      <c r="A16" s="7">
        <v>46507</v>
      </c>
      <c r="B16">
        <v>286400000</v>
      </c>
      <c r="C16"/>
      <c r="D16" s="7">
        <v>46507</v>
      </c>
      <c r="E16" s="19">
        <v>398181818.18181825</v>
      </c>
      <c r="G16" s="7">
        <v>43816</v>
      </c>
      <c r="H16">
        <v>286400000</v>
      </c>
      <c r="I16"/>
      <c r="J16" s="7">
        <v>43816</v>
      </c>
      <c r="K16" s="19">
        <v>398181818.18181825</v>
      </c>
      <c r="L16" s="1"/>
      <c r="M16" s="4"/>
      <c r="N16" s="2"/>
      <c r="P16" s="4"/>
      <c r="Q16"/>
      <c r="R16" s="4"/>
      <c r="S16" s="1"/>
      <c r="U16" s="4"/>
      <c r="V16" s="1"/>
      <c r="W16" s="4"/>
      <c r="X16" s="1"/>
      <c r="Z16" s="4"/>
      <c r="AA16" s="1"/>
      <c r="AC16" s="4"/>
      <c r="AD16" s="1"/>
      <c r="AF16" s="4"/>
      <c r="AG16" s="1"/>
      <c r="AI16" s="4"/>
      <c r="AJ16" s="1"/>
      <c r="AL16" s="4"/>
      <c r="AM16" s="1"/>
      <c r="AO16" s="4"/>
      <c r="AP16" s="1"/>
      <c r="AR16" s="4"/>
      <c r="AS16" s="1"/>
      <c r="AU16" s="4"/>
      <c r="AV16" s="1"/>
      <c r="AX16" s="4"/>
      <c r="AY16" s="1"/>
      <c r="BA16" s="4"/>
      <c r="BB16" s="1"/>
      <c r="BD16" s="4"/>
      <c r="BE16" s="1"/>
      <c r="BG16" s="4"/>
      <c r="BH16" s="1"/>
      <c r="BJ16" s="4"/>
      <c r="BK16" s="1"/>
      <c r="BM16" s="4"/>
      <c r="BN16" s="1"/>
      <c r="BP16" s="4"/>
      <c r="BQ16" s="1"/>
      <c r="BS16" s="4"/>
      <c r="BT16" s="1"/>
      <c r="BV16" s="4"/>
      <c r="BW16" s="1"/>
      <c r="BY16" s="4"/>
      <c r="BZ16" s="1"/>
      <c r="CB16" s="4"/>
      <c r="CC16" s="1"/>
      <c r="CE16" s="4"/>
      <c r="CF16" s="1"/>
      <c r="CH16" s="4"/>
      <c r="CI16" s="1"/>
      <c r="CK16" s="4"/>
      <c r="CL16" s="1"/>
      <c r="CN16" s="4"/>
      <c r="CO16" s="1"/>
      <c r="CQ16" s="4"/>
      <c r="CR16" s="1"/>
      <c r="CT16" s="4"/>
      <c r="CU16" s="1"/>
      <c r="CW16" s="4"/>
      <c r="CX16" s="1"/>
      <c r="CZ16" s="4"/>
      <c r="DA16" s="1"/>
      <c r="DC16" s="4"/>
      <c r="DD16" s="1"/>
      <c r="DF16" s="4"/>
      <c r="DG16" s="1"/>
      <c r="DI16" s="4"/>
      <c r="DJ16" s="1"/>
      <c r="DL16" s="4"/>
      <c r="DM16" s="1"/>
      <c r="DO16" s="4"/>
      <c r="DP16" s="1"/>
      <c r="DR16" s="4"/>
      <c r="DS16" s="1"/>
      <c r="DU16" s="4"/>
      <c r="DV16" s="1"/>
      <c r="DX16" s="4"/>
      <c r="DY16" s="1"/>
      <c r="EA16" s="4"/>
      <c r="EB16" s="1"/>
      <c r="ED16" s="4"/>
      <c r="EE16" s="1"/>
      <c r="EG16" s="4"/>
      <c r="EH16" s="1"/>
      <c r="EJ16" s="4"/>
      <c r="EK16" s="1"/>
      <c r="EM16" s="4"/>
      <c r="EN16" s="1"/>
      <c r="EP16" s="4"/>
      <c r="EQ16" s="1"/>
      <c r="ES16" s="4"/>
      <c r="ET16" s="1"/>
      <c r="EV16" s="4"/>
      <c r="EW16" s="1"/>
      <c r="EY16" s="4"/>
      <c r="EZ16" s="1"/>
      <c r="FB16" s="4"/>
      <c r="FC16" s="1"/>
      <c r="FE16" s="4"/>
      <c r="FF16" s="1"/>
      <c r="FH16" s="4"/>
      <c r="FI16" s="1"/>
      <c r="FK16" s="4"/>
      <c r="FL16" s="1"/>
    </row>
    <row r="17" spans="1:168" x14ac:dyDescent="0.25">
      <c r="A17" s="7">
        <v>46599</v>
      </c>
      <c r="B17">
        <v>268500000</v>
      </c>
      <c r="C17"/>
      <c r="D17" s="7">
        <v>46599</v>
      </c>
      <c r="E17" s="19">
        <v>388227272.72727281</v>
      </c>
      <c r="G17" s="7">
        <v>43907</v>
      </c>
      <c r="H17">
        <v>268500000</v>
      </c>
      <c r="I17"/>
      <c r="J17" s="7">
        <v>43907</v>
      </c>
      <c r="K17" s="19">
        <v>388227272.72727281</v>
      </c>
      <c r="L17" s="1"/>
      <c r="M17" s="4"/>
      <c r="N17" s="2"/>
      <c r="P17" s="4"/>
      <c r="Q17"/>
      <c r="R17" s="4"/>
      <c r="S17" s="1"/>
      <c r="U17" s="4"/>
      <c r="V17" s="1"/>
      <c r="W17" s="4"/>
      <c r="X17" s="1"/>
      <c r="Z17" s="4"/>
      <c r="AA17" s="1"/>
      <c r="AC17" s="4"/>
      <c r="AD17" s="1"/>
      <c r="AF17" s="4"/>
      <c r="AG17" s="1"/>
      <c r="AI17" s="4"/>
      <c r="AJ17" s="1"/>
      <c r="AL17" s="4"/>
      <c r="AM17" s="1"/>
      <c r="AO17" s="4"/>
      <c r="AP17" s="1"/>
      <c r="AR17" s="4"/>
      <c r="AS17" s="1"/>
      <c r="AU17" s="4"/>
      <c r="AV17" s="1"/>
      <c r="AX17" s="4"/>
      <c r="AY17" s="1"/>
      <c r="BA17" s="4"/>
      <c r="BB17" s="1"/>
      <c r="BD17" s="4"/>
      <c r="BE17" s="1"/>
      <c r="BG17" s="4"/>
      <c r="BH17" s="1"/>
      <c r="BJ17" s="4"/>
      <c r="BK17" s="1"/>
      <c r="BM17" s="4"/>
      <c r="BN17" s="1"/>
      <c r="BP17" s="4"/>
      <c r="BQ17" s="1"/>
      <c r="BS17" s="4"/>
      <c r="BT17" s="1"/>
      <c r="BV17" s="4"/>
      <c r="BW17" s="1"/>
      <c r="BY17" s="4"/>
      <c r="BZ17" s="1"/>
      <c r="CB17" s="4"/>
      <c r="CC17" s="1"/>
      <c r="CE17" s="4"/>
      <c r="CF17" s="1"/>
      <c r="CH17" s="4"/>
      <c r="CI17" s="1"/>
      <c r="CK17" s="4"/>
      <c r="CL17" s="1"/>
      <c r="CN17" s="4"/>
      <c r="CO17" s="1"/>
      <c r="CQ17" s="4"/>
      <c r="CR17" s="1"/>
      <c r="CT17" s="4"/>
      <c r="CU17" s="1"/>
      <c r="CW17" s="4"/>
      <c r="CX17" s="1"/>
      <c r="CZ17" s="4"/>
      <c r="DA17" s="1"/>
      <c r="DC17" s="4"/>
      <c r="DD17" s="1"/>
      <c r="DF17" s="4"/>
      <c r="DG17" s="1"/>
      <c r="DI17" s="4"/>
      <c r="DJ17" s="1"/>
      <c r="DL17" s="4"/>
      <c r="DM17" s="1"/>
      <c r="DO17" s="4"/>
      <c r="DP17" s="1"/>
      <c r="DR17" s="4"/>
      <c r="DS17" s="1"/>
      <c r="DU17" s="4"/>
      <c r="DV17" s="1"/>
      <c r="DX17" s="4"/>
      <c r="DY17" s="1"/>
      <c r="EA17" s="4"/>
      <c r="EB17" s="1"/>
      <c r="ED17" s="4"/>
      <c r="EE17" s="1"/>
      <c r="EG17" s="4"/>
      <c r="EH17" s="1"/>
      <c r="EJ17" s="4"/>
      <c r="EK17" s="1"/>
      <c r="EM17" s="4"/>
      <c r="EN17" s="1"/>
      <c r="EP17" s="4"/>
      <c r="EQ17" s="1"/>
      <c r="ES17" s="4"/>
      <c r="ET17" s="1"/>
      <c r="EV17" s="4"/>
      <c r="EW17" s="1"/>
      <c r="EY17" s="4"/>
      <c r="EZ17" s="1"/>
      <c r="FB17" s="4"/>
      <c r="FC17" s="1"/>
      <c r="FE17" s="4"/>
      <c r="FF17" s="1"/>
      <c r="FH17" s="4"/>
      <c r="FI17" s="1"/>
      <c r="FK17" s="4"/>
      <c r="FL17" s="1"/>
    </row>
    <row r="18" spans="1:168" x14ac:dyDescent="0.25">
      <c r="A18" s="7">
        <v>46691</v>
      </c>
      <c r="B18">
        <v>250600000</v>
      </c>
      <c r="C18"/>
      <c r="D18" s="7">
        <v>46691</v>
      </c>
      <c r="E18" s="19">
        <v>378272727.27272737</v>
      </c>
      <c r="G18" s="7">
        <v>43999</v>
      </c>
      <c r="H18">
        <v>250600000</v>
      </c>
      <c r="I18"/>
      <c r="J18" s="7">
        <v>43999</v>
      </c>
      <c r="K18" s="19">
        <v>378272727.27272737</v>
      </c>
      <c r="L18" s="1"/>
      <c r="M18" s="4"/>
      <c r="N18" s="2"/>
      <c r="P18" s="4"/>
      <c r="Q18"/>
      <c r="R18" s="4"/>
      <c r="S18" s="1"/>
      <c r="U18" s="4"/>
      <c r="V18" s="1"/>
      <c r="W18" s="4"/>
      <c r="X18" s="1"/>
      <c r="Z18" s="4"/>
      <c r="AA18" s="1"/>
      <c r="AC18" s="4"/>
      <c r="AD18" s="1"/>
      <c r="AF18" s="4"/>
      <c r="AG18" s="1"/>
      <c r="AI18" s="4"/>
      <c r="AJ18" s="1"/>
      <c r="AL18" s="4"/>
      <c r="AM18" s="1"/>
      <c r="AO18" s="4"/>
      <c r="AP18" s="1"/>
      <c r="AR18" s="4"/>
      <c r="AS18" s="1"/>
      <c r="AU18" s="4"/>
      <c r="AV18" s="1"/>
      <c r="AX18" s="4"/>
      <c r="AY18" s="1"/>
      <c r="BA18" s="4"/>
      <c r="BB18" s="1"/>
      <c r="BD18" s="4"/>
      <c r="BE18" s="1"/>
      <c r="BG18" s="4"/>
      <c r="BH18" s="1"/>
      <c r="BJ18" s="4"/>
      <c r="BK18" s="1"/>
      <c r="BM18" s="4"/>
      <c r="BN18" s="1"/>
      <c r="BP18" s="4"/>
      <c r="BQ18" s="1"/>
      <c r="BS18" s="4"/>
      <c r="BT18" s="1"/>
      <c r="BV18" s="4"/>
      <c r="BW18" s="1"/>
      <c r="BY18" s="4"/>
      <c r="BZ18" s="1"/>
      <c r="CB18" s="4"/>
      <c r="CC18" s="1"/>
      <c r="CE18" s="4"/>
      <c r="CF18" s="1"/>
      <c r="CH18" s="4"/>
      <c r="CI18" s="1"/>
      <c r="CK18" s="4"/>
      <c r="CL18" s="1"/>
      <c r="CN18" s="4"/>
      <c r="CO18" s="1"/>
      <c r="CQ18" s="4"/>
      <c r="CR18" s="1"/>
      <c r="CT18" s="4"/>
      <c r="CU18" s="1"/>
      <c r="CW18" s="4"/>
      <c r="CX18" s="1"/>
      <c r="CZ18" s="4"/>
      <c r="DA18" s="1"/>
      <c r="DC18" s="4"/>
      <c r="DD18" s="1"/>
      <c r="DF18" s="4"/>
      <c r="DG18" s="1"/>
      <c r="DI18" s="4"/>
      <c r="DJ18" s="1"/>
      <c r="DL18" s="4"/>
      <c r="DM18" s="1"/>
      <c r="DO18" s="4"/>
      <c r="DP18" s="1"/>
      <c r="DR18" s="4"/>
      <c r="DS18" s="1"/>
      <c r="DU18" s="4"/>
      <c r="DV18" s="1"/>
      <c r="DX18" s="4"/>
      <c r="DY18" s="1"/>
      <c r="EA18" s="4"/>
      <c r="EB18" s="1"/>
      <c r="ED18" s="4"/>
      <c r="EE18" s="1"/>
      <c r="EG18" s="4"/>
      <c r="EH18" s="1"/>
      <c r="EJ18" s="4"/>
      <c r="EK18" s="1"/>
      <c r="EM18" s="4"/>
      <c r="EN18" s="1"/>
      <c r="EP18" s="4"/>
      <c r="EQ18" s="1"/>
      <c r="ES18" s="4"/>
      <c r="ET18" s="1"/>
      <c r="EV18" s="4"/>
      <c r="EW18" s="1"/>
      <c r="EY18" s="4"/>
      <c r="EZ18" s="1"/>
      <c r="FB18" s="4"/>
      <c r="FC18" s="1"/>
      <c r="FE18" s="4"/>
      <c r="FF18" s="1"/>
      <c r="FH18" s="4"/>
      <c r="FI18" s="1"/>
      <c r="FK18" s="4"/>
      <c r="FL18" s="1"/>
    </row>
    <row r="19" spans="1:168" x14ac:dyDescent="0.25">
      <c r="A19" s="7">
        <v>46783</v>
      </c>
      <c r="B19">
        <v>232700000</v>
      </c>
      <c r="C19"/>
      <c r="D19" s="7">
        <v>46783</v>
      </c>
      <c r="E19" s="19">
        <v>368318181.81818193</v>
      </c>
      <c r="G19" s="7">
        <v>44091</v>
      </c>
      <c r="H19">
        <v>232700000</v>
      </c>
      <c r="I19"/>
      <c r="J19" s="7">
        <v>44091</v>
      </c>
      <c r="K19" s="19">
        <v>368318181.81818193</v>
      </c>
      <c r="L19" s="1"/>
      <c r="M19" s="4"/>
      <c r="N19" s="2"/>
      <c r="P19" s="4"/>
      <c r="Q19"/>
      <c r="R19" s="4"/>
      <c r="S19" s="1"/>
      <c r="U19" s="4"/>
      <c r="V19" s="1"/>
      <c r="W19" s="4"/>
      <c r="X19" s="1"/>
      <c r="Z19" s="4"/>
      <c r="AA19" s="1"/>
      <c r="AC19" s="4"/>
      <c r="AD19" s="1"/>
      <c r="AF19" s="4"/>
      <c r="AG19" s="1"/>
      <c r="AI19" s="4"/>
      <c r="AJ19" s="1"/>
      <c r="AL19" s="4"/>
      <c r="AM19" s="1"/>
      <c r="AO19" s="4"/>
      <c r="AP19" s="1"/>
      <c r="AR19" s="4"/>
      <c r="AS19" s="1"/>
      <c r="AU19" s="4"/>
      <c r="AV19" s="1"/>
      <c r="AX19" s="4"/>
      <c r="AY19" s="1"/>
      <c r="BA19" s="4"/>
      <c r="BB19" s="1"/>
      <c r="BD19" s="4"/>
      <c r="BE19" s="1"/>
      <c r="BG19" s="4"/>
      <c r="BH19" s="1"/>
      <c r="BJ19" s="4"/>
      <c r="BK19" s="1"/>
      <c r="BM19" s="4"/>
      <c r="BN19" s="1"/>
      <c r="BP19" s="4"/>
      <c r="BQ19" s="1"/>
      <c r="BS19" s="4"/>
      <c r="BT19" s="1"/>
      <c r="BV19" s="4"/>
      <c r="BW19" s="1"/>
      <c r="BY19" s="4"/>
      <c r="BZ19" s="1"/>
      <c r="CB19" s="4"/>
      <c r="CC19" s="1"/>
      <c r="CE19" s="4"/>
      <c r="CF19" s="1"/>
      <c r="CH19" s="4"/>
      <c r="CI19" s="1"/>
      <c r="CK19" s="4"/>
      <c r="CL19" s="1"/>
      <c r="CN19" s="4"/>
      <c r="CO19" s="1"/>
      <c r="CQ19" s="4"/>
      <c r="CR19" s="1"/>
      <c r="CT19" s="4"/>
      <c r="CU19" s="1"/>
      <c r="CW19" s="4"/>
      <c r="CX19" s="1"/>
      <c r="CZ19" s="4"/>
      <c r="DA19" s="1"/>
      <c r="DC19" s="4"/>
      <c r="DD19" s="1"/>
      <c r="DF19" s="4"/>
      <c r="DG19" s="1"/>
      <c r="DI19" s="4"/>
      <c r="DJ19" s="1"/>
      <c r="DL19" s="4"/>
      <c r="DM19" s="1"/>
      <c r="DO19" s="4"/>
      <c r="DP19" s="1"/>
      <c r="DR19" s="4"/>
      <c r="DS19" s="1"/>
      <c r="DU19" s="4"/>
      <c r="DV19" s="1"/>
      <c r="DX19" s="4"/>
      <c r="DY19" s="1"/>
      <c r="EA19" s="4"/>
      <c r="EB19" s="1"/>
      <c r="ED19" s="4"/>
      <c r="EE19" s="1"/>
      <c r="EG19" s="4"/>
      <c r="EH19" s="1"/>
      <c r="EJ19" s="4"/>
      <c r="EK19" s="1"/>
      <c r="EM19" s="4"/>
      <c r="EN19" s="1"/>
      <c r="EP19" s="4"/>
      <c r="EQ19" s="1"/>
      <c r="ES19" s="4"/>
      <c r="ET19" s="1"/>
      <c r="EV19" s="4"/>
      <c r="EW19" s="1"/>
      <c r="EY19" s="4"/>
      <c r="EZ19" s="1"/>
      <c r="FB19" s="4"/>
      <c r="FC19" s="1"/>
      <c r="FE19" s="4"/>
      <c r="FF19" s="1"/>
      <c r="FH19" s="4"/>
      <c r="FI19" s="1"/>
      <c r="FK19" s="4"/>
      <c r="FL19" s="1"/>
    </row>
    <row r="20" spans="1:168" x14ac:dyDescent="0.25">
      <c r="A20" s="7">
        <v>46873</v>
      </c>
      <c r="B20">
        <v>214800000</v>
      </c>
      <c r="C20"/>
      <c r="D20" s="7">
        <v>46873</v>
      </c>
      <c r="E20" s="19">
        <v>358363636.36363649</v>
      </c>
      <c r="G20" s="7">
        <v>44182</v>
      </c>
      <c r="H20">
        <v>214800000</v>
      </c>
      <c r="I20"/>
      <c r="J20" s="7">
        <v>44182</v>
      </c>
      <c r="K20" s="19">
        <v>358363636.36363649</v>
      </c>
      <c r="L20" s="1"/>
      <c r="M20" s="4"/>
      <c r="N20" s="2"/>
      <c r="P20" s="4"/>
      <c r="Q20"/>
      <c r="R20" s="4"/>
      <c r="S20" s="1"/>
      <c r="U20" s="4"/>
      <c r="V20" s="1"/>
      <c r="W20" s="4"/>
      <c r="X20" s="1"/>
      <c r="Z20" s="4"/>
      <c r="AA20" s="1"/>
      <c r="AC20" s="4"/>
      <c r="AD20" s="1"/>
      <c r="AF20" s="4"/>
      <c r="AG20" s="1"/>
      <c r="AI20" s="4"/>
      <c r="AJ20" s="1"/>
      <c r="AL20" s="4"/>
      <c r="AM20" s="1"/>
      <c r="AO20" s="4"/>
      <c r="AP20" s="1"/>
      <c r="AR20" s="4"/>
      <c r="AS20" s="1"/>
      <c r="AU20" s="4"/>
      <c r="AV20" s="1"/>
      <c r="AX20" s="4"/>
      <c r="AY20" s="1"/>
      <c r="BA20" s="4"/>
      <c r="BB20" s="1"/>
      <c r="BD20" s="4"/>
      <c r="BE20" s="1"/>
      <c r="BG20" s="4"/>
      <c r="BH20" s="1"/>
      <c r="BJ20" s="4"/>
      <c r="BK20" s="1"/>
      <c r="BM20" s="4"/>
      <c r="BN20" s="1"/>
      <c r="BP20" s="4"/>
      <c r="BQ20" s="1"/>
      <c r="BS20" s="4"/>
      <c r="BT20" s="1"/>
      <c r="BV20" s="4"/>
      <c r="BW20" s="1"/>
      <c r="BY20" s="4"/>
      <c r="BZ20" s="1"/>
      <c r="CB20" s="4"/>
      <c r="CC20" s="1"/>
      <c r="CE20" s="4"/>
      <c r="CF20" s="1"/>
      <c r="CH20" s="4"/>
      <c r="CI20" s="1"/>
      <c r="CK20" s="4"/>
      <c r="CL20" s="1"/>
      <c r="CN20" s="4"/>
      <c r="CO20" s="1"/>
      <c r="CQ20" s="4"/>
      <c r="CR20" s="1"/>
      <c r="CT20" s="4"/>
      <c r="CU20" s="1"/>
      <c r="CW20" s="4"/>
      <c r="CX20" s="1"/>
      <c r="CZ20" s="4"/>
      <c r="DA20" s="1"/>
      <c r="DC20" s="4"/>
      <c r="DD20" s="1"/>
      <c r="DF20" s="4"/>
      <c r="DG20" s="1"/>
      <c r="DI20" s="4"/>
      <c r="DJ20" s="1"/>
      <c r="DL20" s="4"/>
      <c r="DM20" s="1"/>
      <c r="DO20" s="4"/>
      <c r="DP20" s="1"/>
      <c r="DR20" s="4"/>
      <c r="DS20" s="1"/>
      <c r="DU20" s="4"/>
      <c r="DV20" s="1"/>
      <c r="DX20" s="4"/>
      <c r="DY20" s="1"/>
      <c r="EA20" s="4"/>
      <c r="EB20" s="1"/>
      <c r="ED20" s="4"/>
      <c r="EE20" s="1"/>
      <c r="EG20" s="4"/>
      <c r="EH20" s="1"/>
      <c r="EJ20" s="4"/>
      <c r="EK20" s="1"/>
      <c r="EM20" s="4"/>
      <c r="EN20" s="1"/>
      <c r="EP20" s="4"/>
      <c r="EQ20" s="1"/>
      <c r="ES20" s="4"/>
      <c r="ET20" s="1"/>
      <c r="EV20" s="4"/>
      <c r="EW20" s="1"/>
      <c r="EY20" s="4"/>
      <c r="EZ20" s="1"/>
      <c r="FB20" s="4"/>
      <c r="FC20" s="1"/>
      <c r="FE20" s="4"/>
      <c r="FF20" s="1"/>
      <c r="FH20" s="4"/>
      <c r="FI20" s="1"/>
      <c r="FK20" s="4"/>
      <c r="FL20" s="1"/>
    </row>
    <row r="21" spans="1:168" x14ac:dyDescent="0.25">
      <c r="A21" s="7">
        <v>46965</v>
      </c>
      <c r="B21">
        <v>196900000</v>
      </c>
      <c r="C21"/>
      <c r="D21" s="7">
        <v>46965</v>
      </c>
      <c r="E21" s="19">
        <v>348409090.90909106</v>
      </c>
      <c r="G21" s="7">
        <v>44272</v>
      </c>
      <c r="H21">
        <v>196900000</v>
      </c>
      <c r="I21"/>
      <c r="J21" s="7">
        <v>44272</v>
      </c>
      <c r="K21" s="19">
        <v>348409090.90909106</v>
      </c>
      <c r="L21" s="1"/>
      <c r="M21" s="4"/>
      <c r="N21" s="2"/>
      <c r="P21" s="4"/>
      <c r="Q21"/>
      <c r="R21" s="4"/>
      <c r="S21" s="1"/>
      <c r="U21" s="4"/>
      <c r="V21" s="1"/>
      <c r="W21" s="4"/>
      <c r="X21" s="1"/>
      <c r="Z21" s="4"/>
      <c r="AA21" s="1"/>
      <c r="AC21" s="4"/>
      <c r="AD21" s="1"/>
      <c r="AF21" s="4"/>
      <c r="AG21" s="1"/>
      <c r="AI21" s="4"/>
      <c r="AJ21" s="1"/>
      <c r="AL21" s="4"/>
      <c r="AM21" s="1"/>
      <c r="AO21" s="4"/>
      <c r="AP21" s="1"/>
      <c r="AR21" s="4"/>
      <c r="AS21" s="1"/>
      <c r="AU21" s="4"/>
      <c r="AV21" s="1"/>
      <c r="AX21" s="4"/>
      <c r="AY21" s="1"/>
      <c r="BA21" s="4"/>
      <c r="BB21" s="1"/>
      <c r="BD21" s="4"/>
      <c r="BE21" s="1"/>
      <c r="BG21" s="4"/>
      <c r="BH21" s="1"/>
      <c r="BJ21" s="4"/>
      <c r="BK21" s="1"/>
      <c r="BM21" s="4"/>
      <c r="BN21" s="1"/>
      <c r="BP21" s="4"/>
      <c r="BQ21" s="1"/>
      <c r="BS21" s="4"/>
      <c r="BT21" s="1"/>
      <c r="BV21" s="4"/>
      <c r="BW21" s="1"/>
      <c r="BY21" s="4"/>
      <c r="BZ21" s="1"/>
      <c r="CB21" s="4"/>
      <c r="CC21" s="1"/>
      <c r="CE21" s="4"/>
      <c r="CF21" s="1"/>
      <c r="CH21" s="4"/>
      <c r="CI21" s="1"/>
      <c r="CK21" s="4"/>
      <c r="CL21" s="1"/>
      <c r="CN21" s="4"/>
      <c r="CO21" s="1"/>
      <c r="CQ21" s="4"/>
      <c r="CR21" s="1"/>
      <c r="CT21" s="4"/>
      <c r="CU21" s="1"/>
      <c r="CW21" s="4"/>
      <c r="CX21" s="1"/>
      <c r="CZ21" s="4"/>
      <c r="DA21" s="1"/>
      <c r="DC21" s="4"/>
      <c r="DD21" s="1"/>
      <c r="DF21" s="4"/>
      <c r="DG21" s="1"/>
      <c r="DI21" s="4"/>
      <c r="DJ21" s="1"/>
      <c r="DL21" s="4"/>
      <c r="DM21" s="1"/>
      <c r="DO21" s="4"/>
      <c r="DP21" s="1"/>
      <c r="DR21" s="4"/>
      <c r="DS21" s="1"/>
      <c r="DU21" s="4"/>
      <c r="DV21" s="1"/>
      <c r="DX21" s="4"/>
      <c r="DY21" s="1"/>
      <c r="EA21" s="4"/>
      <c r="EB21" s="1"/>
      <c r="ED21" s="4"/>
      <c r="EE21" s="1"/>
      <c r="EG21" s="4"/>
      <c r="EH21" s="1"/>
      <c r="EJ21" s="4"/>
      <c r="EK21" s="1"/>
      <c r="EM21" s="4"/>
      <c r="EN21" s="1"/>
      <c r="EP21" s="4"/>
      <c r="EQ21" s="1"/>
      <c r="ES21" s="4"/>
      <c r="ET21" s="1"/>
      <c r="EV21" s="4"/>
      <c r="EW21" s="1"/>
      <c r="EY21" s="4"/>
      <c r="EZ21" s="1"/>
      <c r="FB21" s="4"/>
      <c r="FC21" s="1"/>
      <c r="FE21" s="4"/>
      <c r="FF21" s="1"/>
      <c r="FH21" s="4"/>
      <c r="FI21" s="1"/>
      <c r="FK21" s="4"/>
      <c r="FL21" s="1"/>
    </row>
    <row r="22" spans="1:168" x14ac:dyDescent="0.25">
      <c r="A22" s="7">
        <v>47057</v>
      </c>
      <c r="B22">
        <v>179000000</v>
      </c>
      <c r="C22"/>
      <c r="D22" s="7">
        <v>47057</v>
      </c>
      <c r="E22" s="19">
        <v>338454545.45454562</v>
      </c>
      <c r="G22" s="7">
        <v>44364</v>
      </c>
      <c r="H22">
        <v>179000000</v>
      </c>
      <c r="I22"/>
      <c r="J22" s="7">
        <v>44364</v>
      </c>
      <c r="K22" s="19">
        <v>338454545.45454562</v>
      </c>
      <c r="L22" s="1"/>
      <c r="M22" s="4"/>
      <c r="N22" s="2"/>
      <c r="P22" s="4"/>
      <c r="Q22"/>
      <c r="R22" s="4"/>
      <c r="S22" s="1"/>
      <c r="U22" s="4"/>
      <c r="V22" s="1"/>
      <c r="W22" s="4"/>
      <c r="X22" s="1"/>
      <c r="Z22" s="4"/>
      <c r="AA22" s="1"/>
      <c r="AC22" s="4"/>
      <c r="AD22" s="1"/>
      <c r="AF22" s="4"/>
      <c r="AG22" s="1"/>
      <c r="AI22" s="4"/>
      <c r="AJ22" s="1"/>
      <c r="AL22" s="4"/>
      <c r="AM22" s="1"/>
      <c r="AO22" s="4"/>
      <c r="AP22" s="1"/>
      <c r="AR22" s="4"/>
      <c r="AS22" s="1"/>
      <c r="AU22" s="4"/>
      <c r="AV22" s="1"/>
      <c r="AX22" s="4"/>
      <c r="AY22" s="1"/>
      <c r="BA22" s="4"/>
      <c r="BB22" s="1"/>
      <c r="BD22" s="4"/>
      <c r="BE22" s="1"/>
      <c r="BG22" s="4"/>
      <c r="BH22" s="1"/>
      <c r="BJ22" s="4"/>
      <c r="BK22" s="1"/>
      <c r="BM22" s="4"/>
      <c r="BN22" s="1"/>
      <c r="BP22" s="4"/>
      <c r="BQ22" s="1"/>
      <c r="BS22" s="4"/>
      <c r="BT22" s="1"/>
      <c r="BV22" s="4"/>
      <c r="BW22" s="1"/>
      <c r="BY22" s="4"/>
      <c r="BZ22" s="1"/>
      <c r="CB22" s="4"/>
      <c r="CC22" s="1"/>
      <c r="CE22" s="4"/>
      <c r="CF22" s="1"/>
      <c r="CH22" s="4"/>
      <c r="CI22" s="1"/>
      <c r="CK22" s="4"/>
      <c r="CL22" s="1"/>
      <c r="CN22" s="4"/>
      <c r="CO22" s="1"/>
      <c r="CQ22" s="4"/>
      <c r="CR22" s="1"/>
      <c r="CT22" s="4"/>
      <c r="CU22" s="1"/>
      <c r="CW22" s="4"/>
      <c r="CX22" s="1"/>
      <c r="CZ22" s="4"/>
      <c r="DA22" s="1"/>
      <c r="DC22" s="4"/>
      <c r="DD22" s="1"/>
      <c r="DF22" s="4"/>
      <c r="DG22" s="1"/>
      <c r="DI22" s="4"/>
      <c r="DJ22" s="1"/>
      <c r="DL22" s="4"/>
      <c r="DM22" s="1"/>
      <c r="DO22" s="4"/>
      <c r="DP22" s="1"/>
      <c r="DR22" s="4"/>
      <c r="DS22" s="1"/>
      <c r="DU22" s="4"/>
      <c r="DV22" s="1"/>
      <c r="DX22" s="4"/>
      <c r="DY22" s="1"/>
      <c r="EA22" s="4"/>
      <c r="EB22" s="1"/>
      <c r="ED22" s="4"/>
      <c r="EE22" s="1"/>
      <c r="EG22" s="4"/>
      <c r="EH22" s="1"/>
      <c r="EJ22" s="4"/>
      <c r="EK22" s="1"/>
      <c r="EM22" s="4"/>
      <c r="EN22" s="1"/>
      <c r="EP22" s="4"/>
      <c r="EQ22" s="1"/>
      <c r="ES22" s="4"/>
      <c r="ET22" s="1"/>
      <c r="EV22" s="4"/>
      <c r="EW22" s="1"/>
      <c r="EY22" s="4"/>
      <c r="EZ22" s="1"/>
      <c r="FB22" s="4"/>
      <c r="FC22" s="1"/>
      <c r="FE22" s="4"/>
      <c r="FF22" s="1"/>
      <c r="FH22" s="4"/>
      <c r="FI22" s="1"/>
      <c r="FK22" s="4"/>
      <c r="FL22" s="1"/>
    </row>
    <row r="23" spans="1:168" x14ac:dyDescent="0.25">
      <c r="A23" s="7">
        <v>47149</v>
      </c>
      <c r="B23">
        <v>161100000</v>
      </c>
      <c r="C23"/>
      <c r="D23" s="7">
        <v>47149</v>
      </c>
      <c r="E23" s="19">
        <v>328500000.00000018</v>
      </c>
      <c r="G23" s="7">
        <v>44456</v>
      </c>
      <c r="H23">
        <v>161100000</v>
      </c>
      <c r="I23"/>
      <c r="J23" s="7">
        <v>44456</v>
      </c>
      <c r="K23" s="19">
        <v>328500000.00000018</v>
      </c>
      <c r="L23" s="1"/>
      <c r="M23" s="4"/>
      <c r="N23" s="2"/>
      <c r="P23" s="4"/>
      <c r="Q23"/>
      <c r="R23" s="4"/>
      <c r="S23" s="1"/>
      <c r="U23" s="4"/>
      <c r="V23" s="1"/>
      <c r="W23" s="4"/>
      <c r="X23" s="1"/>
      <c r="Z23" s="4"/>
      <c r="AA23" s="1"/>
      <c r="AC23" s="4"/>
      <c r="AD23" s="1"/>
      <c r="AF23" s="4"/>
      <c r="AG23" s="1"/>
      <c r="AI23" s="4"/>
      <c r="AJ23" s="1"/>
      <c r="AL23" s="4"/>
      <c r="AM23" s="1"/>
      <c r="AO23" s="4"/>
      <c r="AP23" s="1"/>
      <c r="AR23" s="4"/>
      <c r="AS23" s="1"/>
      <c r="AU23" s="4"/>
      <c r="AV23" s="1"/>
      <c r="AX23" s="4"/>
      <c r="AY23" s="1"/>
      <c r="BA23" s="4"/>
      <c r="BB23" s="1"/>
      <c r="BD23" s="4"/>
      <c r="BE23" s="1"/>
      <c r="BG23" s="4"/>
      <c r="BH23" s="1"/>
      <c r="BJ23" s="4"/>
      <c r="BK23" s="1"/>
      <c r="BM23" s="4"/>
      <c r="BN23" s="1"/>
      <c r="BP23" s="4"/>
      <c r="BQ23" s="1"/>
      <c r="BS23" s="4"/>
      <c r="BT23" s="1"/>
      <c r="BV23" s="4"/>
      <c r="BW23" s="1"/>
      <c r="BY23" s="4"/>
      <c r="BZ23" s="1"/>
      <c r="CB23" s="4"/>
      <c r="CC23" s="1"/>
      <c r="CE23" s="4"/>
      <c r="CF23" s="1"/>
      <c r="CH23" s="4"/>
      <c r="CI23" s="1"/>
      <c r="CK23" s="4"/>
      <c r="CL23" s="1"/>
      <c r="CN23" s="4"/>
      <c r="CO23" s="1"/>
      <c r="CQ23" s="4"/>
      <c r="CR23" s="1"/>
      <c r="CT23" s="4"/>
      <c r="CU23" s="1"/>
      <c r="CW23" s="4"/>
      <c r="CX23" s="1"/>
      <c r="CZ23" s="4"/>
      <c r="DA23" s="1"/>
      <c r="DC23" s="4"/>
      <c r="DD23" s="1"/>
      <c r="DF23" s="4"/>
      <c r="DG23" s="1"/>
      <c r="DI23" s="4"/>
      <c r="DJ23" s="1"/>
      <c r="DL23" s="4"/>
      <c r="DM23" s="1"/>
      <c r="DO23" s="4"/>
      <c r="DP23" s="1"/>
      <c r="DR23" s="4"/>
      <c r="DS23" s="1"/>
      <c r="DU23" s="4"/>
      <c r="DV23" s="1"/>
      <c r="DX23" s="4"/>
      <c r="DY23" s="1"/>
      <c r="EA23" s="4"/>
      <c r="EB23" s="1"/>
      <c r="ED23" s="4"/>
      <c r="EE23" s="1"/>
      <c r="EG23" s="4"/>
      <c r="EH23" s="1"/>
      <c r="EJ23" s="4"/>
      <c r="EK23" s="1"/>
      <c r="EM23" s="4"/>
      <c r="EN23" s="1"/>
      <c r="EP23" s="4"/>
      <c r="EQ23" s="1"/>
      <c r="ES23" s="4"/>
      <c r="ET23" s="1"/>
      <c r="EV23" s="4"/>
      <c r="EW23" s="1"/>
      <c r="EY23" s="4"/>
      <c r="EZ23" s="1"/>
      <c r="FB23" s="4"/>
      <c r="FC23" s="1"/>
      <c r="FE23" s="4"/>
      <c r="FF23" s="1"/>
      <c r="FH23" s="4"/>
      <c r="FI23" s="1"/>
      <c r="FK23" s="4"/>
      <c r="FL23" s="1"/>
    </row>
    <row r="24" spans="1:168" x14ac:dyDescent="0.25">
      <c r="A24" s="7">
        <v>47238</v>
      </c>
      <c r="B24">
        <v>143200000</v>
      </c>
      <c r="C24"/>
      <c r="D24" s="7">
        <v>47238</v>
      </c>
      <c r="E24" s="19">
        <v>318545454.54545474</v>
      </c>
      <c r="G24" s="7">
        <v>44547</v>
      </c>
      <c r="H24">
        <v>143200000</v>
      </c>
      <c r="I24"/>
      <c r="J24" s="7">
        <v>44547</v>
      </c>
      <c r="K24" s="19">
        <v>318545454.54545474</v>
      </c>
      <c r="L24" s="1"/>
      <c r="M24" s="4"/>
      <c r="N24" s="2"/>
      <c r="P24" s="4"/>
      <c r="Q24"/>
      <c r="R24" s="4"/>
      <c r="S24" s="1"/>
      <c r="U24" s="4"/>
      <c r="V24" s="1"/>
      <c r="W24" s="4"/>
      <c r="X24" s="1"/>
      <c r="Z24" s="4"/>
      <c r="AA24" s="1"/>
      <c r="AC24" s="4"/>
      <c r="AD24" s="1"/>
      <c r="AF24" s="4"/>
      <c r="AG24" s="1"/>
      <c r="AI24" s="4"/>
      <c r="AJ24" s="1"/>
      <c r="AL24" s="4"/>
      <c r="AM24" s="1"/>
      <c r="AO24" s="4"/>
      <c r="AP24" s="1"/>
      <c r="AR24" s="4"/>
      <c r="AS24" s="1"/>
      <c r="AU24" s="4"/>
      <c r="AV24" s="1"/>
      <c r="AX24" s="4"/>
      <c r="AY24" s="1"/>
      <c r="BA24" s="4"/>
      <c r="BB24" s="1"/>
      <c r="BD24" s="4"/>
      <c r="BE24" s="1"/>
      <c r="BG24" s="4"/>
      <c r="BH24" s="1"/>
      <c r="BJ24" s="4"/>
      <c r="BK24" s="1"/>
      <c r="BM24" s="4"/>
      <c r="BN24" s="1"/>
      <c r="BP24" s="4"/>
      <c r="BQ24" s="1"/>
      <c r="BS24" s="4"/>
      <c r="BT24" s="1"/>
      <c r="BV24" s="4"/>
      <c r="BW24" s="1"/>
      <c r="BY24" s="4"/>
      <c r="BZ24" s="1"/>
      <c r="CB24" s="4"/>
      <c r="CC24" s="1"/>
      <c r="CE24" s="4"/>
      <c r="CF24" s="1"/>
      <c r="CH24" s="4"/>
      <c r="CI24" s="1"/>
      <c r="CK24" s="4"/>
      <c r="CL24" s="1"/>
      <c r="CN24" s="4"/>
      <c r="CO24" s="1"/>
      <c r="CQ24" s="4"/>
      <c r="CR24" s="1"/>
      <c r="CT24" s="4"/>
      <c r="CU24" s="1"/>
      <c r="CW24" s="4"/>
      <c r="CX24" s="1"/>
      <c r="CZ24" s="4"/>
      <c r="DA24" s="1"/>
      <c r="DC24" s="4"/>
      <c r="DD24" s="1"/>
      <c r="DF24" s="4"/>
      <c r="DG24" s="1"/>
      <c r="DI24" s="4"/>
      <c r="DJ24" s="1"/>
      <c r="DL24" s="4"/>
      <c r="DM24" s="1"/>
      <c r="DO24" s="4"/>
      <c r="DP24" s="1"/>
      <c r="DR24" s="4"/>
      <c r="DS24" s="1"/>
      <c r="DU24" s="4"/>
      <c r="DV24" s="1"/>
      <c r="DX24" s="4"/>
      <c r="DY24" s="1"/>
      <c r="EA24" s="4"/>
      <c r="EB24" s="1"/>
      <c r="ED24" s="4"/>
      <c r="EE24" s="1"/>
      <c r="EG24" s="4"/>
      <c r="EH24" s="1"/>
      <c r="EJ24" s="4"/>
      <c r="EK24" s="1"/>
      <c r="EM24" s="4"/>
      <c r="EN24" s="1"/>
      <c r="EP24" s="4"/>
      <c r="EQ24" s="1"/>
      <c r="ES24" s="4"/>
      <c r="ET24" s="1"/>
      <c r="EV24" s="4"/>
      <c r="EW24" s="1"/>
      <c r="EY24" s="4"/>
      <c r="EZ24" s="1"/>
      <c r="FB24" s="4"/>
      <c r="FC24" s="1"/>
      <c r="FE24" s="4"/>
      <c r="FF24" s="1"/>
      <c r="FH24" s="4"/>
      <c r="FI24" s="1"/>
      <c r="FK24" s="4"/>
      <c r="FL24" s="1"/>
    </row>
    <row r="25" spans="1:168" x14ac:dyDescent="0.25">
      <c r="A25" s="7">
        <v>47330</v>
      </c>
      <c r="B25">
        <v>125300000</v>
      </c>
      <c r="C25"/>
      <c r="D25" s="7">
        <v>47330</v>
      </c>
      <c r="E25" s="19">
        <v>308590909.0909093</v>
      </c>
      <c r="G25" s="7">
        <v>44637</v>
      </c>
      <c r="H25">
        <v>125300000</v>
      </c>
      <c r="I25"/>
      <c r="J25" s="7">
        <v>44637</v>
      </c>
      <c r="K25" s="19">
        <v>308590909.0909093</v>
      </c>
      <c r="L25" s="1"/>
      <c r="M25" s="4"/>
      <c r="N25" s="2"/>
      <c r="P25" s="4"/>
      <c r="Q25"/>
      <c r="R25" s="4"/>
      <c r="S25" s="1"/>
      <c r="U25" s="4"/>
      <c r="V25" s="1"/>
      <c r="W25" s="4"/>
      <c r="X25" s="1"/>
      <c r="Z25" s="4"/>
      <c r="AA25" s="1"/>
      <c r="AC25" s="4"/>
      <c r="AD25" s="1"/>
      <c r="AF25" s="4"/>
      <c r="AG25" s="1"/>
      <c r="AI25" s="4"/>
      <c r="AJ25" s="1"/>
      <c r="AL25" s="4"/>
      <c r="AM25" s="1"/>
      <c r="AO25" s="4"/>
      <c r="AP25" s="1"/>
      <c r="AR25" s="4"/>
      <c r="AS25" s="1"/>
      <c r="AU25" s="4"/>
      <c r="AV25" s="1"/>
      <c r="AX25" s="4"/>
      <c r="AY25" s="1"/>
      <c r="BA25" s="4"/>
      <c r="BB25" s="1"/>
      <c r="BD25" s="4"/>
      <c r="BE25" s="1"/>
      <c r="BG25" s="4"/>
      <c r="BH25" s="1"/>
      <c r="BJ25" s="4"/>
      <c r="BK25" s="1"/>
      <c r="BM25" s="4"/>
      <c r="BN25" s="1"/>
      <c r="BP25" s="4"/>
      <c r="BQ25" s="1"/>
      <c r="BS25" s="4"/>
      <c r="BT25" s="1"/>
      <c r="BV25" s="4"/>
      <c r="BW25" s="1"/>
      <c r="BY25" s="4"/>
      <c r="BZ25" s="1"/>
      <c r="CB25" s="4"/>
      <c r="CC25" s="1"/>
      <c r="CE25" s="4"/>
      <c r="CF25" s="1"/>
      <c r="CH25" s="4"/>
      <c r="CI25" s="1"/>
      <c r="CK25" s="4"/>
      <c r="CL25" s="1"/>
      <c r="CN25" s="4"/>
      <c r="CO25" s="1"/>
      <c r="CQ25" s="4"/>
      <c r="CR25" s="1"/>
      <c r="CT25" s="4"/>
      <c r="CU25" s="1"/>
      <c r="CW25" s="4"/>
      <c r="CX25" s="1"/>
      <c r="CZ25" s="4"/>
      <c r="DA25" s="1"/>
      <c r="DC25" s="4"/>
      <c r="DD25" s="1"/>
      <c r="DF25" s="4"/>
      <c r="DG25" s="1"/>
      <c r="DI25" s="4"/>
      <c r="DJ25" s="1"/>
      <c r="DL25" s="4"/>
      <c r="DM25" s="1"/>
      <c r="DO25" s="4"/>
      <c r="DP25" s="1"/>
      <c r="DR25" s="4"/>
      <c r="DS25" s="1"/>
      <c r="DU25" s="4"/>
      <c r="DV25" s="1"/>
      <c r="DX25" s="4"/>
      <c r="DY25" s="1"/>
      <c r="EA25" s="4"/>
      <c r="EB25" s="1"/>
      <c r="ED25" s="4"/>
      <c r="EE25" s="1"/>
      <c r="EG25" s="4"/>
      <c r="EH25" s="1"/>
      <c r="EJ25" s="4"/>
      <c r="EK25" s="1"/>
      <c r="EM25" s="4"/>
      <c r="EN25" s="1"/>
      <c r="EP25" s="4"/>
      <c r="EQ25" s="1"/>
      <c r="ES25" s="4"/>
      <c r="ET25" s="1"/>
      <c r="EV25" s="4"/>
      <c r="EW25" s="1"/>
      <c r="EY25" s="4"/>
      <c r="EZ25" s="1"/>
      <c r="FB25" s="4"/>
      <c r="FC25" s="1"/>
      <c r="FE25" s="4"/>
      <c r="FF25" s="1"/>
      <c r="FH25" s="4"/>
      <c r="FI25" s="1"/>
      <c r="FK25" s="4"/>
      <c r="FL25" s="1"/>
    </row>
    <row r="26" spans="1:168" x14ac:dyDescent="0.25">
      <c r="A26" s="7">
        <v>47422</v>
      </c>
      <c r="B26">
        <v>107400000</v>
      </c>
      <c r="C26"/>
      <c r="D26" s="7">
        <v>47422</v>
      </c>
      <c r="E26" s="19">
        <v>298636363.63636386</v>
      </c>
      <c r="G26" s="7">
        <v>44729</v>
      </c>
      <c r="H26">
        <v>107400000</v>
      </c>
      <c r="I26"/>
      <c r="J26" s="7">
        <v>44729</v>
      </c>
      <c r="K26" s="19">
        <v>298636363.63636386</v>
      </c>
      <c r="L26" s="1"/>
      <c r="M26" s="4"/>
      <c r="N26" s="2"/>
      <c r="P26" s="4"/>
      <c r="Q26"/>
      <c r="R26" s="4"/>
      <c r="S26" s="1"/>
      <c r="U26" s="4"/>
      <c r="V26" s="1"/>
      <c r="W26" s="4"/>
      <c r="X26" s="1"/>
      <c r="Z26" s="4"/>
      <c r="AA26" s="1"/>
      <c r="AC26" s="4"/>
      <c r="AD26" s="1"/>
      <c r="AF26" s="4"/>
      <c r="AG26" s="1"/>
      <c r="AI26" s="4"/>
      <c r="AJ26" s="1"/>
      <c r="AL26" s="4"/>
      <c r="AM26" s="1"/>
      <c r="AO26" s="4"/>
      <c r="AP26" s="1"/>
      <c r="AR26" s="4"/>
      <c r="AS26" s="1"/>
      <c r="AU26" s="4"/>
      <c r="AV26" s="1"/>
      <c r="AX26" s="4"/>
      <c r="AY26" s="1"/>
      <c r="BA26" s="4"/>
      <c r="BB26" s="1"/>
      <c r="BD26" s="4"/>
      <c r="BE26" s="1"/>
      <c r="BG26" s="4"/>
      <c r="BH26" s="1"/>
      <c r="BJ26" s="4"/>
      <c r="BK26" s="1"/>
      <c r="BM26" s="4"/>
      <c r="BN26" s="1"/>
      <c r="BP26" s="4"/>
      <c r="BQ26" s="1"/>
      <c r="BS26" s="4"/>
      <c r="BT26" s="1"/>
      <c r="BV26" s="4"/>
      <c r="BW26" s="1"/>
      <c r="BY26" s="4"/>
      <c r="BZ26" s="1"/>
      <c r="CB26" s="4"/>
      <c r="CC26" s="1"/>
      <c r="CE26" s="4"/>
      <c r="CF26" s="1"/>
      <c r="CH26" s="4"/>
      <c r="CI26" s="1"/>
      <c r="CK26" s="4"/>
      <c r="CL26" s="1"/>
      <c r="CN26" s="4"/>
      <c r="CO26" s="1"/>
      <c r="CQ26" s="4"/>
      <c r="CR26" s="1"/>
      <c r="CT26" s="4"/>
      <c r="CU26" s="1"/>
      <c r="CW26" s="4"/>
      <c r="CX26" s="1"/>
      <c r="CZ26" s="4"/>
      <c r="DA26" s="1"/>
      <c r="DC26" s="4"/>
      <c r="DD26" s="1"/>
      <c r="DF26" s="4"/>
      <c r="DG26" s="1"/>
      <c r="DI26" s="4"/>
      <c r="DJ26" s="1"/>
      <c r="DL26" s="4"/>
      <c r="DM26" s="1"/>
      <c r="DO26" s="4"/>
      <c r="DP26" s="1"/>
      <c r="DR26" s="4"/>
      <c r="DS26" s="1"/>
      <c r="DU26" s="4"/>
      <c r="DV26" s="1"/>
      <c r="DX26" s="4"/>
      <c r="DY26" s="1"/>
      <c r="EA26" s="4"/>
      <c r="EB26" s="1"/>
      <c r="ED26" s="4"/>
      <c r="EE26" s="1"/>
      <c r="EG26" s="4"/>
      <c r="EH26" s="1"/>
      <c r="EJ26" s="4"/>
      <c r="EK26" s="1"/>
      <c r="EM26" s="4"/>
      <c r="EN26" s="1"/>
      <c r="EP26" s="4"/>
      <c r="EQ26" s="1"/>
      <c r="ES26" s="4"/>
      <c r="ET26" s="1"/>
      <c r="EV26" s="4"/>
      <c r="EW26" s="1"/>
      <c r="EY26" s="4"/>
      <c r="EZ26" s="1"/>
      <c r="FB26" s="4"/>
      <c r="FC26" s="1"/>
      <c r="FE26" s="4"/>
      <c r="FF26" s="1"/>
      <c r="FH26" s="4"/>
      <c r="FI26" s="1"/>
      <c r="FK26" s="4"/>
      <c r="FL26" s="1"/>
    </row>
    <row r="27" spans="1:168" x14ac:dyDescent="0.25">
      <c r="A27" s="7">
        <v>47514</v>
      </c>
      <c r="B27">
        <v>89500000</v>
      </c>
      <c r="C27"/>
      <c r="D27" s="7">
        <v>47514</v>
      </c>
      <c r="E27" s="19">
        <v>288681818.18181843</v>
      </c>
      <c r="G27" s="7">
        <v>44821</v>
      </c>
      <c r="H27">
        <v>89500000</v>
      </c>
      <c r="I27"/>
      <c r="J27" s="7">
        <v>44821</v>
      </c>
      <c r="K27" s="19">
        <v>288681818.18181843</v>
      </c>
      <c r="L27" s="1"/>
      <c r="M27" s="4"/>
      <c r="N27" s="2"/>
      <c r="P27" s="4"/>
      <c r="Q27"/>
      <c r="R27" s="4"/>
      <c r="S27" s="1"/>
      <c r="U27" s="4"/>
      <c r="V27" s="1"/>
      <c r="W27" s="4"/>
      <c r="X27" s="1"/>
      <c r="Z27" s="4"/>
      <c r="AA27" s="1"/>
      <c r="AC27" s="4"/>
      <c r="AD27" s="1"/>
      <c r="AF27" s="4"/>
      <c r="AG27" s="1"/>
      <c r="AI27" s="4"/>
      <c r="AJ27" s="1"/>
      <c r="AL27" s="4"/>
      <c r="AM27" s="1"/>
      <c r="AO27" s="4"/>
      <c r="AP27" s="1"/>
      <c r="AR27" s="4"/>
      <c r="AS27" s="1"/>
      <c r="AU27" s="4"/>
      <c r="AV27" s="1"/>
      <c r="AX27" s="4"/>
      <c r="AY27" s="1"/>
      <c r="BA27" s="4"/>
      <c r="BB27" s="1"/>
      <c r="BD27" s="4"/>
      <c r="BE27" s="1"/>
      <c r="BG27" s="4"/>
      <c r="BH27" s="1"/>
      <c r="BJ27" s="4"/>
      <c r="BK27" s="1"/>
      <c r="BM27" s="4"/>
      <c r="BN27" s="1"/>
      <c r="BP27" s="4"/>
      <c r="BQ27" s="1"/>
      <c r="BS27" s="4"/>
      <c r="BT27" s="1"/>
      <c r="BV27" s="4"/>
      <c r="BW27" s="1"/>
      <c r="BY27" s="4"/>
      <c r="BZ27" s="1"/>
      <c r="CB27" s="4"/>
      <c r="CC27" s="1"/>
      <c r="CE27" s="4"/>
      <c r="CF27" s="1"/>
      <c r="CH27" s="4"/>
      <c r="CI27" s="1"/>
      <c r="CK27" s="4"/>
      <c r="CL27" s="1"/>
      <c r="CN27" s="4"/>
      <c r="CO27" s="1"/>
      <c r="CQ27" s="4"/>
      <c r="CR27" s="1"/>
      <c r="CT27" s="4"/>
      <c r="CU27" s="1"/>
      <c r="CW27" s="4"/>
      <c r="CX27" s="1"/>
      <c r="CZ27" s="4"/>
      <c r="DA27" s="1"/>
      <c r="DC27" s="4"/>
      <c r="DD27" s="1"/>
      <c r="DF27" s="4"/>
      <c r="DG27" s="1"/>
      <c r="DI27" s="4"/>
      <c r="DJ27" s="1"/>
      <c r="DL27" s="4"/>
      <c r="DM27" s="1"/>
      <c r="DO27" s="4"/>
      <c r="DP27" s="1"/>
      <c r="DR27" s="4"/>
      <c r="DS27" s="1"/>
      <c r="DU27" s="4"/>
      <c r="DV27" s="1"/>
      <c r="DX27" s="4"/>
      <c r="DY27" s="1"/>
      <c r="EA27" s="4"/>
      <c r="EB27" s="1"/>
      <c r="ED27" s="4"/>
      <c r="EE27" s="1"/>
      <c r="EG27" s="4"/>
      <c r="EH27" s="1"/>
      <c r="EJ27" s="4"/>
      <c r="EK27" s="1"/>
      <c r="EM27" s="4"/>
      <c r="EN27" s="1"/>
      <c r="EP27" s="4"/>
      <c r="EQ27" s="1"/>
      <c r="ES27" s="4"/>
      <c r="ET27" s="1"/>
      <c r="EV27" s="4"/>
      <c r="EW27" s="1"/>
      <c r="EY27" s="4"/>
      <c r="EZ27" s="1"/>
      <c r="FB27" s="4"/>
      <c r="FC27" s="1"/>
      <c r="FE27" s="4"/>
      <c r="FF27" s="1"/>
      <c r="FH27" s="4"/>
      <c r="FI27" s="1"/>
      <c r="FK27" s="4"/>
      <c r="FL27" s="1"/>
    </row>
    <row r="28" spans="1:168" x14ac:dyDescent="0.25">
      <c r="A28" s="7">
        <v>47603</v>
      </c>
      <c r="B28">
        <v>71600000</v>
      </c>
      <c r="C28"/>
      <c r="D28" s="7">
        <v>47603</v>
      </c>
      <c r="E28" s="19">
        <v>278727272.72727299</v>
      </c>
      <c r="G28" s="7">
        <v>44912</v>
      </c>
      <c r="H28">
        <v>71600000</v>
      </c>
      <c r="I28"/>
      <c r="J28" s="7">
        <v>44912</v>
      </c>
      <c r="K28" s="19">
        <v>278727272.72727299</v>
      </c>
      <c r="L28" s="1"/>
      <c r="M28" s="4"/>
      <c r="N28" s="2"/>
      <c r="P28" s="4"/>
      <c r="Q28"/>
      <c r="R28" s="4"/>
      <c r="S28" s="1"/>
      <c r="U28" s="4"/>
      <c r="V28" s="1"/>
      <c r="W28" s="4"/>
      <c r="X28" s="1"/>
      <c r="Z28" s="4"/>
      <c r="AA28" s="1"/>
      <c r="AC28" s="4"/>
      <c r="AD28" s="1"/>
      <c r="AF28" s="4"/>
      <c r="AG28" s="1"/>
      <c r="AI28" s="4"/>
      <c r="AJ28" s="1"/>
      <c r="AL28" s="4"/>
      <c r="AM28" s="1"/>
      <c r="AO28" s="4"/>
      <c r="AP28" s="1"/>
      <c r="AR28" s="4"/>
      <c r="AS28" s="1"/>
      <c r="AU28" s="4"/>
      <c r="AV28" s="1"/>
      <c r="AX28" s="4"/>
      <c r="AY28" s="1"/>
      <c r="BA28" s="4"/>
      <c r="BB28" s="1"/>
      <c r="BD28" s="4"/>
      <c r="BE28" s="1"/>
      <c r="BG28" s="4"/>
      <c r="BH28" s="1"/>
      <c r="BJ28" s="4"/>
      <c r="BK28" s="1"/>
      <c r="BM28" s="4"/>
      <c r="BN28" s="1"/>
      <c r="BP28" s="4"/>
      <c r="BQ28" s="1"/>
      <c r="BS28" s="4"/>
      <c r="BT28" s="1"/>
      <c r="BV28" s="4"/>
      <c r="BW28" s="1"/>
      <c r="BY28" s="4"/>
      <c r="BZ28" s="1"/>
      <c r="CB28" s="4"/>
      <c r="CC28" s="1"/>
      <c r="CE28" s="4"/>
      <c r="CF28" s="1"/>
      <c r="CH28" s="4"/>
      <c r="CI28" s="1"/>
      <c r="CK28" s="4"/>
      <c r="CL28" s="1"/>
      <c r="CN28" s="4"/>
      <c r="CO28" s="1"/>
      <c r="CQ28" s="4"/>
      <c r="CR28" s="1"/>
      <c r="CT28" s="4"/>
      <c r="CU28" s="1"/>
      <c r="CW28" s="4"/>
      <c r="CX28" s="1"/>
      <c r="CZ28" s="4"/>
      <c r="DA28" s="1"/>
      <c r="DC28" s="4"/>
      <c r="DD28" s="1"/>
      <c r="DF28" s="4"/>
      <c r="DG28" s="1"/>
      <c r="DI28" s="4"/>
      <c r="DJ28" s="1"/>
      <c r="DL28" s="4"/>
      <c r="DM28" s="1"/>
      <c r="DO28" s="4"/>
      <c r="DP28" s="1"/>
      <c r="DR28" s="4"/>
      <c r="DS28" s="1"/>
      <c r="DU28" s="4"/>
      <c r="DV28" s="1"/>
      <c r="DX28" s="4"/>
      <c r="DY28" s="1"/>
      <c r="EA28" s="4"/>
      <c r="EB28" s="1"/>
      <c r="ED28" s="4"/>
      <c r="EE28" s="1"/>
      <c r="EG28" s="4"/>
      <c r="EH28" s="1"/>
      <c r="EJ28" s="4"/>
      <c r="EK28" s="1"/>
      <c r="EM28" s="4"/>
      <c r="EN28" s="1"/>
      <c r="EP28" s="4"/>
      <c r="EQ28" s="1"/>
      <c r="ES28" s="4"/>
      <c r="ET28" s="1"/>
      <c r="EV28" s="4"/>
      <c r="EW28" s="1"/>
      <c r="EY28" s="4"/>
      <c r="EZ28" s="1"/>
      <c r="FB28" s="4"/>
      <c r="FC28" s="1"/>
      <c r="FE28" s="4"/>
      <c r="FF28" s="1"/>
      <c r="FH28" s="4"/>
      <c r="FI28" s="1"/>
      <c r="FK28" s="4"/>
      <c r="FL28" s="1"/>
    </row>
    <row r="29" spans="1:168" x14ac:dyDescent="0.25">
      <c r="A29" s="7">
        <v>47695</v>
      </c>
      <c r="B29">
        <v>53700000</v>
      </c>
      <c r="C29"/>
      <c r="D29" s="7">
        <v>47695</v>
      </c>
      <c r="E29" s="19">
        <v>268772727.27272755</v>
      </c>
      <c r="G29" s="7">
        <v>45002</v>
      </c>
      <c r="H29">
        <v>53700000</v>
      </c>
      <c r="I29"/>
      <c r="J29" s="7">
        <v>45002</v>
      </c>
      <c r="K29" s="19">
        <v>268772727.27272755</v>
      </c>
      <c r="L29" s="1"/>
      <c r="M29" s="4"/>
      <c r="N29" s="2"/>
      <c r="P29" s="4"/>
      <c r="Q29"/>
      <c r="R29" s="4"/>
      <c r="S29" s="1"/>
      <c r="U29" s="4"/>
      <c r="V29" s="1"/>
      <c r="W29" s="4"/>
      <c r="X29" s="1"/>
      <c r="Z29" s="4"/>
      <c r="AA29" s="1"/>
      <c r="AC29" s="4"/>
      <c r="AD29" s="1"/>
      <c r="AF29" s="4"/>
      <c r="AG29" s="1"/>
      <c r="AI29" s="4"/>
      <c r="AJ29" s="1"/>
      <c r="AL29" s="4"/>
      <c r="AM29" s="1"/>
      <c r="AO29" s="4"/>
      <c r="AP29" s="1"/>
      <c r="AR29" s="4"/>
      <c r="AS29" s="1"/>
      <c r="AU29" s="4"/>
      <c r="AV29" s="1"/>
      <c r="AX29" s="4"/>
      <c r="AY29" s="1"/>
      <c r="BA29" s="4"/>
      <c r="BB29" s="1"/>
      <c r="BD29" s="4"/>
      <c r="BE29" s="1"/>
      <c r="BG29" s="4"/>
      <c r="BH29" s="1"/>
      <c r="BJ29" s="4"/>
      <c r="BK29" s="1"/>
      <c r="BM29" s="4"/>
      <c r="BN29" s="1"/>
      <c r="BP29" s="4"/>
      <c r="BQ29" s="1"/>
      <c r="BS29" s="4"/>
      <c r="BT29" s="1"/>
      <c r="BV29" s="4"/>
      <c r="BW29" s="1"/>
      <c r="BY29" s="4"/>
      <c r="BZ29" s="1"/>
      <c r="CB29" s="4"/>
      <c r="CC29" s="1"/>
      <c r="CE29" s="4"/>
      <c r="CF29" s="1"/>
      <c r="CH29" s="4"/>
      <c r="CI29" s="1"/>
      <c r="CK29" s="4"/>
      <c r="CL29" s="1"/>
      <c r="CN29" s="4"/>
      <c r="CO29" s="1"/>
      <c r="CQ29" s="4"/>
      <c r="CR29" s="1"/>
      <c r="CT29" s="4"/>
      <c r="CU29" s="1"/>
      <c r="CW29" s="4"/>
      <c r="CX29" s="1"/>
      <c r="CZ29" s="4"/>
      <c r="DA29" s="1"/>
      <c r="DC29" s="4"/>
      <c r="DD29" s="1"/>
      <c r="DF29" s="4"/>
      <c r="DG29" s="1"/>
      <c r="DI29" s="4"/>
      <c r="DJ29" s="1"/>
      <c r="DL29" s="4"/>
      <c r="DM29" s="1"/>
      <c r="DO29" s="4"/>
      <c r="DP29" s="1"/>
      <c r="DR29" s="4"/>
      <c r="DS29" s="1"/>
      <c r="DU29" s="4"/>
      <c r="DV29" s="1"/>
      <c r="DX29" s="4"/>
      <c r="DY29" s="1"/>
      <c r="EA29" s="4"/>
      <c r="EB29" s="1"/>
      <c r="ED29" s="4"/>
      <c r="EE29" s="1"/>
      <c r="EG29" s="4"/>
      <c r="EH29" s="1"/>
      <c r="EJ29" s="4"/>
      <c r="EK29" s="1"/>
      <c r="EM29" s="4"/>
      <c r="EN29" s="1"/>
      <c r="EP29" s="4"/>
      <c r="EQ29" s="1"/>
      <c r="ES29" s="4"/>
      <c r="ET29" s="1"/>
      <c r="EV29" s="4"/>
      <c r="EW29" s="1"/>
      <c r="EY29" s="4"/>
      <c r="EZ29" s="1"/>
      <c r="FB29" s="4"/>
      <c r="FC29" s="1"/>
      <c r="FE29" s="4"/>
      <c r="FF29" s="1"/>
      <c r="FH29" s="4"/>
      <c r="FI29" s="1"/>
      <c r="FK29" s="4"/>
      <c r="FL29" s="1"/>
    </row>
    <row r="30" spans="1:168" x14ac:dyDescent="0.25">
      <c r="A30" s="7">
        <v>47787</v>
      </c>
      <c r="B30">
        <v>35800000</v>
      </c>
      <c r="C30"/>
      <c r="D30" s="7">
        <v>47787</v>
      </c>
      <c r="E30" s="19">
        <v>258818181.81818208</v>
      </c>
      <c r="G30" s="7">
        <v>45094</v>
      </c>
      <c r="H30">
        <v>35800000</v>
      </c>
      <c r="I30"/>
      <c r="J30" s="7">
        <v>45094</v>
      </c>
      <c r="K30" s="19">
        <v>258818181.81818208</v>
      </c>
      <c r="L30" s="1"/>
      <c r="M30" s="4"/>
      <c r="N30" s="2"/>
      <c r="P30" s="4"/>
      <c r="Q30"/>
      <c r="R30" s="4"/>
      <c r="S30" s="1"/>
      <c r="U30" s="4"/>
      <c r="V30" s="1"/>
      <c r="W30" s="4"/>
      <c r="X30" s="1"/>
      <c r="Z30" s="4"/>
      <c r="AA30" s="1"/>
      <c r="AC30" s="4"/>
      <c r="AD30" s="1"/>
      <c r="AF30" s="4"/>
      <c r="AG30" s="1"/>
      <c r="AI30" s="4"/>
      <c r="AJ30" s="1"/>
      <c r="AL30" s="4"/>
      <c r="AM30" s="1"/>
      <c r="AO30" s="4"/>
      <c r="AP30" s="1"/>
      <c r="AR30" s="4"/>
      <c r="AS30" s="1"/>
      <c r="AU30" s="4"/>
      <c r="AV30" s="1"/>
      <c r="AX30" s="4"/>
      <c r="AY30" s="1"/>
      <c r="BA30" s="4"/>
      <c r="BB30" s="1"/>
      <c r="BD30" s="4"/>
      <c r="BE30" s="1"/>
      <c r="BG30" s="4"/>
      <c r="BH30" s="1"/>
      <c r="BJ30" s="4"/>
      <c r="BK30" s="1"/>
      <c r="BM30" s="4"/>
      <c r="BN30" s="1"/>
      <c r="BP30" s="4"/>
      <c r="BQ30" s="1"/>
      <c r="BS30" s="4"/>
      <c r="BT30" s="1"/>
      <c r="BV30" s="4"/>
      <c r="BW30" s="1"/>
      <c r="BY30" s="4"/>
      <c r="BZ30" s="1"/>
      <c r="CB30" s="4"/>
      <c r="CC30" s="1"/>
      <c r="CE30" s="4"/>
      <c r="CF30" s="1"/>
      <c r="CH30" s="4"/>
      <c r="CI30" s="1"/>
      <c r="CK30" s="4"/>
      <c r="CL30" s="1"/>
      <c r="CN30" s="4"/>
      <c r="CO30" s="1"/>
      <c r="CQ30" s="4"/>
      <c r="CR30" s="1"/>
      <c r="CT30" s="4"/>
      <c r="CU30" s="1"/>
      <c r="CW30" s="4"/>
      <c r="CX30" s="1"/>
      <c r="CZ30" s="4"/>
      <c r="DA30" s="1"/>
      <c r="DC30" s="4"/>
      <c r="DD30" s="1"/>
      <c r="DF30" s="4"/>
      <c r="DG30" s="1"/>
      <c r="DI30" s="4"/>
      <c r="DJ30" s="1"/>
      <c r="DL30" s="4"/>
      <c r="DM30" s="1"/>
      <c r="DO30" s="4"/>
      <c r="DP30" s="1"/>
      <c r="DR30" s="4"/>
      <c r="DS30" s="1"/>
      <c r="DU30" s="4"/>
      <c r="DV30" s="1"/>
      <c r="DX30" s="4"/>
      <c r="DY30" s="1"/>
      <c r="EA30" s="4"/>
      <c r="EB30" s="1"/>
      <c r="ED30" s="4"/>
      <c r="EE30" s="1"/>
      <c r="EG30" s="4"/>
      <c r="EH30" s="1"/>
      <c r="EJ30" s="4"/>
      <c r="EK30" s="1"/>
      <c r="EM30" s="4"/>
      <c r="EN30" s="1"/>
      <c r="EP30" s="4"/>
      <c r="EQ30" s="1"/>
      <c r="ES30" s="4"/>
      <c r="ET30" s="1"/>
      <c r="EV30" s="4"/>
      <c r="EW30" s="1"/>
      <c r="EY30" s="4"/>
      <c r="EZ30" s="1"/>
      <c r="FB30" s="4"/>
      <c r="FC30" s="1"/>
      <c r="FE30" s="4"/>
      <c r="FF30" s="1"/>
      <c r="FH30" s="4"/>
      <c r="FI30" s="1"/>
      <c r="FK30" s="4"/>
      <c r="FL30" s="1"/>
    </row>
    <row r="31" spans="1:168" x14ac:dyDescent="0.25">
      <c r="A31" s="7">
        <v>47879</v>
      </c>
      <c r="B31">
        <v>17900000</v>
      </c>
      <c r="C31"/>
      <c r="D31" s="7">
        <v>47879</v>
      </c>
      <c r="E31" s="19">
        <v>248863636.36363661</v>
      </c>
      <c r="G31" s="7">
        <v>45186</v>
      </c>
      <c r="H31">
        <v>17900000</v>
      </c>
      <c r="I31"/>
      <c r="J31" s="7">
        <v>45186</v>
      </c>
      <c r="K31" s="19">
        <v>248863636.36363661</v>
      </c>
      <c r="L31" s="1"/>
      <c r="M31" s="4"/>
      <c r="N31" s="2"/>
      <c r="P31" s="4"/>
      <c r="Q31"/>
      <c r="R31" s="4"/>
      <c r="S31" s="1"/>
      <c r="U31" s="4"/>
      <c r="V31" s="1"/>
      <c r="W31" s="4"/>
      <c r="X31" s="1"/>
      <c r="Z31" s="4"/>
      <c r="AA31" s="1"/>
      <c r="AC31" s="4"/>
      <c r="AD31" s="1"/>
      <c r="AF31" s="4"/>
      <c r="AG31" s="1"/>
      <c r="AI31" s="4"/>
      <c r="AJ31" s="1"/>
      <c r="AL31" s="4"/>
      <c r="AM31" s="1"/>
      <c r="AO31" s="4"/>
      <c r="AP31" s="1"/>
      <c r="AR31" s="4"/>
      <c r="AS31" s="1"/>
      <c r="AU31" s="4"/>
      <c r="AV31" s="1"/>
      <c r="AX31" s="4"/>
      <c r="AY31" s="1"/>
      <c r="BA31" s="4"/>
      <c r="BB31" s="1"/>
      <c r="BD31" s="4"/>
      <c r="BE31" s="1"/>
      <c r="BG31" s="4"/>
      <c r="BH31" s="1"/>
      <c r="BJ31" s="4"/>
      <c r="BK31" s="1"/>
      <c r="BM31" s="4"/>
      <c r="BN31" s="1"/>
      <c r="BP31" s="4"/>
      <c r="BQ31" s="1"/>
      <c r="BS31" s="4"/>
      <c r="BT31" s="1"/>
      <c r="BV31" s="4"/>
      <c r="BW31" s="1"/>
      <c r="BY31" s="4"/>
      <c r="BZ31" s="1"/>
      <c r="CB31" s="4"/>
      <c r="CC31" s="1"/>
      <c r="CE31" s="4"/>
      <c r="CF31" s="1"/>
      <c r="CH31" s="4"/>
      <c r="CI31" s="1"/>
      <c r="CK31" s="4"/>
      <c r="CL31" s="1"/>
      <c r="CN31" s="4"/>
      <c r="CO31" s="1"/>
      <c r="CQ31" s="4"/>
      <c r="CR31" s="1"/>
      <c r="CT31" s="4"/>
      <c r="CU31" s="1"/>
      <c r="CW31" s="4"/>
      <c r="CX31" s="1"/>
      <c r="CZ31" s="4"/>
      <c r="DA31" s="1"/>
      <c r="DC31" s="4"/>
      <c r="DD31" s="1"/>
      <c r="DF31" s="4"/>
      <c r="DG31" s="1"/>
      <c r="DI31" s="4"/>
      <c r="DJ31" s="1"/>
      <c r="DL31" s="4"/>
      <c r="DM31" s="1"/>
      <c r="DO31" s="4"/>
      <c r="DP31" s="1"/>
      <c r="DR31" s="4"/>
      <c r="DS31" s="1"/>
      <c r="DU31" s="4"/>
      <c r="DV31" s="1"/>
      <c r="DX31" s="4"/>
      <c r="DY31" s="1"/>
      <c r="EA31" s="4"/>
      <c r="EB31" s="1"/>
      <c r="ED31" s="4"/>
      <c r="EE31" s="1"/>
      <c r="EG31" s="4"/>
      <c r="EH31" s="1"/>
      <c r="EJ31" s="4"/>
      <c r="EK31" s="1"/>
      <c r="EM31" s="4"/>
      <c r="EN31" s="1"/>
      <c r="EP31" s="4"/>
      <c r="EQ31" s="1"/>
      <c r="ES31" s="4"/>
      <c r="ET31" s="1"/>
      <c r="EV31" s="4"/>
      <c r="EW31" s="1"/>
      <c r="EY31" s="4"/>
      <c r="EZ31" s="1"/>
      <c r="FB31" s="4"/>
      <c r="FC31" s="1"/>
      <c r="FE31" s="4"/>
      <c r="FF31" s="1"/>
      <c r="FH31" s="4"/>
      <c r="FI31" s="1"/>
      <c r="FK31" s="4"/>
      <c r="FL31" s="1"/>
    </row>
    <row r="32" spans="1:168" x14ac:dyDescent="0.25">
      <c r="A32" s="7">
        <v>47968</v>
      </c>
      <c r="B32">
        <v>0</v>
      </c>
      <c r="C32"/>
      <c r="D32" s="7">
        <v>47968</v>
      </c>
      <c r="E32" s="19">
        <v>238909090.90909114</v>
      </c>
      <c r="G32" s="7">
        <v>45277</v>
      </c>
      <c r="H32">
        <v>0</v>
      </c>
      <c r="I32"/>
      <c r="J32" s="7">
        <v>45277</v>
      </c>
      <c r="K32" s="19">
        <v>238909090.90909114</v>
      </c>
      <c r="L32" s="1"/>
      <c r="M32" s="4"/>
      <c r="N32" s="2"/>
      <c r="P32" s="4"/>
      <c r="Q32"/>
      <c r="R32" s="4"/>
      <c r="S32" s="1"/>
      <c r="U32" s="4"/>
      <c r="V32" s="1"/>
      <c r="W32" s="4"/>
      <c r="X32" s="1"/>
      <c r="Z32" s="4"/>
      <c r="AA32" s="1"/>
      <c r="AC32" s="4"/>
      <c r="AD32" s="1"/>
      <c r="AF32" s="4"/>
      <c r="AG32" s="1"/>
      <c r="AI32" s="4"/>
      <c r="AJ32" s="1"/>
      <c r="AL32" s="4"/>
      <c r="AM32" s="1"/>
      <c r="AO32" s="4"/>
      <c r="AP32" s="1"/>
      <c r="AR32" s="4"/>
      <c r="AS32" s="1"/>
      <c r="AU32" s="4"/>
      <c r="AV32" s="1"/>
      <c r="AX32" s="4"/>
      <c r="AY32" s="1"/>
      <c r="BA32" s="4"/>
      <c r="BB32" s="1"/>
      <c r="BD32" s="4"/>
      <c r="BE32" s="1"/>
      <c r="BG32" s="4"/>
      <c r="BH32" s="1"/>
      <c r="BJ32" s="4"/>
      <c r="BK32" s="1"/>
      <c r="BM32" s="4"/>
      <c r="BN32" s="1"/>
      <c r="BP32" s="4"/>
      <c r="BQ32" s="1"/>
      <c r="BS32" s="4"/>
      <c r="BT32" s="1"/>
      <c r="BV32" s="4"/>
      <c r="BW32" s="1"/>
      <c r="BY32" s="4"/>
      <c r="BZ32" s="1"/>
      <c r="CB32" s="4"/>
      <c r="CC32" s="1"/>
      <c r="CE32" s="4"/>
      <c r="CF32" s="1"/>
      <c r="CH32" s="4"/>
      <c r="CI32" s="1"/>
      <c r="CK32" s="4"/>
      <c r="CL32" s="1"/>
      <c r="CN32" s="4"/>
      <c r="CO32" s="1"/>
      <c r="CQ32" s="4"/>
      <c r="CR32" s="1"/>
      <c r="CT32" s="4"/>
      <c r="CU32" s="1"/>
      <c r="CW32" s="4"/>
      <c r="CX32" s="1"/>
      <c r="CZ32" s="4"/>
      <c r="DA32" s="1"/>
      <c r="DC32" s="4"/>
      <c r="DD32" s="1"/>
      <c r="DF32" s="4"/>
      <c r="DG32" s="1"/>
      <c r="DI32" s="4"/>
      <c r="DJ32" s="1"/>
      <c r="DL32" s="4"/>
      <c r="DM32" s="1"/>
      <c r="DO32" s="4"/>
      <c r="DP32" s="1"/>
      <c r="DR32" s="4"/>
      <c r="DS32" s="1"/>
      <c r="DU32" s="4"/>
      <c r="DV32" s="1"/>
      <c r="DX32" s="4"/>
      <c r="DY32" s="1"/>
      <c r="EA32" s="4"/>
      <c r="EB32" s="1"/>
      <c r="ED32" s="4"/>
      <c r="EE32" s="1"/>
      <c r="EG32" s="4"/>
      <c r="EH32" s="1"/>
      <c r="EJ32" s="4"/>
      <c r="EK32" s="1"/>
      <c r="EM32" s="4"/>
      <c r="EN32" s="1"/>
      <c r="EP32" s="4"/>
      <c r="EQ32" s="1"/>
      <c r="ES32" s="4"/>
      <c r="ET32" s="1"/>
      <c r="EV32" s="4"/>
      <c r="EW32" s="1"/>
      <c r="EY32" s="4"/>
      <c r="EZ32" s="1"/>
      <c r="FB32" s="4"/>
      <c r="FC32" s="1"/>
      <c r="FE32" s="4"/>
      <c r="FF32" s="1"/>
      <c r="FH32" s="4"/>
      <c r="FI32" s="1"/>
      <c r="FK32" s="4"/>
      <c r="FL32" s="1"/>
    </row>
    <row r="33" spans="2:168" x14ac:dyDescent="0.25">
      <c r="B33" s="4"/>
      <c r="C33"/>
      <c r="D33" s="7">
        <v>48060</v>
      </c>
      <c r="E33" s="19">
        <v>228954545.45454568</v>
      </c>
      <c r="H33" s="4"/>
      <c r="I33"/>
      <c r="J33" s="7">
        <v>45368</v>
      </c>
      <c r="K33" s="19">
        <v>228954545.45454568</v>
      </c>
      <c r="L33" s="1"/>
      <c r="M33" s="4"/>
      <c r="N33" s="2"/>
      <c r="P33" s="4"/>
      <c r="Q33"/>
      <c r="R33" s="4"/>
      <c r="S33" s="1"/>
      <c r="U33" s="4"/>
      <c r="V33" s="1"/>
      <c r="W33" s="4"/>
      <c r="X33" s="1"/>
      <c r="Z33" s="4"/>
      <c r="AA33" s="1"/>
      <c r="AC33" s="4"/>
      <c r="AD33" s="1"/>
      <c r="AF33" s="4"/>
      <c r="AG33" s="1"/>
      <c r="AI33" s="4"/>
      <c r="AJ33" s="1"/>
      <c r="AL33" s="4"/>
      <c r="AM33" s="1"/>
      <c r="AO33" s="4"/>
      <c r="AP33" s="1"/>
      <c r="AR33" s="4"/>
      <c r="AS33" s="1"/>
      <c r="AU33" s="4"/>
      <c r="AV33" s="1"/>
      <c r="AX33" s="4"/>
      <c r="AY33" s="1"/>
      <c r="BA33" s="4"/>
      <c r="BB33" s="1"/>
      <c r="BD33" s="4"/>
      <c r="BE33" s="1"/>
      <c r="BG33" s="4"/>
      <c r="BH33" s="1"/>
      <c r="BJ33" s="4"/>
      <c r="BK33" s="1"/>
      <c r="BM33" s="4"/>
      <c r="BN33" s="1"/>
      <c r="BP33" s="4"/>
      <c r="BQ33" s="1"/>
      <c r="BS33" s="4"/>
      <c r="BT33" s="1"/>
      <c r="BV33" s="4"/>
      <c r="BW33" s="1"/>
      <c r="BY33" s="4"/>
      <c r="BZ33" s="1"/>
      <c r="CB33" s="4"/>
      <c r="CC33" s="1"/>
      <c r="CE33" s="4"/>
      <c r="CF33" s="1"/>
      <c r="CH33" s="4"/>
      <c r="CI33" s="1"/>
      <c r="CK33" s="4"/>
      <c r="CL33" s="1"/>
      <c r="CN33" s="4"/>
      <c r="CO33" s="1"/>
      <c r="CQ33" s="4"/>
      <c r="CR33" s="1"/>
      <c r="CT33" s="4"/>
      <c r="CU33" s="1"/>
      <c r="CW33" s="4"/>
      <c r="CX33" s="1"/>
      <c r="CZ33" s="4"/>
      <c r="DA33" s="1"/>
      <c r="DC33" s="4"/>
      <c r="DD33" s="1"/>
      <c r="DF33" s="4"/>
      <c r="DG33" s="1"/>
      <c r="DI33" s="4"/>
      <c r="DJ33" s="1"/>
      <c r="DL33" s="4"/>
      <c r="DM33" s="1"/>
      <c r="DO33" s="4"/>
      <c r="DP33" s="1"/>
      <c r="DR33" s="4"/>
      <c r="DS33" s="1"/>
      <c r="DU33" s="4"/>
      <c r="DV33" s="1"/>
      <c r="DX33" s="4"/>
      <c r="DY33" s="1"/>
      <c r="EA33" s="4"/>
      <c r="EB33" s="1"/>
      <c r="ED33" s="4"/>
      <c r="EE33" s="1"/>
      <c r="EG33" s="4"/>
      <c r="EH33" s="1"/>
      <c r="EJ33" s="4"/>
      <c r="EK33" s="1"/>
      <c r="EM33" s="4"/>
      <c r="EN33" s="1"/>
      <c r="EP33" s="4"/>
      <c r="EQ33" s="1"/>
      <c r="ES33" s="4"/>
      <c r="ET33" s="1"/>
      <c r="EV33" s="4"/>
      <c r="EW33" s="1"/>
      <c r="EY33" s="4"/>
      <c r="EZ33" s="1"/>
      <c r="FB33" s="4"/>
      <c r="FC33" s="1"/>
      <c r="FE33" s="4"/>
      <c r="FF33" s="1"/>
      <c r="FH33" s="4"/>
      <c r="FI33" s="1"/>
      <c r="FK33" s="4"/>
      <c r="FL33" s="1"/>
    </row>
    <row r="34" spans="2:168" x14ac:dyDescent="0.25">
      <c r="B34" s="4"/>
      <c r="C34"/>
      <c r="D34" s="7">
        <v>48152</v>
      </c>
      <c r="E34" s="19">
        <v>219000000.00000021</v>
      </c>
      <c r="H34" s="4"/>
      <c r="I34"/>
      <c r="J34" s="7">
        <v>45460</v>
      </c>
      <c r="K34" s="19">
        <v>219000000.00000021</v>
      </c>
      <c r="L34" s="1"/>
      <c r="M34" s="4"/>
      <c r="N34" s="2"/>
      <c r="P34" s="4"/>
      <c r="Q34"/>
      <c r="R34" s="4"/>
      <c r="S34" s="1"/>
      <c r="U34" s="4"/>
      <c r="V34" s="1"/>
      <c r="W34" s="4"/>
      <c r="X34" s="1"/>
      <c r="Z34" s="4"/>
      <c r="AA34" s="1"/>
      <c r="AC34" s="4"/>
      <c r="AD34" s="1"/>
      <c r="AF34" s="4"/>
      <c r="AG34" s="1"/>
      <c r="AI34" s="4"/>
      <c r="AJ34" s="1"/>
      <c r="AL34" s="4"/>
      <c r="AM34" s="1"/>
      <c r="AO34" s="4"/>
      <c r="AP34" s="1"/>
      <c r="AR34" s="4"/>
      <c r="AS34" s="1"/>
      <c r="AU34" s="4"/>
      <c r="AV34" s="1"/>
      <c r="AX34" s="4"/>
      <c r="AY34" s="1"/>
      <c r="BA34" s="4"/>
      <c r="BB34" s="1"/>
      <c r="BD34" s="4"/>
      <c r="BE34" s="1"/>
      <c r="BG34" s="4"/>
      <c r="BH34" s="1"/>
      <c r="BJ34" s="4"/>
      <c r="BK34" s="1"/>
      <c r="BM34" s="4"/>
      <c r="BN34" s="1"/>
      <c r="BP34" s="4"/>
      <c r="BQ34" s="1"/>
      <c r="BS34" s="4"/>
      <c r="BT34" s="1"/>
      <c r="BV34" s="4"/>
      <c r="BW34" s="1"/>
      <c r="BY34" s="4"/>
      <c r="BZ34" s="1"/>
      <c r="CB34" s="4"/>
      <c r="CC34" s="1"/>
      <c r="CE34" s="4"/>
      <c r="CF34" s="1"/>
      <c r="CH34" s="4"/>
      <c r="CI34" s="1"/>
      <c r="CK34" s="4"/>
      <c r="CL34" s="1"/>
      <c r="CN34" s="4"/>
      <c r="CO34" s="1"/>
      <c r="CQ34" s="4"/>
      <c r="CR34" s="1"/>
      <c r="CT34" s="4"/>
      <c r="CU34" s="1"/>
      <c r="CW34" s="4"/>
      <c r="CX34" s="1"/>
      <c r="CZ34" s="4"/>
      <c r="DA34" s="1"/>
      <c r="DC34" s="4"/>
      <c r="DD34" s="1"/>
      <c r="DF34" s="4"/>
      <c r="DG34" s="1"/>
      <c r="DI34" s="4"/>
      <c r="DJ34" s="1"/>
      <c r="DL34" s="4"/>
      <c r="DM34" s="1"/>
      <c r="DO34" s="4"/>
      <c r="DP34" s="1"/>
      <c r="DR34" s="4"/>
      <c r="DS34" s="1"/>
      <c r="DU34" s="4"/>
      <c r="DV34" s="1"/>
      <c r="DX34" s="4"/>
      <c r="DY34" s="1"/>
      <c r="EA34" s="4"/>
      <c r="EB34" s="1"/>
      <c r="ED34" s="4"/>
      <c r="EE34" s="1"/>
      <c r="EG34" s="4"/>
      <c r="EH34" s="1"/>
      <c r="EJ34" s="4"/>
      <c r="EK34" s="1"/>
      <c r="EM34" s="4"/>
      <c r="EN34" s="1"/>
      <c r="EP34" s="4"/>
      <c r="EQ34" s="1"/>
      <c r="ES34" s="4"/>
      <c r="ET34" s="1"/>
      <c r="EV34" s="4"/>
      <c r="EW34" s="1"/>
      <c r="EY34" s="4"/>
      <c r="EZ34" s="1"/>
      <c r="FB34" s="4"/>
      <c r="FC34" s="1"/>
      <c r="FE34" s="4"/>
      <c r="FF34" s="1"/>
      <c r="FH34" s="4"/>
      <c r="FI34" s="1"/>
      <c r="FK34" s="4"/>
      <c r="FL34" s="1"/>
    </row>
    <row r="35" spans="2:168" x14ac:dyDescent="0.25">
      <c r="B35" s="4"/>
      <c r="C35"/>
      <c r="D35" s="7">
        <v>48244</v>
      </c>
      <c r="E35" s="19">
        <v>209045454.54545474</v>
      </c>
      <c r="H35" s="4"/>
      <c r="I35"/>
      <c r="J35" s="7">
        <v>45552</v>
      </c>
      <c r="K35" s="19">
        <v>209045454.54545474</v>
      </c>
      <c r="L35" s="1"/>
      <c r="M35" s="4"/>
      <c r="N35" s="2"/>
      <c r="P35" s="4"/>
      <c r="Q35"/>
      <c r="R35" s="4"/>
      <c r="S35" s="1"/>
      <c r="U35" s="4"/>
      <c r="V35" s="1"/>
      <c r="W35" s="4"/>
      <c r="X35" s="1"/>
      <c r="Z35" s="4"/>
      <c r="AA35" s="1"/>
      <c r="AC35" s="4"/>
      <c r="AD35" s="1"/>
      <c r="AF35" s="4"/>
      <c r="AG35" s="1"/>
      <c r="AI35" s="4"/>
      <c r="AJ35" s="1"/>
      <c r="AL35" s="4"/>
      <c r="AM35" s="1"/>
      <c r="AO35" s="4"/>
      <c r="AP35" s="1"/>
      <c r="AR35" s="4"/>
      <c r="AS35" s="1"/>
      <c r="AU35" s="4"/>
      <c r="AV35" s="1"/>
      <c r="AX35" s="4"/>
      <c r="AY35" s="1"/>
      <c r="BA35" s="4"/>
      <c r="BB35" s="1"/>
      <c r="BD35" s="4"/>
      <c r="BE35" s="1"/>
      <c r="BG35" s="4"/>
      <c r="BJ35" s="4"/>
      <c r="BK35" s="1"/>
      <c r="BM35" s="4"/>
      <c r="BN35" s="1"/>
      <c r="BP35" s="4"/>
      <c r="BQ35" s="1"/>
      <c r="BS35" s="4"/>
      <c r="BT35" s="1"/>
      <c r="BV35" s="4"/>
      <c r="BW35" s="1"/>
      <c r="BY35" s="4"/>
      <c r="BZ35" s="1"/>
      <c r="CB35" s="4"/>
      <c r="CC35" s="1"/>
      <c r="CE35" s="4"/>
      <c r="CF35" s="1"/>
      <c r="CH35" s="4"/>
      <c r="CI35" s="1"/>
      <c r="CK35" s="4"/>
      <c r="CL35" s="1"/>
      <c r="CN35" s="4"/>
      <c r="CO35" s="1"/>
      <c r="CQ35" s="4"/>
      <c r="CR35" s="1"/>
      <c r="CT35" s="4"/>
      <c r="CU35" s="1"/>
      <c r="CW35" s="4"/>
      <c r="CX35" s="1"/>
      <c r="CZ35" s="4"/>
      <c r="DA35" s="1"/>
      <c r="DC35" s="4"/>
      <c r="DD35" s="1"/>
      <c r="DF35" s="4"/>
      <c r="DG35" s="1"/>
      <c r="DI35" s="4"/>
      <c r="DJ35" s="1"/>
      <c r="DL35" s="4"/>
      <c r="DM35" s="1"/>
      <c r="DO35" s="4"/>
      <c r="DP35" s="1"/>
      <c r="DR35" s="4"/>
      <c r="DS35" s="1"/>
      <c r="DU35" s="4"/>
      <c r="DV35" s="1"/>
      <c r="DX35" s="4"/>
      <c r="DY35" s="1"/>
      <c r="EA35" s="4"/>
      <c r="EB35" s="1"/>
      <c r="ED35" s="4"/>
      <c r="EE35" s="1"/>
      <c r="EG35" s="4"/>
      <c r="EH35" s="1"/>
      <c r="EJ35" s="4"/>
      <c r="EK35" s="1"/>
      <c r="EM35" s="4"/>
      <c r="EN35" s="1"/>
      <c r="EP35" s="4"/>
      <c r="EQ35" s="1"/>
      <c r="ES35" s="4"/>
      <c r="ET35" s="1"/>
      <c r="EV35" s="4"/>
      <c r="EW35" s="1"/>
      <c r="EY35" s="4"/>
      <c r="EZ35" s="1"/>
      <c r="FB35" s="4"/>
      <c r="FC35" s="1"/>
      <c r="FE35" s="4"/>
      <c r="FF35" s="1"/>
      <c r="FH35" s="4"/>
      <c r="FI35" s="1"/>
      <c r="FK35" s="4"/>
      <c r="FL35" s="1"/>
    </row>
    <row r="36" spans="2:168" x14ac:dyDescent="0.25">
      <c r="B36" s="4"/>
      <c r="C36"/>
      <c r="D36" s="7">
        <v>48334</v>
      </c>
      <c r="E36" s="19">
        <v>199090909.09090927</v>
      </c>
      <c r="H36" s="4"/>
      <c r="I36"/>
      <c r="J36" s="7">
        <v>45643</v>
      </c>
      <c r="K36" s="19">
        <v>199090909.09090927</v>
      </c>
      <c r="L36" s="1"/>
      <c r="M36" s="4"/>
      <c r="N36" s="2"/>
      <c r="P36" s="4"/>
      <c r="Q36"/>
      <c r="R36" s="4"/>
      <c r="S36" s="1"/>
      <c r="U36" s="4"/>
      <c r="V36" s="1"/>
      <c r="W36" s="4"/>
      <c r="X36" s="1"/>
      <c r="Z36" s="4"/>
      <c r="AA36" s="1"/>
      <c r="AC36" s="4"/>
      <c r="AD36" s="1"/>
      <c r="AF36" s="4"/>
      <c r="AG36" s="1"/>
      <c r="AI36" s="4"/>
      <c r="AJ36" s="1"/>
      <c r="AL36" s="4"/>
      <c r="AM36" s="1"/>
      <c r="AO36" s="4"/>
      <c r="AP36" s="1"/>
      <c r="AR36" s="4"/>
      <c r="AS36" s="1"/>
      <c r="AU36" s="4"/>
      <c r="AV36" s="1"/>
      <c r="AX36" s="4"/>
      <c r="AY36" s="1"/>
      <c r="BA36" s="4"/>
      <c r="BB36" s="1"/>
      <c r="BD36" s="4"/>
      <c r="BE36" s="1"/>
      <c r="BG36" s="4"/>
      <c r="BH36" s="1"/>
      <c r="BJ36" s="4"/>
      <c r="BK36" s="1"/>
      <c r="BM36" s="4"/>
      <c r="BN36" s="1"/>
      <c r="BP36" s="4"/>
      <c r="BQ36" s="1"/>
      <c r="BS36" s="4"/>
      <c r="BT36" s="1"/>
      <c r="BV36" s="4"/>
      <c r="BW36" s="1"/>
      <c r="BY36" s="4"/>
      <c r="BZ36" s="1"/>
      <c r="CB36" s="4"/>
      <c r="CC36" s="1"/>
      <c r="CE36" s="4"/>
      <c r="CF36" s="1"/>
      <c r="CH36" s="4"/>
      <c r="CI36" s="1"/>
      <c r="CK36" s="4"/>
      <c r="CL36" s="1"/>
      <c r="CN36" s="4"/>
      <c r="CO36" s="1"/>
      <c r="CQ36" s="4"/>
      <c r="CR36" s="1"/>
      <c r="CT36" s="4"/>
      <c r="CU36" s="1"/>
      <c r="CW36" s="4"/>
      <c r="CX36" s="1"/>
      <c r="CZ36" s="4"/>
      <c r="DA36" s="1"/>
      <c r="DC36" s="4"/>
      <c r="DD36" s="1"/>
      <c r="DF36" s="4"/>
      <c r="DG36" s="1"/>
      <c r="DI36" s="4"/>
      <c r="DJ36" s="1"/>
      <c r="DL36" s="4"/>
      <c r="DM36" s="1"/>
      <c r="DO36" s="4"/>
      <c r="DP36" s="1"/>
      <c r="DR36" s="4"/>
      <c r="DS36" s="1"/>
      <c r="DU36" s="4"/>
      <c r="DV36" s="1"/>
      <c r="DX36" s="4"/>
      <c r="DY36" s="1"/>
      <c r="EA36" s="4"/>
      <c r="EB36" s="1"/>
      <c r="ED36" s="4"/>
      <c r="EE36" s="1"/>
      <c r="EG36" s="4"/>
      <c r="EH36" s="1"/>
      <c r="EJ36" s="4"/>
      <c r="EK36" s="1"/>
      <c r="EM36" s="4"/>
      <c r="EN36" s="1"/>
      <c r="EP36" s="4"/>
      <c r="EQ36" s="1"/>
      <c r="ES36" s="4"/>
      <c r="ET36" s="1"/>
      <c r="EV36" s="4"/>
      <c r="EW36" s="1"/>
      <c r="EY36" s="4"/>
      <c r="EZ36" s="1"/>
      <c r="FB36" s="4"/>
      <c r="FC36" s="1"/>
      <c r="FE36" s="4"/>
      <c r="FF36" s="1"/>
      <c r="FH36" s="4"/>
      <c r="FI36" s="1"/>
      <c r="FK36" s="4"/>
      <c r="FL36" s="1"/>
    </row>
    <row r="37" spans="2:168" x14ac:dyDescent="0.25">
      <c r="B37" s="4"/>
      <c r="C37"/>
      <c r="D37" s="7">
        <v>48426</v>
      </c>
      <c r="E37" s="19">
        <v>189136363.6363638</v>
      </c>
      <c r="H37" s="4"/>
      <c r="I37"/>
      <c r="J37" s="7">
        <v>45733</v>
      </c>
      <c r="K37" s="19">
        <v>189136363.6363638</v>
      </c>
      <c r="L37" s="1"/>
      <c r="M37" s="4"/>
      <c r="N37" s="2"/>
      <c r="P37" s="4"/>
      <c r="Q37"/>
      <c r="R37" s="4"/>
      <c r="S37" s="1"/>
      <c r="U37" s="4"/>
      <c r="V37" s="1"/>
      <c r="W37" s="4"/>
      <c r="X37" s="1"/>
      <c r="Z37" s="4"/>
      <c r="AA37" s="1"/>
      <c r="AC37" s="4"/>
      <c r="AD37" s="1"/>
      <c r="AF37" s="4"/>
      <c r="AG37" s="1"/>
      <c r="AI37" s="4"/>
      <c r="AJ37" s="1"/>
      <c r="AL37" s="4"/>
      <c r="AM37" s="1"/>
      <c r="AO37" s="4"/>
      <c r="AP37" s="1"/>
      <c r="AR37" s="4"/>
      <c r="AS37" s="1"/>
      <c r="AU37" s="4"/>
      <c r="AV37" s="1"/>
      <c r="AX37" s="4"/>
      <c r="AY37" s="1"/>
      <c r="BA37" s="4"/>
      <c r="BB37" s="1"/>
      <c r="BD37" s="4"/>
      <c r="BE37" s="1"/>
      <c r="BG37" s="4"/>
      <c r="BH37" s="1"/>
      <c r="BJ37" s="4"/>
      <c r="BK37" s="1"/>
      <c r="BM37" s="4"/>
      <c r="BN37" s="1"/>
      <c r="BP37" s="4"/>
      <c r="BQ37" s="1"/>
      <c r="BS37" s="4"/>
      <c r="BT37" s="1"/>
      <c r="BV37" s="4"/>
      <c r="BW37" s="1"/>
      <c r="BY37" s="4"/>
      <c r="BZ37" s="1"/>
      <c r="CB37" s="4"/>
      <c r="CC37" s="1"/>
      <c r="CE37" s="4"/>
      <c r="CF37" s="1"/>
      <c r="CH37" s="4"/>
      <c r="CI37" s="1"/>
      <c r="CK37" s="4"/>
      <c r="CL37" s="1"/>
      <c r="CN37" s="4"/>
      <c r="CO37" s="1"/>
      <c r="CQ37" s="4"/>
      <c r="CR37" s="1"/>
      <c r="CT37" s="4"/>
      <c r="CU37" s="1"/>
      <c r="CW37" s="4"/>
      <c r="CX37" s="1"/>
      <c r="CZ37" s="4"/>
      <c r="DA37" s="1"/>
      <c r="DC37" s="4"/>
      <c r="DD37" s="1"/>
      <c r="DF37" s="4"/>
      <c r="DG37" s="1"/>
      <c r="DI37" s="4"/>
      <c r="DJ37" s="1"/>
      <c r="DL37" s="4"/>
      <c r="DM37" s="1"/>
      <c r="DO37" s="4"/>
      <c r="DP37" s="1"/>
      <c r="DR37" s="4"/>
      <c r="DS37" s="1"/>
      <c r="DU37" s="4"/>
      <c r="DV37" s="1"/>
      <c r="DX37" s="4"/>
      <c r="DY37" s="1"/>
      <c r="EA37" s="4"/>
      <c r="EB37" s="1"/>
      <c r="ED37" s="4"/>
      <c r="EE37" s="1"/>
      <c r="EG37" s="4"/>
      <c r="EH37" s="1"/>
      <c r="EJ37" s="4"/>
      <c r="EK37" s="1"/>
      <c r="EM37" s="4"/>
      <c r="EN37" s="1"/>
      <c r="EP37" s="4"/>
      <c r="EQ37" s="1"/>
      <c r="ES37" s="4"/>
      <c r="ET37" s="1"/>
      <c r="EV37" s="4"/>
      <c r="EW37" s="1"/>
      <c r="EY37" s="4"/>
      <c r="EZ37" s="1"/>
      <c r="FB37" s="4"/>
      <c r="FC37" s="1"/>
      <c r="FE37" s="4"/>
      <c r="FF37" s="1"/>
      <c r="FH37" s="4"/>
      <c r="FI37" s="1"/>
      <c r="FK37" s="4"/>
      <c r="FL37" s="1"/>
    </row>
    <row r="38" spans="2:168" x14ac:dyDescent="0.25">
      <c r="B38" s="4"/>
      <c r="C38"/>
      <c r="D38" s="7">
        <v>48518</v>
      </c>
      <c r="E38" s="19">
        <v>179181818.18181834</v>
      </c>
      <c r="H38" s="4"/>
      <c r="I38"/>
      <c r="J38" s="7">
        <v>45825</v>
      </c>
      <c r="K38" s="19">
        <v>179181818.18181834</v>
      </c>
      <c r="L38" s="1"/>
      <c r="M38" s="4"/>
      <c r="N38" s="2"/>
      <c r="P38" s="4"/>
      <c r="Q38"/>
      <c r="R38" s="4"/>
      <c r="S38" s="1"/>
      <c r="U38" s="4"/>
      <c r="V38" s="1"/>
      <c r="W38" s="4"/>
      <c r="X38" s="1"/>
      <c r="Z38" s="4"/>
      <c r="AA38" s="1"/>
      <c r="AC38" s="4"/>
      <c r="AD38" s="1"/>
      <c r="AF38" s="4"/>
      <c r="AG38" s="1"/>
      <c r="AI38" s="4"/>
      <c r="AJ38" s="1"/>
      <c r="AL38" s="4"/>
      <c r="AM38" s="1"/>
      <c r="AO38" s="4"/>
      <c r="AP38" s="1"/>
      <c r="AR38" s="4"/>
      <c r="AS38" s="1"/>
      <c r="AU38" s="4"/>
      <c r="AV38" s="1"/>
      <c r="AX38" s="4"/>
      <c r="AY38" s="1"/>
      <c r="BA38" s="4"/>
      <c r="BB38" s="1"/>
      <c r="BD38" s="4"/>
      <c r="BE38" s="1"/>
      <c r="BG38" s="4"/>
      <c r="BH38" s="1"/>
      <c r="BJ38" s="4"/>
      <c r="BK38" s="1"/>
      <c r="BM38" s="4"/>
      <c r="BN38" s="1"/>
      <c r="BP38" s="4"/>
      <c r="BQ38" s="1"/>
      <c r="BS38" s="4"/>
      <c r="BT38" s="1"/>
      <c r="BV38" s="4"/>
      <c r="BW38" s="1"/>
      <c r="BY38" s="4"/>
      <c r="BZ38" s="1"/>
      <c r="CB38" s="4"/>
      <c r="CC38" s="1"/>
      <c r="CE38" s="4"/>
      <c r="CF38" s="1"/>
      <c r="CH38" s="4"/>
      <c r="CI38" s="1"/>
      <c r="CK38" s="4"/>
      <c r="CL38" s="1"/>
      <c r="CN38" s="4"/>
      <c r="CO38" s="1"/>
      <c r="CQ38" s="4"/>
      <c r="CR38" s="1"/>
      <c r="CT38" s="4"/>
      <c r="CU38" s="1"/>
      <c r="CW38" s="4"/>
      <c r="CX38" s="1"/>
      <c r="CZ38" s="4"/>
      <c r="DA38" s="1"/>
      <c r="DC38" s="4"/>
      <c r="DD38" s="1"/>
      <c r="DF38" s="4"/>
      <c r="DG38" s="1"/>
      <c r="DI38" s="4"/>
      <c r="DJ38" s="1"/>
      <c r="DL38" s="4"/>
      <c r="DM38" s="1"/>
      <c r="DO38" s="4"/>
      <c r="DP38" s="1"/>
      <c r="DR38" s="4"/>
      <c r="DS38" s="1"/>
      <c r="DU38" s="4"/>
      <c r="DV38" s="1"/>
      <c r="DX38" s="4"/>
      <c r="DY38" s="1"/>
      <c r="EA38" s="4"/>
      <c r="EB38" s="1"/>
      <c r="ED38" s="4"/>
      <c r="EE38" s="1"/>
      <c r="EG38" s="4"/>
      <c r="EH38" s="1"/>
      <c r="EJ38" s="4"/>
      <c r="EK38" s="1"/>
      <c r="EM38" s="4"/>
      <c r="EN38" s="1"/>
      <c r="EP38" s="4"/>
      <c r="EQ38" s="1"/>
      <c r="ES38" s="4"/>
      <c r="ET38" s="1"/>
      <c r="EV38" s="4"/>
      <c r="EW38" s="1"/>
      <c r="EY38" s="4"/>
      <c r="EZ38" s="1"/>
      <c r="FB38" s="4"/>
      <c r="FC38" s="1"/>
      <c r="FE38" s="4"/>
      <c r="FF38" s="1"/>
      <c r="FH38" s="4"/>
      <c r="FI38" s="1"/>
      <c r="FK38" s="4"/>
      <c r="FL38" s="1"/>
    </row>
    <row r="39" spans="2:168" x14ac:dyDescent="0.25">
      <c r="C39"/>
      <c r="D39" s="7">
        <v>48610</v>
      </c>
      <c r="E39" s="19">
        <v>169227272.72727287</v>
      </c>
      <c r="I39"/>
      <c r="J39" s="7">
        <v>45917</v>
      </c>
      <c r="K39" s="19">
        <v>169227272.72727287</v>
      </c>
      <c r="L39" s="1"/>
      <c r="M39" s="4"/>
      <c r="N39" s="2"/>
      <c r="P39" s="4"/>
      <c r="Q39"/>
      <c r="R39" s="4"/>
      <c r="S39" s="1"/>
      <c r="U39" s="4"/>
      <c r="V39" s="1"/>
      <c r="W39" s="4"/>
      <c r="X39" s="1"/>
      <c r="Z39" s="4"/>
      <c r="AA39" s="1"/>
      <c r="AC39" s="4"/>
      <c r="AD39" s="1"/>
      <c r="AF39" s="4"/>
      <c r="AG39" s="1"/>
      <c r="AI39" s="4"/>
      <c r="AJ39" s="1"/>
      <c r="AL39" s="4"/>
      <c r="AM39" s="1"/>
      <c r="AO39" s="4"/>
      <c r="AP39" s="1"/>
      <c r="AR39" s="4"/>
      <c r="AS39" s="1"/>
      <c r="AU39" s="4"/>
      <c r="AV39" s="1"/>
      <c r="AX39" s="4"/>
      <c r="AY39" s="1"/>
      <c r="BA39" s="4"/>
      <c r="BB39" s="1"/>
      <c r="BD39" s="4"/>
      <c r="BE39" s="1"/>
      <c r="BG39" s="4"/>
      <c r="BH39" s="1"/>
      <c r="BJ39" s="4"/>
      <c r="BK39" s="1"/>
      <c r="BM39" s="4"/>
      <c r="BN39" s="1"/>
      <c r="BP39" s="4"/>
      <c r="BQ39" s="1"/>
      <c r="BS39" s="4"/>
      <c r="BT39" s="1"/>
      <c r="BV39" s="4"/>
      <c r="BW39" s="1"/>
      <c r="BY39" s="4"/>
      <c r="BZ39" s="1"/>
      <c r="CB39" s="4"/>
      <c r="CC39" s="1"/>
      <c r="CE39" s="4"/>
      <c r="CF39" s="1"/>
      <c r="CH39" s="4"/>
      <c r="CI39" s="1"/>
      <c r="CK39" s="4"/>
      <c r="CL39" s="1"/>
      <c r="CN39" s="4"/>
      <c r="CO39" s="1"/>
      <c r="CQ39" s="4"/>
      <c r="CR39" s="1"/>
      <c r="CT39" s="4"/>
      <c r="CU39" s="1"/>
      <c r="CW39" s="4"/>
      <c r="CX39" s="1"/>
      <c r="CZ39" s="4"/>
      <c r="DA39" s="1"/>
      <c r="DC39" s="4"/>
      <c r="DD39" s="1"/>
      <c r="DF39" s="4"/>
      <c r="DG39" s="1"/>
      <c r="DI39" s="4"/>
      <c r="DJ39" s="1"/>
      <c r="DL39" s="4"/>
      <c r="DM39" s="1"/>
      <c r="DO39" s="4"/>
      <c r="DP39" s="1"/>
      <c r="DR39" s="4"/>
      <c r="DS39" s="1"/>
      <c r="DU39" s="4"/>
      <c r="DV39" s="1"/>
      <c r="DX39" s="4"/>
      <c r="DY39" s="1"/>
      <c r="EA39" s="4"/>
      <c r="EB39" s="1"/>
      <c r="ED39" s="4"/>
      <c r="EE39" s="1"/>
      <c r="EG39" s="4"/>
      <c r="EH39" s="1"/>
      <c r="EJ39" s="4"/>
      <c r="EK39" s="1"/>
      <c r="EM39" s="4"/>
      <c r="EN39" s="1"/>
      <c r="EP39" s="4"/>
      <c r="EQ39" s="1"/>
      <c r="ES39" s="4"/>
      <c r="ET39" s="1"/>
      <c r="EV39" s="4"/>
      <c r="EW39" s="1"/>
      <c r="EY39" s="4"/>
      <c r="EZ39" s="1"/>
      <c r="FB39" s="4"/>
      <c r="FC39" s="1"/>
      <c r="FE39" s="4"/>
      <c r="FF39" s="1"/>
      <c r="FH39" s="4"/>
      <c r="FI39" s="1"/>
      <c r="FK39" s="4"/>
      <c r="FL39" s="1"/>
    </row>
    <row r="40" spans="2:168" x14ac:dyDescent="0.25">
      <c r="C40"/>
      <c r="D40" s="7">
        <v>48699</v>
      </c>
      <c r="E40" s="19">
        <v>159272727.2727274</v>
      </c>
      <c r="I40"/>
      <c r="J40" s="7">
        <v>46008</v>
      </c>
      <c r="K40" s="19">
        <v>159272727.2727274</v>
      </c>
      <c r="L40" s="1"/>
      <c r="M40" s="4"/>
      <c r="N40" s="2"/>
      <c r="P40" s="4"/>
      <c r="Q40"/>
      <c r="R40" s="4"/>
      <c r="S40" s="1"/>
      <c r="U40" s="4"/>
      <c r="V40" s="1"/>
      <c r="W40" s="4"/>
      <c r="X40" s="1"/>
      <c r="Z40" s="4"/>
      <c r="AA40" s="1"/>
      <c r="AC40" s="4"/>
      <c r="AD40" s="1"/>
      <c r="AF40" s="4"/>
      <c r="AG40" s="1"/>
      <c r="AI40" s="4"/>
      <c r="AJ40" s="1"/>
      <c r="AL40" s="4"/>
      <c r="AM40" s="1"/>
      <c r="AO40" s="4"/>
      <c r="AP40" s="1"/>
      <c r="AR40" s="4"/>
      <c r="AS40" s="1"/>
      <c r="AU40" s="4"/>
      <c r="AV40" s="1"/>
      <c r="AX40" s="4"/>
      <c r="AY40" s="1"/>
      <c r="BA40" s="4"/>
      <c r="BB40" s="1"/>
      <c r="BD40" s="4"/>
      <c r="BE40" s="1"/>
      <c r="BG40" s="4"/>
      <c r="BH40" s="1"/>
      <c r="BJ40" s="4"/>
      <c r="BK40" s="1"/>
      <c r="BM40" s="4"/>
      <c r="BN40" s="1"/>
      <c r="BP40" s="4"/>
      <c r="BQ40" s="1"/>
      <c r="BS40" s="4"/>
      <c r="BT40" s="1"/>
      <c r="BV40" s="4"/>
      <c r="BW40" s="1"/>
      <c r="BY40" s="4"/>
      <c r="BZ40" s="1"/>
      <c r="CB40" s="4"/>
      <c r="CC40" s="1"/>
      <c r="CE40" s="4"/>
      <c r="CF40" s="1"/>
      <c r="CH40" s="4"/>
      <c r="CI40" s="1"/>
      <c r="CK40" s="4"/>
      <c r="CL40" s="1"/>
      <c r="CN40" s="4"/>
      <c r="CO40" s="1"/>
      <c r="CQ40" s="4"/>
      <c r="CR40" s="1"/>
      <c r="CT40" s="4"/>
      <c r="CU40" s="1"/>
      <c r="CW40" s="4"/>
      <c r="CX40" s="1"/>
      <c r="CZ40" s="4"/>
      <c r="DA40" s="1"/>
      <c r="DC40" s="4"/>
      <c r="DD40" s="1"/>
      <c r="DF40" s="4"/>
      <c r="DG40" s="1"/>
      <c r="DI40" s="4"/>
      <c r="DJ40" s="1"/>
      <c r="DL40" s="4"/>
      <c r="DM40" s="1"/>
      <c r="DO40" s="4"/>
      <c r="DP40" s="1"/>
      <c r="DR40" s="4"/>
      <c r="DS40" s="1"/>
      <c r="DU40" s="4"/>
      <c r="DV40" s="1"/>
      <c r="DX40" s="4"/>
      <c r="DY40" s="1"/>
      <c r="EA40" s="4"/>
      <c r="EB40" s="1"/>
      <c r="ED40" s="4"/>
      <c r="EE40" s="1"/>
      <c r="EG40" s="4"/>
      <c r="EH40" s="1"/>
      <c r="EJ40" s="4"/>
      <c r="EK40" s="1"/>
      <c r="EM40" s="4"/>
      <c r="EN40" s="1"/>
      <c r="EP40" s="4"/>
      <c r="EQ40" s="1"/>
      <c r="ES40" s="4"/>
      <c r="ET40" s="1"/>
      <c r="EV40" s="4"/>
      <c r="EW40" s="1"/>
      <c r="EY40" s="4"/>
      <c r="EZ40" s="1"/>
      <c r="FB40" s="4"/>
      <c r="FC40" s="1"/>
      <c r="FE40" s="4"/>
      <c r="FF40" s="1"/>
      <c r="FH40" s="4"/>
      <c r="FI40" s="1"/>
      <c r="FK40" s="4"/>
      <c r="FL40" s="1"/>
    </row>
    <row r="41" spans="2:168" x14ac:dyDescent="0.25">
      <c r="C41"/>
      <c r="D41" s="7">
        <v>48791</v>
      </c>
      <c r="E41" s="19">
        <v>149318181.81818193</v>
      </c>
      <c r="I41"/>
      <c r="J41" s="7">
        <v>46098</v>
      </c>
      <c r="K41" s="19">
        <v>149318181.81818193</v>
      </c>
      <c r="L41" s="1"/>
      <c r="M41" s="4"/>
      <c r="N41" s="2"/>
      <c r="P41" s="4"/>
      <c r="Q41"/>
      <c r="R41" s="4"/>
      <c r="S41" s="1"/>
      <c r="U41" s="4"/>
      <c r="V41" s="1"/>
      <c r="W41" s="4"/>
      <c r="X41" s="1"/>
      <c r="Z41" s="4"/>
      <c r="AA41" s="1"/>
      <c r="AC41" s="4"/>
      <c r="AD41" s="1"/>
      <c r="AF41" s="4"/>
      <c r="AG41" s="1"/>
      <c r="AI41" s="4"/>
      <c r="AJ41" s="1"/>
      <c r="AL41" s="4"/>
      <c r="AM41" s="1"/>
      <c r="AO41" s="4"/>
      <c r="AP41" s="1"/>
      <c r="AR41" s="4"/>
      <c r="AS41" s="1"/>
      <c r="AU41" s="4"/>
      <c r="AV41" s="1"/>
      <c r="AX41" s="4"/>
      <c r="AY41" s="1"/>
      <c r="BA41" s="4"/>
      <c r="BB41" s="1"/>
      <c r="BD41" s="4"/>
      <c r="BE41" s="1"/>
      <c r="BG41" s="4"/>
      <c r="BH41" s="1"/>
      <c r="BJ41" s="4"/>
      <c r="BK41" s="1"/>
      <c r="BM41" s="4"/>
      <c r="BN41" s="1"/>
      <c r="BP41" s="4"/>
      <c r="BQ41" s="1"/>
      <c r="BS41" s="4"/>
      <c r="BT41" s="1"/>
      <c r="BV41" s="4"/>
      <c r="BW41" s="1"/>
      <c r="BY41" s="4"/>
      <c r="BZ41" s="1"/>
      <c r="CB41" s="4"/>
      <c r="CC41" s="1"/>
      <c r="CE41" s="4"/>
      <c r="CF41" s="1"/>
      <c r="CH41" s="4"/>
      <c r="CI41" s="1"/>
      <c r="CK41" s="4"/>
      <c r="CL41" s="1"/>
      <c r="CN41" s="4"/>
      <c r="CO41" s="1"/>
      <c r="CQ41" s="4"/>
      <c r="CR41" s="1"/>
      <c r="CT41" s="4"/>
      <c r="CU41" s="1"/>
      <c r="CW41" s="4"/>
      <c r="CX41" s="1"/>
      <c r="CZ41" s="4"/>
      <c r="DA41" s="1"/>
      <c r="DC41" s="4"/>
      <c r="DD41" s="1"/>
      <c r="DF41" s="4"/>
      <c r="DG41" s="1"/>
      <c r="DI41" s="4"/>
      <c r="DJ41" s="1"/>
      <c r="DL41" s="4"/>
      <c r="DM41" s="1"/>
      <c r="DO41" s="4"/>
      <c r="DP41" s="1"/>
      <c r="DR41" s="4"/>
      <c r="DS41" s="1"/>
      <c r="DU41" s="4"/>
      <c r="DV41" s="1"/>
      <c r="DX41" s="4"/>
      <c r="DY41" s="1"/>
      <c r="EA41" s="4"/>
      <c r="EB41" s="1"/>
      <c r="ED41" s="4"/>
      <c r="EE41" s="1"/>
      <c r="EG41" s="4"/>
      <c r="EH41" s="1"/>
      <c r="EJ41" s="4"/>
      <c r="EK41" s="1"/>
      <c r="EM41" s="4"/>
      <c r="EN41" s="1"/>
      <c r="EP41" s="4"/>
      <c r="EQ41" s="1"/>
      <c r="ES41" s="4"/>
      <c r="ET41" s="1"/>
      <c r="EV41" s="4"/>
      <c r="EW41" s="1"/>
      <c r="EY41" s="4"/>
      <c r="EZ41" s="1"/>
      <c r="FB41" s="4"/>
      <c r="FC41" s="1"/>
      <c r="FE41" s="4"/>
      <c r="FF41" s="1"/>
      <c r="FH41" s="4"/>
      <c r="FI41" s="1"/>
      <c r="FK41" s="4"/>
      <c r="FL41" s="1"/>
    </row>
    <row r="42" spans="2:168" x14ac:dyDescent="0.25">
      <c r="C42"/>
      <c r="D42" s="7">
        <v>48883</v>
      </c>
      <c r="E42" s="19">
        <v>139363636.36363646</v>
      </c>
      <c r="I42"/>
      <c r="J42" s="7">
        <v>46190</v>
      </c>
      <c r="K42" s="19">
        <v>139363636.36363646</v>
      </c>
      <c r="L42" s="1"/>
      <c r="M42" s="4"/>
      <c r="N42" s="2"/>
      <c r="P42" s="4"/>
      <c r="Q42"/>
      <c r="R42" s="4"/>
      <c r="S42" s="1"/>
      <c r="U42" s="4"/>
      <c r="V42" s="1"/>
      <c r="W42" s="4"/>
      <c r="X42" s="1"/>
      <c r="Z42" s="4"/>
      <c r="AA42" s="1"/>
      <c r="AC42" s="4"/>
      <c r="AD42" s="1"/>
      <c r="AF42" s="4"/>
      <c r="AG42" s="1"/>
      <c r="AI42" s="4"/>
      <c r="AJ42" s="1"/>
      <c r="AL42" s="4"/>
      <c r="AM42" s="1"/>
      <c r="AO42" s="4"/>
      <c r="AP42" s="1"/>
      <c r="AR42" s="4"/>
      <c r="AS42" s="1"/>
      <c r="AU42" s="4"/>
      <c r="AV42" s="1"/>
      <c r="AX42" s="4"/>
      <c r="AY42" s="1"/>
      <c r="BA42" s="4"/>
      <c r="BB42" s="1"/>
      <c r="BD42" s="4"/>
      <c r="BE42" s="1"/>
      <c r="BG42" s="4"/>
      <c r="BH42" s="1"/>
      <c r="BJ42" s="4"/>
      <c r="BK42" s="1"/>
      <c r="BM42" s="4"/>
      <c r="BN42" s="1"/>
      <c r="BP42" s="4"/>
      <c r="BQ42" s="1"/>
      <c r="BS42" s="4"/>
      <c r="BT42" s="1"/>
      <c r="BV42" s="4"/>
      <c r="BW42" s="1"/>
      <c r="BY42" s="4"/>
      <c r="BZ42" s="1"/>
      <c r="CB42" s="4"/>
      <c r="CC42" s="1"/>
      <c r="CE42" s="4"/>
      <c r="CF42" s="1"/>
      <c r="CH42" s="4"/>
      <c r="CI42" s="1"/>
      <c r="CK42" s="4"/>
      <c r="CL42" s="1"/>
      <c r="CN42" s="4"/>
      <c r="CO42" s="1"/>
      <c r="CQ42" s="4"/>
      <c r="CR42" s="1"/>
      <c r="CT42" s="4"/>
      <c r="CU42" s="1"/>
      <c r="CW42" s="4"/>
      <c r="CX42" s="1"/>
      <c r="CZ42" s="4"/>
      <c r="DA42" s="1"/>
      <c r="DC42" s="4"/>
      <c r="DD42" s="1"/>
      <c r="DF42" s="4"/>
      <c r="DG42" s="1"/>
      <c r="DI42" s="4"/>
      <c r="DJ42" s="1"/>
      <c r="DL42" s="4"/>
      <c r="DM42" s="1"/>
      <c r="DO42" s="4"/>
      <c r="DP42" s="1"/>
      <c r="DR42" s="4"/>
      <c r="DS42" s="1"/>
      <c r="DU42" s="4"/>
      <c r="DV42" s="1"/>
      <c r="DX42" s="4"/>
      <c r="DY42" s="1"/>
      <c r="EA42" s="4"/>
      <c r="EB42" s="1"/>
      <c r="ED42" s="4"/>
      <c r="EE42" s="1"/>
      <c r="EG42" s="4"/>
      <c r="EH42" s="1"/>
      <c r="EJ42" s="4"/>
      <c r="EK42" s="1"/>
      <c r="EM42" s="4"/>
      <c r="EN42" s="1"/>
      <c r="EP42" s="4"/>
      <c r="EQ42" s="1"/>
      <c r="ES42" s="4"/>
      <c r="ET42" s="1"/>
      <c r="EV42" s="4"/>
      <c r="EW42" s="1"/>
      <c r="EY42" s="4"/>
      <c r="EZ42" s="1"/>
      <c r="FB42" s="4"/>
      <c r="FC42" s="1"/>
      <c r="FE42" s="4"/>
      <c r="FF42" s="1"/>
      <c r="FH42" s="4"/>
      <c r="FI42" s="1"/>
      <c r="FK42" s="4"/>
      <c r="FL42" s="1"/>
    </row>
    <row r="43" spans="2:168" x14ac:dyDescent="0.25">
      <c r="C43"/>
      <c r="D43" s="7">
        <v>48975</v>
      </c>
      <c r="E43" s="19">
        <v>129409090.90909101</v>
      </c>
      <c r="I43"/>
      <c r="J43" s="7">
        <v>46282</v>
      </c>
      <c r="K43" s="19">
        <v>129409090.90909101</v>
      </c>
      <c r="L43"/>
      <c r="P43"/>
      <c r="Q43"/>
      <c r="U43"/>
      <c r="V43" s="1"/>
      <c r="Z43"/>
      <c r="AA43"/>
      <c r="AC43" s="4"/>
      <c r="AD43" s="1"/>
      <c r="AF43" s="4"/>
      <c r="AG43" s="1"/>
      <c r="AI43" s="4"/>
      <c r="AJ43" s="1"/>
      <c r="AL43" s="4"/>
      <c r="AM43" s="1"/>
      <c r="AO43" s="4"/>
      <c r="AP43" s="1"/>
      <c r="AR43" s="4"/>
      <c r="AS43" s="1"/>
      <c r="AU43" s="4"/>
      <c r="AV43" s="1"/>
      <c r="AX43" s="4"/>
      <c r="AY43" s="1"/>
      <c r="BA43" s="4"/>
      <c r="BB43" s="1"/>
      <c r="BD43" s="4"/>
      <c r="BE43" s="1"/>
      <c r="BG43" s="4"/>
      <c r="BH43" s="1"/>
      <c r="BJ43" s="4"/>
      <c r="BK43" s="1"/>
      <c r="BM43" s="4"/>
      <c r="BN43" s="1"/>
      <c r="BP43" s="4"/>
      <c r="BQ43" s="1"/>
      <c r="BS43" s="4"/>
      <c r="BT43" s="1"/>
      <c r="BV43" s="4"/>
      <c r="BW43" s="1"/>
      <c r="BY43" s="4"/>
      <c r="BZ43" s="1"/>
      <c r="CB43" s="4"/>
      <c r="CC43" s="1"/>
      <c r="CE43" s="4"/>
      <c r="CF43" s="1"/>
      <c r="CH43" s="4"/>
      <c r="CI43" s="1"/>
      <c r="CK43" s="4"/>
      <c r="CL43" s="1"/>
      <c r="CN43" s="4"/>
      <c r="CO43" s="1"/>
      <c r="CQ43" s="4"/>
      <c r="CR43" s="1"/>
      <c r="CT43" s="4"/>
      <c r="CU43" s="1"/>
      <c r="CW43" s="4"/>
      <c r="CX43" s="1"/>
      <c r="CZ43" s="4"/>
      <c r="DA43" s="1"/>
      <c r="DC43" s="4"/>
      <c r="DD43" s="1"/>
      <c r="DF43" s="4"/>
      <c r="DG43" s="1"/>
      <c r="DI43" s="4"/>
      <c r="DJ43" s="1"/>
      <c r="DL43" s="4"/>
      <c r="DM43" s="1"/>
      <c r="DO43" s="4"/>
      <c r="DP43" s="1"/>
      <c r="DR43" s="4"/>
      <c r="DU43" s="4"/>
      <c r="DV43" s="1"/>
      <c r="DX43" s="4"/>
      <c r="DY43" s="1"/>
      <c r="EA43" s="4"/>
      <c r="EB43" s="1"/>
      <c r="ED43" s="4"/>
      <c r="EE43" s="1"/>
      <c r="EG43" s="4"/>
      <c r="EH43" s="1"/>
      <c r="EJ43" s="4"/>
      <c r="EK43" s="1"/>
      <c r="EM43" s="4"/>
      <c r="EN43" s="1"/>
      <c r="EP43" s="4"/>
      <c r="EQ43" s="1"/>
      <c r="ES43" s="4"/>
      <c r="ET43" s="1"/>
      <c r="EV43" s="4"/>
      <c r="EW43" s="1"/>
      <c r="EY43" s="4"/>
      <c r="EZ43" s="1"/>
      <c r="FB43" s="4"/>
      <c r="FC43" s="1"/>
      <c r="FE43" s="4"/>
      <c r="FF43" s="1"/>
      <c r="FH43" s="4"/>
      <c r="FI43" s="1"/>
      <c r="FK43" s="4"/>
      <c r="FL43" s="1"/>
    </row>
    <row r="44" spans="2:168" x14ac:dyDescent="0.25">
      <c r="C44"/>
      <c r="D44" s="7">
        <v>49064</v>
      </c>
      <c r="E44" s="19">
        <v>119454545.45454556</v>
      </c>
      <c r="I44"/>
      <c r="J44" s="7">
        <v>46373</v>
      </c>
      <c r="K44" s="19">
        <v>119454545.45454556</v>
      </c>
      <c r="L44" s="1"/>
      <c r="P44"/>
      <c r="Q44"/>
      <c r="U44" s="1"/>
      <c r="V44" s="1"/>
      <c r="Z44"/>
      <c r="AA44"/>
      <c r="AC44" s="4"/>
      <c r="AD44" s="1"/>
      <c r="AF44" s="4"/>
      <c r="AI44" s="4"/>
      <c r="AL44" s="4"/>
      <c r="AO44" s="4"/>
      <c r="AR44" s="4"/>
      <c r="AU44" s="4"/>
      <c r="AX44" s="4"/>
      <c r="BA44" s="4"/>
      <c r="BD44" s="4"/>
      <c r="BG44" s="4"/>
      <c r="BH44" s="1"/>
      <c r="BJ44" s="4"/>
      <c r="BK44" s="1"/>
      <c r="BM44" s="4"/>
      <c r="BN44" s="1"/>
      <c r="BP44" s="4"/>
      <c r="BQ44" s="1"/>
      <c r="BS44" s="4"/>
      <c r="BT44" s="1"/>
      <c r="BV44" s="4"/>
      <c r="BW44" s="1"/>
      <c r="BY44" s="4"/>
      <c r="BZ44" s="1"/>
      <c r="CB44" s="4"/>
      <c r="CC44" s="1"/>
      <c r="CE44" s="4"/>
      <c r="CF44" s="1"/>
      <c r="CH44" s="4"/>
      <c r="CI44" s="1"/>
      <c r="CK44" s="4"/>
      <c r="CL44" s="1"/>
      <c r="CN44" s="4"/>
      <c r="CO44" s="1"/>
      <c r="CQ44" s="4"/>
      <c r="CR44" s="1"/>
      <c r="CT44" s="4"/>
      <c r="CU44" s="1"/>
      <c r="CW44" s="4"/>
      <c r="CX44" s="1"/>
      <c r="CZ44" s="4"/>
      <c r="DA44" s="1"/>
      <c r="DC44" s="4"/>
      <c r="DD44" s="1"/>
      <c r="DF44" s="4"/>
      <c r="DG44" s="1"/>
      <c r="DI44" s="4"/>
      <c r="DJ44" s="1"/>
      <c r="DL44" s="4"/>
      <c r="DM44" s="1"/>
      <c r="DO44" s="4"/>
      <c r="DP44" s="1"/>
      <c r="DU44" s="4"/>
      <c r="DX44" s="4"/>
      <c r="EA44" s="4"/>
      <c r="EG44" s="4"/>
      <c r="EH44" s="1"/>
      <c r="EJ44" s="4"/>
      <c r="EK44" s="1"/>
      <c r="EM44" s="4"/>
      <c r="EN44" s="1"/>
      <c r="EP44" s="4"/>
      <c r="EQ44" s="1"/>
      <c r="ES44" s="4"/>
      <c r="ET44" s="1"/>
      <c r="EV44" s="4"/>
      <c r="EW44" s="1"/>
      <c r="EY44" s="4"/>
      <c r="EZ44" s="1"/>
      <c r="FB44" s="4"/>
      <c r="FC44" s="1"/>
      <c r="FE44" s="4"/>
      <c r="FF44" s="1"/>
      <c r="FH44" s="4"/>
      <c r="FI44" s="1"/>
      <c r="FK44" s="4"/>
      <c r="FL44" s="1"/>
    </row>
    <row r="45" spans="2:168" x14ac:dyDescent="0.25">
      <c r="C45"/>
      <c r="D45" s="7">
        <v>49156</v>
      </c>
      <c r="E45" s="19">
        <v>109500000.0000001</v>
      </c>
      <c r="I45"/>
      <c r="J45" s="7">
        <v>46463</v>
      </c>
      <c r="K45" s="19">
        <v>109500000.0000001</v>
      </c>
      <c r="L45" s="1"/>
      <c r="P45" s="1"/>
      <c r="Q45" s="1"/>
      <c r="U45" s="4"/>
      <c r="V45" s="1"/>
      <c r="Z45"/>
      <c r="AA45"/>
      <c r="AC45" s="4"/>
      <c r="AD45" s="1"/>
      <c r="BG45" s="4"/>
      <c r="BH45" s="1"/>
      <c r="BJ45" s="4"/>
      <c r="BM45" s="4"/>
      <c r="BP45" s="4"/>
      <c r="BS45" s="4"/>
      <c r="BV45" s="4"/>
      <c r="BY45" s="4"/>
      <c r="BZ45" s="1"/>
      <c r="CB45" s="4"/>
      <c r="CC45" s="1"/>
      <c r="CE45" s="4"/>
      <c r="CF45" s="1"/>
      <c r="CH45" s="4"/>
      <c r="CI45" s="1"/>
      <c r="CK45" s="4"/>
      <c r="CL45" s="1"/>
      <c r="CN45" s="4"/>
      <c r="CO45" s="1"/>
      <c r="CQ45" s="4"/>
      <c r="CR45" s="1"/>
      <c r="CT45" s="4"/>
      <c r="CU45" s="1"/>
      <c r="CW45" s="4"/>
      <c r="CX45" s="1"/>
      <c r="CZ45" s="4"/>
      <c r="DA45" s="1"/>
      <c r="DC45" s="4"/>
      <c r="DD45" s="1"/>
      <c r="DF45" s="4"/>
      <c r="DG45" s="1"/>
      <c r="DI45" s="4"/>
      <c r="DJ45" s="1"/>
      <c r="DL45" s="4"/>
      <c r="DM45" s="1"/>
      <c r="DO45" s="4"/>
      <c r="DP45" s="1"/>
      <c r="EG45" s="4"/>
      <c r="EH45" s="1"/>
      <c r="EJ45" s="4"/>
      <c r="EK45" s="1"/>
      <c r="EM45" s="4"/>
      <c r="EN45" s="1"/>
      <c r="EP45" s="4"/>
      <c r="EQ45" s="1"/>
      <c r="ES45" s="4"/>
      <c r="ET45" s="1"/>
      <c r="EV45" s="4"/>
      <c r="EW45" s="1"/>
      <c r="EY45" s="4"/>
      <c r="EZ45" s="1"/>
      <c r="FB45" s="4"/>
      <c r="FC45" s="1"/>
      <c r="FE45" s="4"/>
      <c r="FF45" s="1"/>
      <c r="FH45" s="4"/>
      <c r="FI45" s="1"/>
      <c r="FK45" s="4"/>
      <c r="FL45" s="1"/>
    </row>
    <row r="46" spans="2:168" x14ac:dyDescent="0.25">
      <c r="C46"/>
      <c r="D46" s="7">
        <v>49248</v>
      </c>
      <c r="E46" s="19">
        <v>99545454.545454651</v>
      </c>
      <c r="I46"/>
      <c r="J46" s="7">
        <v>46555</v>
      </c>
      <c r="K46" s="19">
        <v>99545454.545454651</v>
      </c>
      <c r="L46" s="1"/>
      <c r="P46" s="4"/>
      <c r="Q46"/>
      <c r="U46" s="4"/>
      <c r="V46" s="1"/>
      <c r="Z46"/>
      <c r="AA46"/>
      <c r="AC46" s="4"/>
      <c r="AD46" s="1"/>
      <c r="BG46" s="4"/>
      <c r="BH46" s="1"/>
      <c r="BY46" s="4"/>
      <c r="BZ46" s="1"/>
      <c r="CB46" s="4"/>
      <c r="CC46" s="1"/>
      <c r="CE46" s="4"/>
      <c r="CF46" s="1"/>
      <c r="CH46" s="4"/>
      <c r="CI46" s="1"/>
      <c r="CK46" s="4"/>
      <c r="CL46" s="1"/>
      <c r="CN46" s="4"/>
      <c r="CO46" s="1"/>
      <c r="CQ46" s="4"/>
      <c r="CR46" s="1"/>
      <c r="CT46" s="4"/>
      <c r="CU46" s="1"/>
      <c r="CW46" s="4"/>
      <c r="CX46" s="1"/>
      <c r="CZ46" s="4"/>
      <c r="DA46" s="1"/>
      <c r="DC46" s="4"/>
      <c r="DD46" s="1"/>
      <c r="DF46" s="4"/>
      <c r="DG46" s="1"/>
      <c r="DI46" s="4"/>
      <c r="DJ46" s="1"/>
      <c r="DL46" s="4"/>
      <c r="DM46" s="1"/>
      <c r="DO46" s="4"/>
      <c r="DP46" s="1"/>
      <c r="EG46" s="4"/>
      <c r="EH46" s="1"/>
      <c r="EJ46" s="4"/>
      <c r="EK46" s="1"/>
      <c r="EM46" s="4"/>
      <c r="EN46" s="1"/>
      <c r="EP46" s="4"/>
      <c r="EQ46" s="1"/>
      <c r="ES46" s="4"/>
      <c r="ET46" s="1"/>
      <c r="EV46" s="4"/>
      <c r="EW46" s="1"/>
      <c r="EY46" s="4"/>
      <c r="EZ46" s="1"/>
      <c r="FB46" s="4"/>
      <c r="FC46" s="1"/>
      <c r="FE46" s="4"/>
      <c r="FF46" s="1"/>
      <c r="FH46" s="4"/>
      <c r="FI46" s="1"/>
      <c r="FK46" s="4"/>
      <c r="FL46" s="1"/>
    </row>
    <row r="47" spans="2:168" x14ac:dyDescent="0.25">
      <c r="C47"/>
      <c r="D47" s="7">
        <v>49340</v>
      </c>
      <c r="E47" s="19">
        <v>89590909.090909198</v>
      </c>
      <c r="I47"/>
      <c r="J47" s="7">
        <v>46647</v>
      </c>
      <c r="K47" s="19">
        <v>89590909.090909198</v>
      </c>
      <c r="L47" s="1"/>
      <c r="P47" s="4"/>
      <c r="Q47"/>
      <c r="U47" s="4"/>
      <c r="V47" s="1"/>
      <c r="Z47"/>
      <c r="AA47"/>
      <c r="AC47" s="4"/>
      <c r="AD47" s="1"/>
      <c r="BG47" s="4"/>
      <c r="BH47" s="1"/>
      <c r="BY47" s="4"/>
      <c r="BZ47" s="1"/>
      <c r="CB47" s="4"/>
      <c r="CC47" s="1"/>
      <c r="CE47" s="4"/>
      <c r="CF47" s="1"/>
      <c r="CH47" s="4"/>
      <c r="CI47" s="1"/>
      <c r="CK47" s="4"/>
      <c r="CL47" s="1"/>
      <c r="CN47" s="4"/>
      <c r="CO47" s="1"/>
      <c r="CQ47" s="4"/>
      <c r="CR47" s="1"/>
      <c r="CT47" s="4"/>
      <c r="CU47" s="1"/>
      <c r="CW47" s="4"/>
      <c r="CX47" s="1"/>
      <c r="CZ47" s="4"/>
      <c r="DA47" s="1"/>
      <c r="DC47" s="4"/>
      <c r="DD47" s="1"/>
      <c r="DF47" s="4"/>
      <c r="DG47" s="1"/>
      <c r="DI47" s="4"/>
      <c r="DJ47" s="1"/>
      <c r="DL47" s="4"/>
      <c r="DM47" s="1"/>
      <c r="DO47" s="4"/>
      <c r="DP47" s="1"/>
      <c r="EG47" s="4"/>
      <c r="EH47" s="1"/>
      <c r="EJ47" s="4"/>
      <c r="EK47" s="1"/>
      <c r="EM47" s="4"/>
      <c r="EN47" s="1"/>
      <c r="EP47" s="4"/>
      <c r="EQ47" s="1"/>
      <c r="ES47" s="4"/>
      <c r="ET47" s="1"/>
      <c r="EV47" s="4"/>
      <c r="EW47" s="1"/>
      <c r="EY47" s="4"/>
      <c r="EZ47" s="1"/>
      <c r="FB47" s="4"/>
      <c r="FC47" s="1"/>
      <c r="FE47" s="4"/>
      <c r="FF47" s="1"/>
      <c r="FH47" s="4"/>
      <c r="FI47" s="1"/>
      <c r="FK47" s="4"/>
      <c r="FL47" s="1"/>
    </row>
    <row r="48" spans="2:168" x14ac:dyDescent="0.25">
      <c r="C48"/>
      <c r="D48" s="7">
        <v>49429</v>
      </c>
      <c r="E48" s="19">
        <v>79636363.636363745</v>
      </c>
      <c r="I48"/>
      <c r="J48" s="7">
        <v>46738</v>
      </c>
      <c r="K48" s="19">
        <v>79636363.636363745</v>
      </c>
      <c r="L48" s="1"/>
      <c r="P48" s="4"/>
      <c r="Q48"/>
      <c r="U48" s="4"/>
      <c r="V48" s="1"/>
      <c r="AC48" s="4"/>
      <c r="BG48" s="4"/>
      <c r="BH48" s="1"/>
      <c r="BY48" s="4"/>
      <c r="BZ48" s="1"/>
      <c r="CB48" s="4"/>
      <c r="CC48" s="1"/>
      <c r="CE48" s="4"/>
      <c r="CF48" s="1"/>
      <c r="CH48" s="4"/>
      <c r="CI48" s="1"/>
      <c r="CK48" s="4"/>
      <c r="CL48" s="1"/>
      <c r="CN48" s="4"/>
      <c r="CO48" s="1"/>
      <c r="CQ48" s="4"/>
      <c r="CR48" s="1"/>
      <c r="CT48" s="4"/>
      <c r="CU48" s="1"/>
      <c r="CW48" s="4"/>
      <c r="CX48" s="1"/>
      <c r="CZ48" s="4"/>
      <c r="DA48" s="1"/>
      <c r="DC48" s="4"/>
      <c r="DD48" s="1"/>
      <c r="DF48" s="4"/>
      <c r="DG48" s="1"/>
      <c r="DI48" s="4"/>
      <c r="DJ48" s="1"/>
      <c r="DL48" s="4"/>
      <c r="DM48" s="1"/>
      <c r="DO48" s="4"/>
      <c r="DP48" s="1"/>
      <c r="EG48" s="4"/>
      <c r="EH48" s="1"/>
      <c r="EJ48" s="4"/>
      <c r="EK48" s="1"/>
      <c r="EM48" s="4"/>
      <c r="EN48" s="1"/>
      <c r="EP48" s="4"/>
      <c r="EQ48" s="1"/>
      <c r="ES48" s="4"/>
      <c r="ET48" s="1"/>
      <c r="EV48" s="4"/>
      <c r="EW48" s="1"/>
      <c r="EY48" s="4"/>
      <c r="EZ48" s="1"/>
      <c r="FB48" s="4"/>
      <c r="FC48" s="1"/>
      <c r="FE48" s="4"/>
      <c r="FF48" s="1"/>
      <c r="FH48" s="4"/>
      <c r="FI48" s="1"/>
      <c r="FK48" s="4"/>
      <c r="FL48" s="1"/>
    </row>
    <row r="49" spans="3:168" x14ac:dyDescent="0.25">
      <c r="C49"/>
      <c r="D49" s="7">
        <v>49521</v>
      </c>
      <c r="E49" s="19">
        <v>69681818.181818292</v>
      </c>
      <c r="I49"/>
      <c r="J49" s="7">
        <v>46829</v>
      </c>
      <c r="K49" s="19">
        <v>69681818.181818292</v>
      </c>
      <c r="L49" s="1"/>
      <c r="P49" s="4"/>
      <c r="Q49"/>
      <c r="U49" s="4"/>
      <c r="V49" s="1"/>
      <c r="AC49" s="4"/>
      <c r="BG49" s="4"/>
      <c r="BH49" s="1"/>
      <c r="BY49" s="4"/>
      <c r="BZ49" s="1"/>
      <c r="CB49" s="4"/>
      <c r="CC49" s="1"/>
      <c r="CE49" s="4"/>
      <c r="CF49" s="1"/>
      <c r="CH49" s="4"/>
      <c r="CI49" s="1"/>
      <c r="CK49" s="4"/>
      <c r="CL49" s="1"/>
      <c r="CN49" s="4"/>
      <c r="CO49" s="1"/>
      <c r="CQ49" s="4"/>
      <c r="CR49" s="1"/>
      <c r="CT49" s="4"/>
      <c r="CU49" s="1"/>
      <c r="CW49" s="4"/>
      <c r="CX49" s="1"/>
      <c r="CZ49" s="4"/>
      <c r="DA49" s="1"/>
      <c r="DC49" s="4"/>
      <c r="DD49" s="1"/>
      <c r="DF49" s="4"/>
      <c r="DG49" s="1"/>
      <c r="DI49" s="4"/>
      <c r="DJ49" s="1"/>
      <c r="DL49" s="4"/>
      <c r="DM49" s="1"/>
      <c r="DO49" s="4"/>
      <c r="DP49" s="1"/>
      <c r="EG49" s="4"/>
      <c r="EH49" s="1"/>
      <c r="EJ49" s="4"/>
      <c r="EK49" s="1"/>
      <c r="EM49" s="4"/>
      <c r="EN49" s="1"/>
      <c r="EP49" s="4"/>
      <c r="EQ49" s="1"/>
      <c r="ES49" s="4"/>
      <c r="ET49" s="1"/>
      <c r="EV49" s="4"/>
      <c r="EW49" s="1"/>
      <c r="EY49" s="4"/>
      <c r="EZ49" s="1"/>
      <c r="FB49" s="4"/>
      <c r="FC49" s="1"/>
      <c r="FE49" s="4"/>
      <c r="FF49" s="1"/>
      <c r="FH49" s="4"/>
      <c r="FI49" s="1"/>
      <c r="FK49" s="4"/>
      <c r="FL49" s="1"/>
    </row>
    <row r="50" spans="3:168" x14ac:dyDescent="0.25">
      <c r="C50"/>
      <c r="D50" s="7">
        <v>49613</v>
      </c>
      <c r="E50" s="19">
        <v>59727272.727272838</v>
      </c>
      <c r="I50"/>
      <c r="J50" s="7">
        <v>46921</v>
      </c>
      <c r="K50" s="19">
        <v>59727272.727272838</v>
      </c>
      <c r="L50" s="1"/>
      <c r="P50" s="4"/>
      <c r="Q50"/>
      <c r="U50" s="4"/>
      <c r="V50" s="1"/>
      <c r="BG50" s="4"/>
      <c r="BH50" s="1"/>
      <c r="BY50" s="4"/>
      <c r="BZ50" s="1"/>
      <c r="CB50" s="4"/>
      <c r="CC50" s="1"/>
      <c r="CE50" s="4"/>
      <c r="CF50" s="1"/>
      <c r="CH50" s="4"/>
      <c r="CI50" s="1"/>
      <c r="CK50" s="4"/>
      <c r="CL50" s="1"/>
      <c r="CN50" s="4"/>
      <c r="CO50" s="1"/>
      <c r="CQ50" s="4"/>
      <c r="CR50" s="1"/>
      <c r="CT50" s="4"/>
      <c r="CU50" s="1"/>
      <c r="CW50" s="4"/>
      <c r="CX50" s="1"/>
      <c r="CZ50" s="4"/>
      <c r="DA50" s="1"/>
      <c r="DC50" s="4"/>
      <c r="DD50" s="1"/>
      <c r="DF50" s="4"/>
      <c r="DG50" s="1"/>
      <c r="DI50" s="4"/>
      <c r="DJ50" s="1"/>
      <c r="DL50" s="4"/>
      <c r="DM50" s="1"/>
      <c r="DO50" s="4"/>
      <c r="DP50" s="1"/>
      <c r="EG50" s="4"/>
      <c r="EH50" s="1"/>
      <c r="EJ50" s="4"/>
      <c r="EK50" s="1"/>
      <c r="EM50" s="4"/>
      <c r="EN50" s="1"/>
      <c r="EP50" s="4"/>
      <c r="EQ50" s="1"/>
      <c r="ES50" s="4"/>
      <c r="ET50" s="1"/>
      <c r="EV50" s="4"/>
      <c r="EW50" s="1"/>
      <c r="EY50" s="4"/>
      <c r="EZ50" s="1"/>
      <c r="FB50" s="4"/>
      <c r="FC50" s="1"/>
      <c r="FE50" s="4"/>
      <c r="FF50" s="1"/>
      <c r="FH50" s="4"/>
      <c r="FI50" s="1"/>
      <c r="FK50" s="4"/>
      <c r="FL50" s="1"/>
    </row>
    <row r="51" spans="3:168" x14ac:dyDescent="0.25">
      <c r="C51"/>
      <c r="D51" s="7">
        <v>49705</v>
      </c>
      <c r="E51" s="19">
        <v>49772727.272727385</v>
      </c>
      <c r="I51"/>
      <c r="J51" s="7">
        <v>47013</v>
      </c>
      <c r="K51" s="19">
        <v>49772727.272727385</v>
      </c>
      <c r="L51" s="1"/>
      <c r="P51" s="4"/>
      <c r="Q51"/>
      <c r="U51" s="4"/>
      <c r="V51" s="1"/>
      <c r="BG51" s="4"/>
      <c r="BH51" s="1"/>
      <c r="BY51" s="4"/>
      <c r="BZ51" s="1"/>
      <c r="CB51" s="4"/>
      <c r="CC51" s="1"/>
      <c r="CE51" s="4"/>
      <c r="CF51" s="1"/>
      <c r="CH51" s="4"/>
      <c r="CI51" s="1"/>
      <c r="CK51" s="4"/>
      <c r="CL51" s="1"/>
      <c r="CN51" s="4"/>
      <c r="CO51" s="1"/>
      <c r="CQ51" s="4"/>
      <c r="CR51" s="1"/>
      <c r="CT51" s="4"/>
      <c r="CU51" s="1"/>
      <c r="CW51" s="4"/>
      <c r="CX51" s="1"/>
      <c r="CZ51" s="4"/>
      <c r="DA51" s="1"/>
      <c r="DC51" s="4"/>
      <c r="DD51" s="1"/>
      <c r="DF51" s="4"/>
      <c r="DG51" s="1"/>
      <c r="DI51" s="4"/>
      <c r="DJ51" s="1"/>
      <c r="DL51" s="4"/>
      <c r="DM51" s="1"/>
      <c r="DO51" s="4"/>
      <c r="DP51" s="1"/>
      <c r="EG51" s="4"/>
      <c r="EH51" s="1"/>
      <c r="EJ51" s="4"/>
      <c r="EK51" s="1"/>
      <c r="EM51" s="4"/>
      <c r="EN51" s="1"/>
      <c r="EP51" s="4"/>
      <c r="EQ51" s="1"/>
      <c r="ES51" s="4"/>
      <c r="ET51" s="1"/>
      <c r="EV51" s="4"/>
      <c r="EW51" s="1"/>
      <c r="EY51" s="4"/>
      <c r="EZ51" s="1"/>
      <c r="FB51" s="4"/>
      <c r="FC51" s="1"/>
      <c r="FE51" s="4"/>
      <c r="FF51" s="1"/>
      <c r="FH51" s="4"/>
      <c r="FI51" s="1"/>
      <c r="FK51" s="4"/>
      <c r="FL51" s="1"/>
    </row>
    <row r="52" spans="3:168" x14ac:dyDescent="0.25">
      <c r="C52"/>
      <c r="D52" s="7">
        <v>49795</v>
      </c>
      <c r="E52" s="19">
        <v>39818181.818181932</v>
      </c>
      <c r="I52"/>
      <c r="J52" s="7">
        <v>47104</v>
      </c>
      <c r="K52" s="19">
        <v>39818181.818181932</v>
      </c>
      <c r="L52" s="1"/>
      <c r="P52" s="4"/>
      <c r="Q52"/>
      <c r="U52" s="4"/>
      <c r="V52" s="1"/>
      <c r="BG52" s="4"/>
      <c r="BH52" s="1"/>
      <c r="BY52" s="4"/>
      <c r="BZ52" s="1"/>
      <c r="CB52" s="4"/>
      <c r="CC52" s="1"/>
      <c r="CE52" s="4"/>
      <c r="CF52" s="1"/>
      <c r="CH52" s="4"/>
      <c r="CI52" s="1"/>
      <c r="CK52" s="4"/>
      <c r="CL52" s="1"/>
      <c r="CN52" s="4"/>
      <c r="CO52" s="1"/>
      <c r="CQ52" s="4"/>
      <c r="CR52" s="1"/>
      <c r="CT52" s="4"/>
      <c r="CU52" s="1"/>
      <c r="CW52" s="4"/>
      <c r="CX52" s="1"/>
      <c r="CZ52" s="4"/>
      <c r="DA52" s="1"/>
      <c r="DC52" s="4"/>
      <c r="DD52" s="1"/>
      <c r="DF52" s="4"/>
      <c r="DG52" s="1"/>
      <c r="DI52" s="4"/>
      <c r="DJ52" s="1"/>
      <c r="DL52" s="4"/>
      <c r="DM52" s="1"/>
      <c r="DO52" s="4"/>
      <c r="DP52" s="1"/>
      <c r="EG52" s="4"/>
      <c r="EH52" s="1"/>
      <c r="EJ52" s="4"/>
      <c r="EK52" s="1"/>
      <c r="EM52" s="4"/>
      <c r="EN52" s="1"/>
      <c r="EP52" s="4"/>
      <c r="EQ52" s="1"/>
      <c r="ES52" s="4"/>
      <c r="ET52" s="1"/>
      <c r="EV52" s="4"/>
      <c r="EW52" s="1"/>
      <c r="EY52" s="4"/>
      <c r="EZ52" s="1"/>
      <c r="FB52" s="4"/>
      <c r="FC52" s="1"/>
      <c r="FE52" s="4"/>
      <c r="FF52" s="1"/>
      <c r="FH52" s="4"/>
      <c r="FI52" s="1"/>
      <c r="FK52" s="4"/>
      <c r="FL52" s="1"/>
    </row>
    <row r="53" spans="3:168" x14ac:dyDescent="0.25">
      <c r="C53"/>
      <c r="D53" s="7">
        <v>49887</v>
      </c>
      <c r="E53" s="19">
        <v>29863636.363636479</v>
      </c>
      <c r="I53"/>
      <c r="J53" s="7">
        <v>47194</v>
      </c>
      <c r="K53" s="19">
        <v>29863636.363636479</v>
      </c>
      <c r="L53" s="1"/>
      <c r="P53" s="4"/>
      <c r="Q53"/>
      <c r="U53" s="4"/>
      <c r="V53" s="1"/>
      <c r="BG53" s="4"/>
      <c r="BH53" s="1"/>
      <c r="BY53" s="4"/>
      <c r="BZ53" s="1"/>
      <c r="CB53" s="4"/>
      <c r="CC53" s="1"/>
      <c r="CE53" s="4"/>
      <c r="CF53" s="1"/>
      <c r="CH53" s="4"/>
      <c r="CI53" s="1"/>
      <c r="CK53" s="4"/>
      <c r="CL53" s="1"/>
      <c r="CN53" s="4"/>
      <c r="CO53" s="1"/>
      <c r="CQ53" s="4"/>
      <c r="CR53" s="1"/>
      <c r="CT53" s="4"/>
      <c r="CU53" s="1"/>
      <c r="CW53" s="4"/>
      <c r="CX53" s="1"/>
      <c r="CZ53" s="4"/>
      <c r="DA53" s="1"/>
      <c r="DC53" s="4"/>
      <c r="DD53" s="1"/>
      <c r="DF53" s="4"/>
      <c r="DG53" s="1"/>
      <c r="DI53" s="4"/>
      <c r="DJ53" s="1"/>
      <c r="DL53" s="4"/>
      <c r="DM53" s="1"/>
      <c r="DO53" s="4"/>
      <c r="DP53" s="1"/>
      <c r="EG53" s="4"/>
      <c r="EH53" s="1"/>
      <c r="EJ53" s="4"/>
      <c r="EK53" s="1"/>
      <c r="EM53" s="4"/>
      <c r="EN53" s="1"/>
      <c r="EP53" s="4"/>
      <c r="EQ53" s="1"/>
      <c r="ES53" s="4"/>
      <c r="ET53" s="1"/>
      <c r="EV53" s="4"/>
      <c r="EW53" s="1"/>
      <c r="EY53" s="4"/>
      <c r="EZ53" s="1"/>
      <c r="FB53" s="4"/>
      <c r="FC53" s="1"/>
      <c r="FE53" s="4"/>
      <c r="FF53" s="1"/>
      <c r="FH53" s="4"/>
      <c r="FI53" s="1"/>
      <c r="FK53" s="4"/>
      <c r="FL53" s="1"/>
    </row>
    <row r="54" spans="3:168" x14ac:dyDescent="0.25">
      <c r="C54"/>
      <c r="D54" s="7">
        <v>49979</v>
      </c>
      <c r="E54" s="19">
        <v>19909090.909091026</v>
      </c>
      <c r="I54"/>
      <c r="J54" s="7">
        <v>47286</v>
      </c>
      <c r="K54" s="19">
        <v>19909090.909091026</v>
      </c>
      <c r="L54" s="1"/>
      <c r="P54" s="4"/>
      <c r="Q54"/>
      <c r="U54" s="4"/>
      <c r="V54" s="1"/>
      <c r="BG54" s="4"/>
      <c r="BH54" s="1"/>
      <c r="BY54" s="4"/>
      <c r="BZ54" s="1"/>
      <c r="CB54" s="4"/>
      <c r="CC54" s="1"/>
      <c r="CE54" s="4"/>
      <c r="CF54" s="1"/>
      <c r="CH54" s="4"/>
      <c r="CI54" s="1"/>
      <c r="CK54" s="4"/>
      <c r="CL54" s="1"/>
      <c r="CN54" s="4"/>
      <c r="CO54" s="1"/>
      <c r="CQ54" s="4"/>
      <c r="CR54" s="1"/>
      <c r="CT54" s="4"/>
      <c r="CU54" s="1"/>
      <c r="CW54" s="4"/>
      <c r="CX54" s="1"/>
      <c r="CZ54" s="4"/>
      <c r="DA54" s="1"/>
      <c r="DC54" s="4"/>
      <c r="DD54" s="1"/>
      <c r="DF54" s="4"/>
      <c r="DG54" s="1"/>
      <c r="DI54" s="4"/>
      <c r="DJ54" s="1"/>
      <c r="DL54" s="4"/>
      <c r="DM54" s="1"/>
      <c r="DO54" s="4"/>
      <c r="DP54" s="1"/>
      <c r="EG54" s="4"/>
      <c r="EH54" s="1"/>
      <c r="EJ54" s="4"/>
      <c r="EK54" s="1"/>
      <c r="EM54" s="4"/>
      <c r="EN54" s="1"/>
      <c r="EP54" s="4"/>
      <c r="EQ54" s="1"/>
      <c r="ES54" s="4"/>
      <c r="ET54" s="1"/>
      <c r="EV54" s="4"/>
      <c r="EW54" s="1"/>
      <c r="EY54" s="4"/>
      <c r="EZ54" s="1"/>
      <c r="FB54" s="4"/>
      <c r="FC54" s="1"/>
      <c r="FE54" s="4"/>
      <c r="FF54" s="1"/>
      <c r="FH54" s="4"/>
      <c r="FI54" s="1"/>
      <c r="FK54" s="4"/>
      <c r="FL54" s="1"/>
    </row>
    <row r="55" spans="3:168" x14ac:dyDescent="0.25">
      <c r="C55"/>
      <c r="D55" s="7">
        <v>50071</v>
      </c>
      <c r="E55" s="19">
        <v>9954545.4545455705</v>
      </c>
      <c r="I55"/>
      <c r="J55" s="7">
        <v>47378</v>
      </c>
      <c r="K55" s="19">
        <v>9954545.4545455705</v>
      </c>
      <c r="L55" s="1"/>
      <c r="P55" s="4"/>
      <c r="Q55"/>
      <c r="U55" s="4"/>
      <c r="V55" s="1"/>
      <c r="BG55" s="4"/>
      <c r="BH55" s="1"/>
      <c r="BY55" s="4"/>
      <c r="BZ55" s="1"/>
      <c r="CB55" s="4"/>
      <c r="CC55" s="1"/>
      <c r="CE55" s="4"/>
      <c r="CF55" s="1"/>
      <c r="CH55" s="4"/>
      <c r="CI55" s="1"/>
      <c r="CK55" s="4"/>
      <c r="CL55" s="1"/>
      <c r="CN55" s="4"/>
      <c r="CO55" s="1"/>
      <c r="CQ55" s="4"/>
      <c r="CR55" s="1"/>
      <c r="CT55" s="4"/>
      <c r="CU55" s="1"/>
      <c r="CW55" s="4"/>
      <c r="CX55" s="1"/>
      <c r="CZ55" s="4"/>
      <c r="DA55" s="1"/>
      <c r="DC55" s="4"/>
      <c r="DD55" s="1"/>
      <c r="DF55" s="4"/>
      <c r="DG55" s="1"/>
      <c r="DI55" s="4"/>
      <c r="DJ55" s="1"/>
      <c r="DL55" s="4"/>
      <c r="DM55" s="1"/>
      <c r="DO55" s="4"/>
      <c r="DP55" s="1"/>
      <c r="EG55" s="4"/>
      <c r="EH55" s="1"/>
      <c r="EJ55" s="4"/>
      <c r="EK55" s="1"/>
      <c r="EM55" s="4"/>
      <c r="EN55" s="1"/>
      <c r="EP55" s="4"/>
      <c r="EQ55" s="1"/>
      <c r="ES55" s="4"/>
      <c r="ET55" s="1"/>
      <c r="EV55" s="4"/>
      <c r="EW55" s="1"/>
      <c r="EY55" s="4"/>
      <c r="EZ55" s="1"/>
      <c r="FB55" s="4"/>
      <c r="FC55" s="1"/>
      <c r="FE55" s="4"/>
      <c r="FF55" s="1"/>
      <c r="FH55" s="4"/>
      <c r="FI55" s="1"/>
      <c r="FK55" s="4"/>
      <c r="FL55" s="1"/>
    </row>
    <row r="56" spans="3:168" x14ac:dyDescent="0.25">
      <c r="C56"/>
      <c r="D56" s="7">
        <v>50160</v>
      </c>
      <c r="E56">
        <v>0</v>
      </c>
      <c r="I56"/>
      <c r="J56" s="7">
        <v>47469</v>
      </c>
      <c r="K56">
        <v>0</v>
      </c>
      <c r="L56" s="1"/>
      <c r="P56" s="4"/>
      <c r="Q56"/>
      <c r="U56" s="4"/>
      <c r="V56" s="1"/>
      <c r="BG56" s="4"/>
      <c r="BH56" s="1"/>
      <c r="BY56" s="4"/>
      <c r="BZ56" s="1"/>
      <c r="CB56" s="4"/>
      <c r="CC56" s="1"/>
      <c r="CE56" s="4"/>
      <c r="CF56" s="1"/>
      <c r="CH56" s="4"/>
      <c r="CI56" s="1"/>
      <c r="CK56" s="4"/>
      <c r="CL56" s="1"/>
      <c r="CN56" s="4"/>
      <c r="CO56" s="1"/>
      <c r="CQ56" s="4"/>
      <c r="CR56" s="1"/>
      <c r="CT56" s="4"/>
      <c r="CU56" s="1"/>
      <c r="CW56" s="4"/>
      <c r="CX56" s="1"/>
      <c r="CZ56" s="4"/>
      <c r="DA56" s="1"/>
      <c r="DC56" s="4"/>
      <c r="DD56" s="1"/>
      <c r="DF56" s="4"/>
      <c r="DG56" s="1"/>
      <c r="DI56" s="4"/>
      <c r="DJ56" s="1"/>
      <c r="DL56" s="4"/>
      <c r="DM56" s="1"/>
      <c r="DO56" s="4"/>
      <c r="DP56" s="1"/>
      <c r="EG56" s="4"/>
      <c r="EH56" s="1"/>
      <c r="EJ56" s="4"/>
      <c r="EK56" s="1"/>
      <c r="EM56" s="4"/>
      <c r="EN56" s="1"/>
      <c r="EP56" s="4"/>
      <c r="EQ56" s="1"/>
      <c r="ES56" s="4"/>
      <c r="ET56" s="1"/>
      <c r="EV56" s="4"/>
      <c r="EW56" s="1"/>
      <c r="EY56" s="4"/>
      <c r="EZ56" s="1"/>
      <c r="FB56" s="4"/>
      <c r="FC56" s="1"/>
      <c r="FE56" s="4"/>
      <c r="FF56" s="1"/>
      <c r="FH56" s="4"/>
      <c r="FI56" s="1"/>
      <c r="FK56" s="4"/>
      <c r="FL56" s="1"/>
    </row>
    <row r="57" spans="3:168" x14ac:dyDescent="0.25">
      <c r="C57"/>
      <c r="I57"/>
      <c r="L57" s="1"/>
      <c r="P57" s="4"/>
      <c r="Q57"/>
      <c r="U57" s="4"/>
      <c r="V57" s="1"/>
      <c r="BG57" s="4"/>
      <c r="BH57" s="1"/>
      <c r="BY57" s="4"/>
      <c r="BZ57" s="1"/>
      <c r="CB57" s="4"/>
      <c r="CC57" s="1"/>
      <c r="CE57" s="4"/>
      <c r="CF57" s="1"/>
      <c r="CN57" s="4"/>
      <c r="CO57" s="1"/>
      <c r="CQ57" s="4"/>
      <c r="CR57" s="1"/>
      <c r="CT57" s="4"/>
      <c r="CU57" s="1"/>
      <c r="CW57" s="4"/>
      <c r="CX57" s="1"/>
      <c r="CZ57" s="4"/>
      <c r="DA57" s="1"/>
      <c r="DC57" s="4"/>
      <c r="DD57" s="1"/>
      <c r="DF57" s="4"/>
      <c r="DG57" s="1"/>
      <c r="DI57" s="4"/>
      <c r="DJ57" s="1"/>
      <c r="DL57" s="4"/>
      <c r="DM57" s="1"/>
      <c r="DO57" s="4"/>
      <c r="DP57" s="1"/>
      <c r="EG57" s="4"/>
      <c r="EH57" s="1"/>
      <c r="EJ57" s="4"/>
      <c r="EK57" s="1"/>
      <c r="EM57" s="4"/>
      <c r="EN57" s="1"/>
      <c r="EP57" s="4"/>
      <c r="EQ57" s="1"/>
      <c r="ES57" s="4"/>
      <c r="ET57" s="1"/>
      <c r="EV57" s="4"/>
      <c r="EW57" s="1"/>
      <c r="EY57" s="4"/>
      <c r="EZ57" s="1"/>
      <c r="FB57" s="4"/>
      <c r="FC57" s="1"/>
      <c r="FE57" s="4"/>
      <c r="FF57" s="1"/>
      <c r="FH57" s="4"/>
      <c r="FI57" s="1"/>
      <c r="FK57" s="4"/>
      <c r="FL57" s="1"/>
    </row>
    <row r="58" spans="3:168" x14ac:dyDescent="0.25">
      <c r="C58"/>
      <c r="I58"/>
      <c r="L58" s="1"/>
      <c r="P58" s="4"/>
      <c r="Q58"/>
      <c r="U58" s="4"/>
      <c r="V58" s="1"/>
      <c r="BG58" s="4"/>
      <c r="BH58" s="1"/>
      <c r="BY58" s="4"/>
      <c r="BZ58" s="1"/>
      <c r="CB58" s="4"/>
      <c r="CC58" s="1"/>
      <c r="CE58" s="4"/>
      <c r="CF58" s="1"/>
      <c r="CN58" s="4"/>
      <c r="CO58" s="1"/>
      <c r="CQ58" s="4"/>
      <c r="CR58" s="1"/>
      <c r="CT58" s="4"/>
      <c r="CU58" s="1"/>
      <c r="CW58" s="4"/>
      <c r="CX58" s="1"/>
      <c r="CZ58" s="4"/>
      <c r="DA58" s="1"/>
      <c r="DC58" s="4"/>
      <c r="DD58" s="1"/>
      <c r="DF58" s="4"/>
      <c r="DG58" s="1"/>
      <c r="DI58" s="4"/>
      <c r="DJ58" s="1"/>
      <c r="DL58" s="4"/>
      <c r="DM58" s="1"/>
      <c r="DO58" s="4"/>
      <c r="DP58" s="1"/>
      <c r="EG58" s="4"/>
      <c r="EH58" s="1"/>
      <c r="EJ58" s="4"/>
      <c r="EK58" s="1"/>
      <c r="EM58" s="4"/>
      <c r="EN58" s="1"/>
      <c r="EP58" s="4"/>
      <c r="EQ58" s="1"/>
      <c r="ES58" s="4"/>
      <c r="ET58" s="1"/>
      <c r="EV58" s="4"/>
      <c r="EW58" s="1"/>
      <c r="EY58" s="4"/>
      <c r="EZ58" s="1"/>
      <c r="FB58" s="4"/>
      <c r="FC58" s="1"/>
      <c r="FE58" s="4"/>
      <c r="FF58" s="1"/>
      <c r="FH58" s="4"/>
      <c r="FI58" s="1"/>
      <c r="FK58" s="4"/>
      <c r="FL58" s="1"/>
    </row>
    <row r="59" spans="3:168" x14ac:dyDescent="0.25">
      <c r="C59"/>
      <c r="I59"/>
      <c r="L59" s="1"/>
      <c r="P59" s="4"/>
      <c r="Q59"/>
      <c r="U59" s="4"/>
      <c r="V59" s="1"/>
      <c r="BG59" s="4"/>
      <c r="BH59" s="1"/>
      <c r="BY59" s="4"/>
      <c r="BZ59" s="1"/>
      <c r="CB59" s="4"/>
      <c r="CC59" s="1"/>
      <c r="CE59" s="4"/>
      <c r="CF59" s="1"/>
      <c r="CN59" s="4"/>
      <c r="CO59" s="1"/>
      <c r="CQ59" s="4"/>
      <c r="CR59" s="1"/>
      <c r="CT59" s="4"/>
      <c r="CU59" s="1"/>
      <c r="CW59" s="4"/>
      <c r="CX59" s="1"/>
      <c r="CZ59" s="4"/>
      <c r="DA59" s="1"/>
      <c r="DC59" s="4"/>
      <c r="DD59" s="1"/>
      <c r="DF59" s="4"/>
      <c r="DG59" s="1"/>
      <c r="DI59" s="4"/>
      <c r="DJ59" s="1"/>
      <c r="DL59" s="4"/>
      <c r="DM59" s="1"/>
      <c r="DO59" s="4"/>
      <c r="DP59" s="1"/>
      <c r="EG59" s="4"/>
      <c r="EH59" s="1"/>
      <c r="EJ59" s="4"/>
      <c r="EK59" s="1"/>
      <c r="EM59" s="4"/>
      <c r="EN59" s="1"/>
      <c r="EP59" s="4"/>
      <c r="EQ59" s="1"/>
      <c r="ES59" s="4"/>
      <c r="ET59" s="1"/>
      <c r="EV59" s="4"/>
      <c r="EW59" s="1"/>
      <c r="EY59" s="4"/>
      <c r="EZ59" s="1"/>
      <c r="FB59" s="4"/>
      <c r="FC59" s="1"/>
      <c r="FE59" s="4"/>
      <c r="FF59" s="1"/>
      <c r="FH59" s="4"/>
      <c r="FI59" s="1"/>
      <c r="FK59" s="4"/>
      <c r="FL59" s="1"/>
    </row>
    <row r="60" spans="3:168" x14ac:dyDescent="0.25">
      <c r="C60"/>
      <c r="I60"/>
      <c r="L60" s="1"/>
      <c r="P60" s="4"/>
      <c r="Q60"/>
      <c r="U60" s="4"/>
      <c r="V60" s="1"/>
      <c r="BG60" s="4"/>
      <c r="BH60" s="1"/>
      <c r="BY60" s="4"/>
      <c r="BZ60" s="1"/>
      <c r="CB60" s="4"/>
      <c r="CC60" s="1"/>
      <c r="CE60" s="4"/>
      <c r="CF60" s="1"/>
      <c r="CN60" s="4"/>
      <c r="CO60" s="1"/>
      <c r="CQ60" s="4"/>
      <c r="CR60" s="1"/>
      <c r="CT60" s="4"/>
      <c r="CU60" s="1"/>
      <c r="CW60" s="4"/>
      <c r="CX60" s="1"/>
      <c r="CZ60" s="4"/>
      <c r="DA60" s="1"/>
      <c r="DC60" s="4"/>
      <c r="DD60" s="1"/>
      <c r="DF60" s="4"/>
      <c r="DG60" s="1"/>
      <c r="DI60" s="4"/>
      <c r="DJ60" s="1"/>
      <c r="DL60" s="4"/>
      <c r="DM60" s="1"/>
      <c r="DO60" s="4"/>
      <c r="DP60" s="1"/>
      <c r="EG60" s="4"/>
      <c r="EH60" s="1"/>
      <c r="EJ60" s="4"/>
      <c r="EK60" s="1"/>
      <c r="EM60" s="4"/>
      <c r="EN60" s="1"/>
      <c r="EP60" s="4"/>
      <c r="EQ60" s="1"/>
      <c r="ES60" s="4"/>
      <c r="ET60" s="1"/>
      <c r="EV60" s="4"/>
      <c r="EW60" s="1"/>
      <c r="EY60" s="4"/>
      <c r="EZ60" s="1"/>
      <c r="FB60" s="4"/>
      <c r="FC60" s="1"/>
      <c r="FE60" s="4"/>
      <c r="FF60" s="1"/>
      <c r="FH60" s="4"/>
      <c r="FI60" s="1"/>
      <c r="FK60" s="4"/>
      <c r="FL60" s="1"/>
    </row>
    <row r="61" spans="3:168" x14ac:dyDescent="0.25">
      <c r="C61"/>
      <c r="I61"/>
      <c r="L61" s="1"/>
      <c r="P61" s="4"/>
      <c r="Q61"/>
      <c r="U61" s="4"/>
      <c r="V61" s="1"/>
      <c r="BY61" s="4"/>
      <c r="BZ61" s="1"/>
      <c r="CB61" s="4"/>
      <c r="CC61" s="1"/>
      <c r="CE61" s="4"/>
      <c r="CF61" s="1"/>
      <c r="CN61" s="4"/>
      <c r="CO61" s="1"/>
      <c r="CQ61" s="4"/>
      <c r="CR61" s="1"/>
      <c r="CT61" s="4"/>
      <c r="CU61" s="1"/>
      <c r="CW61" s="4"/>
      <c r="CX61" s="1"/>
      <c r="CZ61" s="4"/>
      <c r="DA61" s="1"/>
      <c r="DC61" s="4"/>
      <c r="DD61" s="1"/>
      <c r="DF61" s="4"/>
      <c r="DG61" s="1"/>
      <c r="DI61" s="4"/>
      <c r="DJ61" s="1"/>
      <c r="DL61" s="4"/>
      <c r="DM61" s="1"/>
      <c r="DO61" s="4"/>
      <c r="DP61" s="1"/>
      <c r="EG61" s="4"/>
      <c r="EH61" s="1"/>
      <c r="EJ61" s="4"/>
      <c r="EK61" s="1"/>
      <c r="EM61" s="4"/>
      <c r="EN61" s="1"/>
      <c r="EP61" s="4"/>
      <c r="EQ61" s="1"/>
      <c r="ES61" s="4"/>
      <c r="ET61" s="1"/>
      <c r="EV61" s="4"/>
      <c r="EW61" s="1"/>
      <c r="EY61" s="4"/>
      <c r="EZ61" s="1"/>
      <c r="FB61" s="4"/>
      <c r="FC61" s="1"/>
      <c r="FE61" s="4"/>
      <c r="FF61" s="1"/>
      <c r="FH61" s="4"/>
      <c r="FI61" s="1"/>
      <c r="FK61" s="4"/>
      <c r="FL61" s="1"/>
    </row>
    <row r="62" spans="3:168" x14ac:dyDescent="0.25">
      <c r="C62"/>
      <c r="I62"/>
      <c r="L62" s="1"/>
      <c r="P62" s="4"/>
      <c r="Q62"/>
      <c r="U62" s="4"/>
      <c r="V62" s="1"/>
      <c r="BY62" s="4"/>
      <c r="BZ62" s="1"/>
      <c r="CB62" s="4"/>
      <c r="CC62" s="1"/>
      <c r="CE62" s="4"/>
      <c r="CF62" s="1"/>
      <c r="CN62" s="4"/>
      <c r="CO62" s="1"/>
      <c r="CQ62" s="4"/>
      <c r="CR62" s="1"/>
      <c r="CT62" s="4"/>
      <c r="CU62" s="1"/>
      <c r="CW62" s="4"/>
      <c r="CX62" s="1"/>
      <c r="CZ62" s="4"/>
      <c r="DA62" s="1"/>
      <c r="DC62" s="4"/>
      <c r="DD62" s="1"/>
      <c r="DF62" s="4"/>
      <c r="DG62" s="1"/>
      <c r="DI62" s="4"/>
      <c r="DJ62" s="1"/>
      <c r="DL62" s="4"/>
      <c r="DM62" s="1"/>
      <c r="DO62" s="4"/>
      <c r="DP62" s="1"/>
      <c r="EG62" s="4"/>
      <c r="EH62" s="1"/>
      <c r="EJ62" s="4"/>
      <c r="EK62" s="1"/>
      <c r="EM62" s="4"/>
      <c r="EN62" s="1"/>
      <c r="EP62" s="4"/>
      <c r="EQ62" s="1"/>
      <c r="ES62" s="4"/>
      <c r="ET62" s="1"/>
      <c r="EV62" s="4"/>
      <c r="EW62" s="1"/>
      <c r="EY62" s="4"/>
      <c r="EZ62" s="1"/>
      <c r="FB62" s="4"/>
      <c r="FC62" s="1"/>
      <c r="FE62" s="4"/>
      <c r="FF62" s="1"/>
      <c r="FH62" s="4"/>
      <c r="FI62" s="1"/>
      <c r="FK62" s="4"/>
      <c r="FL62" s="1"/>
    </row>
    <row r="63" spans="3:168" x14ac:dyDescent="0.25">
      <c r="C63" s="4"/>
      <c r="I63" s="4"/>
      <c r="L63" s="1"/>
      <c r="P63" s="4"/>
      <c r="Q63"/>
      <c r="U63" s="4"/>
      <c r="V63" s="1"/>
      <c r="BY63" s="4"/>
      <c r="BZ63" s="1"/>
      <c r="CB63" s="4"/>
      <c r="CC63" s="1"/>
      <c r="CE63" s="4"/>
      <c r="CF63" s="1"/>
      <c r="CN63" s="4"/>
      <c r="CO63" s="1"/>
      <c r="CQ63" s="4"/>
      <c r="CR63" s="1"/>
      <c r="CT63" s="4"/>
      <c r="CU63" s="1"/>
      <c r="CW63" s="4"/>
      <c r="CX63" s="1"/>
      <c r="CZ63" s="4"/>
      <c r="DA63" s="1"/>
      <c r="DC63" s="4"/>
      <c r="DD63" s="1"/>
      <c r="DF63" s="4"/>
      <c r="DG63" s="1"/>
      <c r="DI63" s="4"/>
      <c r="DJ63" s="1"/>
      <c r="DL63" s="4"/>
      <c r="DM63" s="1"/>
      <c r="DO63" s="4"/>
      <c r="DP63" s="1"/>
      <c r="EG63" s="4"/>
      <c r="EH63" s="1"/>
      <c r="EJ63" s="4"/>
      <c r="EK63" s="1"/>
      <c r="EM63" s="4"/>
      <c r="EN63" s="1"/>
      <c r="EP63" s="4"/>
      <c r="EQ63" s="1"/>
      <c r="ES63" s="4"/>
      <c r="ET63" s="1"/>
      <c r="EV63" s="4"/>
      <c r="EW63" s="1"/>
      <c r="EY63" s="4"/>
      <c r="EZ63" s="1"/>
      <c r="FB63" s="4"/>
      <c r="FC63" s="1"/>
      <c r="FE63" s="4"/>
      <c r="FF63" s="1"/>
      <c r="FH63" s="4"/>
      <c r="FI63" s="1"/>
      <c r="FK63" s="4"/>
      <c r="FL63" s="1"/>
    </row>
    <row r="64" spans="3:168" x14ac:dyDescent="0.25">
      <c r="C64" s="4"/>
      <c r="I64" s="4"/>
      <c r="L64" s="1"/>
      <c r="P64" s="4"/>
      <c r="Q64"/>
      <c r="U64" s="4"/>
      <c r="V64" s="1"/>
      <c r="EG64" s="4"/>
      <c r="EH64" s="1"/>
      <c r="EJ64" s="4"/>
      <c r="EK64" s="1"/>
      <c r="EM64" s="4"/>
      <c r="EN64" s="1"/>
      <c r="EP64" s="4"/>
      <c r="EQ64" s="1"/>
      <c r="ES64" s="4"/>
      <c r="ET64" s="1"/>
      <c r="EV64" s="4"/>
      <c r="EW64" s="1"/>
      <c r="EY64" s="4"/>
      <c r="EZ64" s="1"/>
      <c r="FB64" s="4"/>
      <c r="FC64" s="1"/>
      <c r="FE64" s="4"/>
      <c r="FF64" s="1"/>
      <c r="FH64" s="4"/>
      <c r="FI64" s="1"/>
      <c r="FK64" s="4"/>
      <c r="FL64" s="1"/>
    </row>
    <row r="65" spans="3:168" x14ac:dyDescent="0.25">
      <c r="C65" s="4"/>
      <c r="I65" s="4"/>
      <c r="L65" s="1"/>
      <c r="P65" s="4"/>
      <c r="Q65"/>
      <c r="U65" s="4"/>
      <c r="V65" s="1"/>
      <c r="EG65" s="4"/>
      <c r="EH65" s="1"/>
      <c r="EJ65" s="4"/>
      <c r="EK65" s="1"/>
      <c r="EM65" s="4"/>
      <c r="EN65" s="1"/>
      <c r="EP65" s="4"/>
      <c r="EQ65" s="1"/>
      <c r="ES65" s="4"/>
      <c r="ET65" s="1"/>
      <c r="EV65" s="4"/>
      <c r="EW65" s="1"/>
      <c r="EY65" s="4"/>
      <c r="EZ65" s="1"/>
      <c r="FB65" s="4"/>
      <c r="FC65" s="1"/>
      <c r="FE65" s="4"/>
      <c r="FF65" s="1"/>
      <c r="FH65" s="4"/>
      <c r="FI65" s="1"/>
      <c r="FK65" s="4"/>
      <c r="FL65" s="1"/>
    </row>
    <row r="66" spans="3:168" x14ac:dyDescent="0.25">
      <c r="C66" s="4"/>
      <c r="I66" s="4"/>
      <c r="L66" s="1"/>
      <c r="P66" s="4"/>
      <c r="Q66"/>
      <c r="U66" s="4"/>
      <c r="V66" s="1"/>
      <c r="EG66" s="4"/>
      <c r="EH66" s="1"/>
      <c r="EJ66" s="4"/>
      <c r="EK66" s="1"/>
      <c r="EM66" s="4"/>
      <c r="EN66" s="1"/>
      <c r="EP66" s="4"/>
      <c r="EQ66" s="1"/>
      <c r="ES66" s="4"/>
      <c r="ET66" s="1"/>
      <c r="EV66" s="4"/>
      <c r="EW66" s="1"/>
      <c r="EY66" s="4"/>
      <c r="EZ66" s="1"/>
      <c r="FB66" s="4"/>
      <c r="FC66" s="1"/>
      <c r="FE66" s="4"/>
      <c r="FF66" s="1"/>
      <c r="FH66" s="4"/>
      <c r="FI66" s="1"/>
      <c r="FK66" s="4"/>
      <c r="FL66" s="1"/>
    </row>
    <row r="67" spans="3:168" x14ac:dyDescent="0.25">
      <c r="C67" s="4"/>
      <c r="I67" s="4"/>
      <c r="L67" s="1"/>
      <c r="P67" s="4"/>
      <c r="Q67"/>
      <c r="U67" s="4"/>
      <c r="V67" s="1"/>
      <c r="EG67" s="4"/>
      <c r="EH67" s="1"/>
      <c r="EJ67" s="4"/>
      <c r="EK67" s="1"/>
      <c r="EM67" s="4"/>
      <c r="EN67" s="1"/>
      <c r="EP67" s="4"/>
      <c r="EQ67" s="1"/>
      <c r="ES67" s="4"/>
      <c r="ET67" s="1"/>
      <c r="EV67" s="4"/>
      <c r="EW67" s="1"/>
      <c r="EY67" s="4"/>
      <c r="EZ67" s="1"/>
      <c r="FB67" s="4"/>
      <c r="FC67" s="1"/>
      <c r="FE67" s="4"/>
      <c r="FF67" s="1"/>
      <c r="FH67" s="4"/>
      <c r="FI67" s="1"/>
      <c r="FK67" s="4"/>
      <c r="FL67" s="1"/>
    </row>
    <row r="68" spans="3:168" x14ac:dyDescent="0.25">
      <c r="C68" s="4"/>
      <c r="I68" s="4"/>
      <c r="L68" s="1"/>
      <c r="P68" s="4"/>
      <c r="Q68"/>
      <c r="U68" s="4"/>
      <c r="V68" s="1"/>
      <c r="EG6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A6B39-0649-4953-9860-42AE862310EC}">
  <dimension ref="A1:DL493"/>
  <sheetViews>
    <sheetView workbookViewId="0">
      <selection activeCell="G65" sqref="G65"/>
    </sheetView>
  </sheetViews>
  <sheetFormatPr defaultRowHeight="15" x14ac:dyDescent="0.25"/>
  <cols>
    <col min="1" max="1" width="10.7109375" bestFit="1" customWidth="1"/>
    <col min="2" max="2" width="12.140625" customWidth="1"/>
    <col min="3" max="3" width="17.42578125" customWidth="1"/>
    <col min="4" max="4" width="10.7109375" bestFit="1" customWidth="1"/>
    <col min="5" max="5" width="14.42578125" customWidth="1"/>
    <col min="6" max="6" width="20.140625" style="3" customWidth="1"/>
    <col min="7" max="7" width="10.7109375" bestFit="1" customWidth="1"/>
    <col min="8" max="8" width="12.140625" customWidth="1"/>
    <col min="9" max="9" width="12.7109375" customWidth="1"/>
    <col min="10" max="10" width="10.7109375" bestFit="1" customWidth="1"/>
    <col min="11" max="11" width="12.140625" customWidth="1"/>
    <col min="12" max="12" width="17.85546875" style="2" customWidth="1"/>
    <col min="13" max="13" width="10.7109375" bestFit="1" customWidth="1"/>
    <col min="14" max="14" width="12.140625" customWidth="1"/>
    <col min="16" max="16" width="10.7109375" bestFit="1" customWidth="1"/>
    <col min="17" max="17" width="12.140625" customWidth="1"/>
    <col min="18" max="18" width="13.28515625" bestFit="1" customWidth="1"/>
    <col min="19" max="19" width="10.7109375" bestFit="1" customWidth="1"/>
    <col min="20" max="20" width="12.140625" customWidth="1"/>
    <col min="21" max="21" width="14.28515625" bestFit="1" customWidth="1"/>
    <col min="22" max="22" width="10.7109375" bestFit="1" customWidth="1"/>
    <col min="23" max="23" width="12.140625" customWidth="1"/>
    <col min="24" max="24" width="13.28515625" bestFit="1" customWidth="1"/>
    <col min="25" max="25" width="10.7109375" bestFit="1" customWidth="1"/>
    <col min="26" max="26" width="12.140625" customWidth="1"/>
    <col min="27" max="27" width="14.28515625" bestFit="1" customWidth="1"/>
    <col min="28" max="28" width="10.7109375" bestFit="1" customWidth="1"/>
    <col min="29" max="29" width="12.140625" customWidth="1"/>
    <col min="30" max="30" width="14" bestFit="1" customWidth="1"/>
    <col min="31" max="31" width="10.7109375" bestFit="1" customWidth="1"/>
    <col min="32" max="32" width="12.140625" customWidth="1"/>
    <col min="33" max="33" width="14.28515625" bestFit="1" customWidth="1"/>
    <col min="34" max="34" width="10.7109375" bestFit="1" customWidth="1"/>
    <col min="35" max="35" width="12.140625" customWidth="1"/>
    <col min="36" max="36" width="14.28515625" bestFit="1" customWidth="1"/>
    <col min="37" max="37" width="10.7109375" bestFit="1" customWidth="1"/>
    <col min="38" max="38" width="12.140625" customWidth="1"/>
    <col min="40" max="40" width="10.7109375" bestFit="1" customWidth="1"/>
    <col min="41" max="41" width="12.140625" customWidth="1"/>
    <col min="42" max="42" width="13.28515625" bestFit="1" customWidth="1"/>
    <col min="43" max="43" width="10.7109375" bestFit="1" customWidth="1"/>
    <col min="44" max="44" width="12.140625" customWidth="1"/>
    <col min="45" max="45" width="14.28515625" bestFit="1" customWidth="1"/>
    <col min="46" max="46" width="10.7109375" bestFit="1" customWidth="1"/>
    <col min="47" max="47" width="12.140625" customWidth="1"/>
    <col min="49" max="49" width="10.7109375" bestFit="1" customWidth="1"/>
    <col min="50" max="50" width="12.140625" customWidth="1"/>
    <col min="51" max="51" width="13.28515625" bestFit="1" customWidth="1"/>
    <col min="52" max="52" width="10.7109375" bestFit="1" customWidth="1"/>
    <col min="53" max="53" width="12.140625" customWidth="1"/>
    <col min="54" max="54" width="15.28515625" bestFit="1" customWidth="1"/>
    <col min="55" max="55" width="10.7109375" bestFit="1" customWidth="1"/>
    <col min="56" max="56" width="12.140625" customWidth="1"/>
    <col min="57" max="57" width="14.28515625" bestFit="1" customWidth="1"/>
    <col min="58" max="58" width="10.7109375" bestFit="1" customWidth="1"/>
    <col min="59" max="59" width="12.140625" customWidth="1"/>
    <col min="61" max="61" width="10.7109375" bestFit="1" customWidth="1"/>
    <col min="62" max="62" width="12.140625" customWidth="1"/>
    <col min="64" max="64" width="10.7109375" bestFit="1" customWidth="1"/>
    <col min="65" max="65" width="15.28515625" customWidth="1"/>
    <col min="66" max="66" width="13.7109375" bestFit="1" customWidth="1"/>
    <col min="67" max="67" width="10.7109375" bestFit="1" customWidth="1"/>
    <col min="68" max="68" width="15.28515625" customWidth="1"/>
    <col min="69" max="69" width="14.28515625" bestFit="1" customWidth="1"/>
    <col min="70" max="70" width="10.7109375" bestFit="1" customWidth="1"/>
    <col min="71" max="71" width="15.28515625" customWidth="1"/>
    <col min="73" max="73" width="10.7109375" bestFit="1" customWidth="1"/>
    <col min="74" max="74" width="15.28515625" customWidth="1"/>
    <col min="76" max="76" width="10.7109375" bestFit="1" customWidth="1"/>
    <col min="77" max="77" width="15.28515625" customWidth="1"/>
    <col min="79" max="79" width="10.7109375" bestFit="1" customWidth="1"/>
    <col min="80" max="80" width="15.28515625" customWidth="1"/>
    <col min="82" max="82" width="10.7109375" bestFit="1" customWidth="1"/>
    <col min="83" max="83" width="15.28515625" customWidth="1"/>
    <col min="84" max="84" width="13.28515625" bestFit="1" customWidth="1"/>
    <col min="85" max="85" width="10.7109375" bestFit="1" customWidth="1"/>
    <col min="86" max="86" width="15.28515625" customWidth="1"/>
    <col min="87" max="87" width="13.28515625" bestFit="1" customWidth="1"/>
    <col min="88" max="88" width="10.7109375" bestFit="1" customWidth="1"/>
    <col min="89" max="89" width="15.28515625" customWidth="1"/>
    <col min="90" max="90" width="11.5703125" bestFit="1" customWidth="1"/>
    <col min="91" max="91" width="10.7109375" bestFit="1" customWidth="1"/>
    <col min="92" max="92" width="15.28515625" customWidth="1"/>
    <col min="93" max="93" width="11.5703125" bestFit="1" customWidth="1"/>
    <col min="94" max="94" width="10.7109375" bestFit="1" customWidth="1"/>
    <col min="95" max="95" width="15.28515625" customWidth="1"/>
    <col min="97" max="97" width="10.7109375" bestFit="1" customWidth="1"/>
    <col min="98" max="98" width="15.28515625" customWidth="1"/>
    <col min="100" max="100" width="10.7109375" bestFit="1" customWidth="1"/>
    <col min="101" max="101" width="15.28515625" customWidth="1"/>
    <col min="103" max="103" width="10.7109375" bestFit="1" customWidth="1"/>
    <col min="104" max="104" width="15.28515625" customWidth="1"/>
    <col min="106" max="106" width="10.7109375" bestFit="1" customWidth="1"/>
    <col min="107" max="107" width="15.28515625" customWidth="1"/>
    <col min="109" max="109" width="10.7109375" bestFit="1" customWidth="1"/>
    <col min="110" max="110" width="15.28515625" customWidth="1"/>
    <col min="112" max="112" width="10.7109375" bestFit="1" customWidth="1"/>
    <col min="113" max="113" width="15.28515625" customWidth="1"/>
    <col min="115" max="115" width="10.7109375" bestFit="1" customWidth="1"/>
    <col min="116" max="116" width="15.28515625" customWidth="1"/>
  </cols>
  <sheetData>
    <row r="1" spans="1:116" x14ac:dyDescent="0.25">
      <c r="A1" s="3" t="s">
        <v>22</v>
      </c>
      <c r="B1" s="2" t="s">
        <v>333</v>
      </c>
      <c r="D1" s="3" t="s">
        <v>22</v>
      </c>
      <c r="E1" s="2" t="s">
        <v>333</v>
      </c>
      <c r="G1" s="3" t="s">
        <v>22</v>
      </c>
      <c r="H1" s="2" t="s">
        <v>333</v>
      </c>
      <c r="J1" s="3" t="s">
        <v>22</v>
      </c>
      <c r="K1" s="2" t="s">
        <v>333</v>
      </c>
      <c r="M1" s="3" t="s">
        <v>22</v>
      </c>
      <c r="N1" s="2" t="s">
        <v>333</v>
      </c>
      <c r="P1" s="3" t="s">
        <v>22</v>
      </c>
      <c r="Q1" s="2" t="s">
        <v>333</v>
      </c>
      <c r="S1" s="3" t="s">
        <v>22</v>
      </c>
      <c r="T1" s="2" t="s">
        <v>333</v>
      </c>
      <c r="V1" s="3" t="s">
        <v>22</v>
      </c>
      <c r="W1" s="2" t="s">
        <v>333</v>
      </c>
      <c r="Y1" s="3" t="s">
        <v>22</v>
      </c>
      <c r="Z1" s="2" t="s">
        <v>333</v>
      </c>
      <c r="AB1" s="3" t="s">
        <v>22</v>
      </c>
      <c r="AC1" s="2" t="s">
        <v>333</v>
      </c>
      <c r="AE1" s="3" t="s">
        <v>22</v>
      </c>
      <c r="AF1" s="2" t="s">
        <v>333</v>
      </c>
      <c r="AH1" s="3" t="s">
        <v>22</v>
      </c>
      <c r="AI1" s="2" t="s">
        <v>333</v>
      </c>
      <c r="AK1" s="3" t="s">
        <v>22</v>
      </c>
      <c r="AL1" s="2" t="s">
        <v>333</v>
      </c>
      <c r="AN1" s="3" t="s">
        <v>22</v>
      </c>
      <c r="AO1" s="2" t="s">
        <v>333</v>
      </c>
      <c r="AQ1" s="3" t="s">
        <v>22</v>
      </c>
      <c r="AR1" s="2" t="s">
        <v>333</v>
      </c>
      <c r="AT1" s="3" t="s">
        <v>22</v>
      </c>
      <c r="AU1" s="2" t="s">
        <v>333</v>
      </c>
      <c r="AW1" s="3" t="s">
        <v>22</v>
      </c>
      <c r="AX1" s="2" t="s">
        <v>333</v>
      </c>
      <c r="AZ1" s="3" t="s">
        <v>22</v>
      </c>
      <c r="BA1" s="2" t="s">
        <v>333</v>
      </c>
      <c r="BC1" s="3" t="s">
        <v>22</v>
      </c>
      <c r="BD1" s="2" t="s">
        <v>333</v>
      </c>
      <c r="BF1" s="3" t="s">
        <v>22</v>
      </c>
      <c r="BG1" s="2" t="s">
        <v>333</v>
      </c>
      <c r="BI1" s="3" t="s">
        <v>22</v>
      </c>
      <c r="BJ1" s="2" t="s">
        <v>333</v>
      </c>
      <c r="BL1" s="3" t="s">
        <v>22</v>
      </c>
      <c r="BM1" s="2" t="s">
        <v>333</v>
      </c>
      <c r="BO1" s="3" t="s">
        <v>22</v>
      </c>
      <c r="BP1" s="2" t="s">
        <v>333</v>
      </c>
      <c r="BR1" s="3" t="s">
        <v>22</v>
      </c>
      <c r="BS1" s="2" t="s">
        <v>333</v>
      </c>
      <c r="BU1" s="3" t="s">
        <v>22</v>
      </c>
      <c r="BV1" s="2" t="s">
        <v>333</v>
      </c>
      <c r="BX1" s="3" t="s">
        <v>22</v>
      </c>
      <c r="BY1" s="2" t="s">
        <v>333</v>
      </c>
      <c r="CA1" s="3" t="s">
        <v>22</v>
      </c>
      <c r="CB1" s="2" t="s">
        <v>333</v>
      </c>
      <c r="CD1" s="3" t="s">
        <v>22</v>
      </c>
      <c r="CE1" s="2" t="s">
        <v>333</v>
      </c>
      <c r="CG1" s="3" t="s">
        <v>22</v>
      </c>
      <c r="CH1" s="2" t="s">
        <v>333</v>
      </c>
      <c r="CJ1" s="3" t="s">
        <v>22</v>
      </c>
      <c r="CK1" s="2" t="s">
        <v>333</v>
      </c>
      <c r="CM1" s="3" t="s">
        <v>22</v>
      </c>
      <c r="CN1" s="2" t="s">
        <v>333</v>
      </c>
      <c r="CP1" s="3" t="s">
        <v>22</v>
      </c>
      <c r="CQ1" s="2" t="s">
        <v>333</v>
      </c>
      <c r="CS1" s="3" t="s">
        <v>22</v>
      </c>
      <c r="CT1" s="2" t="s">
        <v>333</v>
      </c>
      <c r="CV1" s="3" t="s">
        <v>22</v>
      </c>
      <c r="CW1" s="2" t="s">
        <v>333</v>
      </c>
      <c r="CY1" s="3" t="s">
        <v>22</v>
      </c>
      <c r="CZ1" s="2" t="s">
        <v>333</v>
      </c>
      <c r="DB1" s="3" t="s">
        <v>22</v>
      </c>
      <c r="DC1" s="2" t="s">
        <v>341</v>
      </c>
      <c r="DE1" s="3" t="s">
        <v>22</v>
      </c>
      <c r="DF1" s="2" t="s">
        <v>341</v>
      </c>
      <c r="DH1" s="3" t="s">
        <v>22</v>
      </c>
      <c r="DI1" s="2" t="s">
        <v>335</v>
      </c>
      <c r="DK1" s="3" t="s">
        <v>22</v>
      </c>
      <c r="DL1" s="2" t="s">
        <v>335</v>
      </c>
    </row>
    <row r="2" spans="1:116" x14ac:dyDescent="0.25">
      <c r="A2" s="3" t="s">
        <v>4</v>
      </c>
      <c r="B2" s="5" t="s">
        <v>342</v>
      </c>
      <c r="D2" s="3" t="s">
        <v>4</v>
      </c>
      <c r="E2" s="5" t="s">
        <v>343</v>
      </c>
      <c r="G2" s="3" t="s">
        <v>4</v>
      </c>
      <c r="H2" s="5" t="s">
        <v>344</v>
      </c>
      <c r="J2" s="3" t="s">
        <v>4</v>
      </c>
      <c r="K2" s="5" t="s">
        <v>345</v>
      </c>
      <c r="M2" s="3" t="s">
        <v>4</v>
      </c>
      <c r="N2" s="5" t="s">
        <v>346</v>
      </c>
      <c r="P2" s="3" t="s">
        <v>4</v>
      </c>
      <c r="Q2" s="5" t="s">
        <v>347</v>
      </c>
      <c r="S2" s="3" t="s">
        <v>4</v>
      </c>
      <c r="T2" s="5" t="s">
        <v>348</v>
      </c>
      <c r="V2" s="3" t="s">
        <v>4</v>
      </c>
      <c r="W2" s="5" t="s">
        <v>349</v>
      </c>
      <c r="Y2" s="3" t="s">
        <v>4</v>
      </c>
      <c r="Z2" s="5" t="s">
        <v>350</v>
      </c>
      <c r="AB2" s="3" t="s">
        <v>4</v>
      </c>
      <c r="AC2" s="5" t="s">
        <v>351</v>
      </c>
      <c r="AE2" s="3" t="s">
        <v>4</v>
      </c>
      <c r="AF2" s="5" t="s">
        <v>352</v>
      </c>
      <c r="AH2" s="3" t="s">
        <v>4</v>
      </c>
      <c r="AI2" s="5" t="s">
        <v>353</v>
      </c>
      <c r="AK2" s="3" t="s">
        <v>4</v>
      </c>
      <c r="AL2" s="5" t="s">
        <v>354</v>
      </c>
      <c r="AN2" s="3" t="s">
        <v>4</v>
      </c>
      <c r="AO2" s="5" t="s">
        <v>355</v>
      </c>
      <c r="AQ2" s="3" t="s">
        <v>4</v>
      </c>
      <c r="AR2" s="5" t="s">
        <v>356</v>
      </c>
      <c r="AT2" s="3" t="s">
        <v>4</v>
      </c>
      <c r="AU2" s="5" t="s">
        <v>357</v>
      </c>
      <c r="AW2" s="3" t="s">
        <v>4</v>
      </c>
      <c r="AX2" s="5" t="s">
        <v>358</v>
      </c>
      <c r="AZ2" s="3" t="s">
        <v>4</v>
      </c>
      <c r="BA2" s="5" t="s">
        <v>359</v>
      </c>
      <c r="BC2" s="3" t="s">
        <v>4</v>
      </c>
      <c r="BD2" s="5" t="s">
        <v>360</v>
      </c>
      <c r="BF2" s="3" t="s">
        <v>4</v>
      </c>
      <c r="BG2" s="5" t="s">
        <v>361</v>
      </c>
      <c r="BI2" s="3" t="s">
        <v>4</v>
      </c>
      <c r="BJ2" s="5" t="s">
        <v>362</v>
      </c>
      <c r="BL2" s="3" t="s">
        <v>4</v>
      </c>
      <c r="BM2" s="5" t="s">
        <v>363</v>
      </c>
      <c r="BO2" s="3" t="s">
        <v>4</v>
      </c>
      <c r="BP2" s="5" t="s">
        <v>364</v>
      </c>
      <c r="BR2" s="3" t="s">
        <v>4</v>
      </c>
      <c r="BS2" s="5" t="s">
        <v>365</v>
      </c>
      <c r="BU2" s="3" t="s">
        <v>4</v>
      </c>
      <c r="BV2" s="5" t="s">
        <v>366</v>
      </c>
      <c r="BX2" s="3" t="s">
        <v>4</v>
      </c>
      <c r="BY2" s="5" t="s">
        <v>367</v>
      </c>
      <c r="CA2" s="3" t="s">
        <v>4</v>
      </c>
      <c r="CB2" s="5" t="s">
        <v>368</v>
      </c>
      <c r="CD2" s="3" t="s">
        <v>4</v>
      </c>
      <c r="CE2" s="5" t="s">
        <v>369</v>
      </c>
      <c r="CG2" s="3" t="s">
        <v>4</v>
      </c>
      <c r="CH2" s="5" t="s">
        <v>370</v>
      </c>
      <c r="CJ2" s="3" t="s">
        <v>4</v>
      </c>
      <c r="CK2" s="5" t="s">
        <v>371</v>
      </c>
      <c r="CM2" s="3" t="s">
        <v>4</v>
      </c>
      <c r="CN2" s="5" t="s">
        <v>372</v>
      </c>
      <c r="CP2" s="3" t="s">
        <v>4</v>
      </c>
      <c r="CQ2" s="5" t="s">
        <v>373</v>
      </c>
      <c r="CS2" s="3" t="s">
        <v>4</v>
      </c>
      <c r="CT2" s="5" t="s">
        <v>374</v>
      </c>
      <c r="CV2" s="3" t="s">
        <v>4</v>
      </c>
      <c r="CW2" s="5" t="s">
        <v>375</v>
      </c>
      <c r="CY2" s="3" t="s">
        <v>4</v>
      </c>
      <c r="CZ2" s="5" t="s">
        <v>376</v>
      </c>
      <c r="DB2" s="3" t="s">
        <v>4</v>
      </c>
      <c r="DC2" s="5" t="s">
        <v>336</v>
      </c>
      <c r="DE2" s="3" t="s">
        <v>4</v>
      </c>
      <c r="DF2" s="5" t="s">
        <v>337</v>
      </c>
      <c r="DH2" s="3" t="s">
        <v>4</v>
      </c>
      <c r="DI2" s="5" t="s">
        <v>339</v>
      </c>
      <c r="DK2" s="3" t="s">
        <v>4</v>
      </c>
      <c r="DL2" s="5" t="s">
        <v>340</v>
      </c>
    </row>
    <row r="3" spans="1:116" x14ac:dyDescent="0.25">
      <c r="A3" s="3" t="s">
        <v>17</v>
      </c>
      <c r="B3" s="2" t="s">
        <v>77</v>
      </c>
      <c r="C3" s="2"/>
      <c r="D3" s="3" t="s">
        <v>17</v>
      </c>
      <c r="E3" s="2" t="s">
        <v>77</v>
      </c>
      <c r="G3" s="3" t="s">
        <v>17</v>
      </c>
      <c r="H3" s="2" t="s">
        <v>77</v>
      </c>
      <c r="J3" s="3" t="s">
        <v>17</v>
      </c>
      <c r="K3" s="2" t="s">
        <v>77</v>
      </c>
      <c r="M3" s="3" t="s">
        <v>17</v>
      </c>
      <c r="N3" s="2" t="s">
        <v>19</v>
      </c>
      <c r="P3" s="3" t="s">
        <v>17</v>
      </c>
      <c r="Q3" s="2" t="s">
        <v>19</v>
      </c>
      <c r="S3" s="3" t="s">
        <v>17</v>
      </c>
      <c r="T3" s="2" t="s">
        <v>0</v>
      </c>
      <c r="V3" s="3" t="s">
        <v>17</v>
      </c>
      <c r="W3" s="2" t="s">
        <v>0</v>
      </c>
      <c r="Y3" s="3" t="s">
        <v>17</v>
      </c>
      <c r="Z3" s="2" t="s">
        <v>0</v>
      </c>
      <c r="AB3" s="3" t="s">
        <v>17</v>
      </c>
      <c r="AC3" s="2" t="s">
        <v>0</v>
      </c>
      <c r="AE3" s="3" t="s">
        <v>17</v>
      </c>
      <c r="AF3" s="2" t="s">
        <v>19</v>
      </c>
      <c r="AH3" s="3" t="s">
        <v>17</v>
      </c>
      <c r="AI3" s="2" t="s">
        <v>0</v>
      </c>
      <c r="AK3" s="3" t="s">
        <v>17</v>
      </c>
      <c r="AL3" s="2" t="s">
        <v>19</v>
      </c>
      <c r="AN3" s="3" t="s">
        <v>17</v>
      </c>
      <c r="AO3" s="2" t="s">
        <v>0</v>
      </c>
      <c r="AQ3" s="3" t="s">
        <v>17</v>
      </c>
      <c r="AR3" s="2" t="s">
        <v>0</v>
      </c>
      <c r="AT3" s="3" t="s">
        <v>17</v>
      </c>
      <c r="AU3" s="2" t="s">
        <v>19</v>
      </c>
      <c r="AW3" s="3" t="s">
        <v>17</v>
      </c>
      <c r="AX3" s="2" t="s">
        <v>19</v>
      </c>
      <c r="AZ3" s="3" t="s">
        <v>17</v>
      </c>
      <c r="BA3" s="2" t="s">
        <v>19</v>
      </c>
      <c r="BC3" s="3" t="s">
        <v>17</v>
      </c>
      <c r="BD3" s="2" t="s">
        <v>19</v>
      </c>
      <c r="BF3" s="3" t="s">
        <v>17</v>
      </c>
      <c r="BG3" s="2" t="s">
        <v>0</v>
      </c>
      <c r="BI3" s="3" t="s">
        <v>17</v>
      </c>
      <c r="BJ3" s="2" t="s">
        <v>77</v>
      </c>
      <c r="BL3" s="3" t="s">
        <v>17</v>
      </c>
      <c r="BM3" s="2" t="s">
        <v>77</v>
      </c>
      <c r="BO3" s="3" t="s">
        <v>17</v>
      </c>
      <c r="BP3" s="2" t="s">
        <v>77</v>
      </c>
      <c r="BR3" s="3" t="s">
        <v>17</v>
      </c>
      <c r="BS3" s="2" t="s">
        <v>77</v>
      </c>
      <c r="BU3" s="3" t="s">
        <v>17</v>
      </c>
      <c r="BV3" s="2" t="s">
        <v>77</v>
      </c>
      <c r="BX3" s="3" t="s">
        <v>17</v>
      </c>
      <c r="BY3" s="2" t="s">
        <v>77</v>
      </c>
      <c r="CA3" s="3" t="s">
        <v>17</v>
      </c>
      <c r="CB3" s="2" t="s">
        <v>77</v>
      </c>
      <c r="CD3" s="3" t="s">
        <v>17</v>
      </c>
      <c r="CE3" s="2" t="s">
        <v>19</v>
      </c>
      <c r="CG3" s="3" t="s">
        <v>17</v>
      </c>
      <c r="CH3" s="2" t="s">
        <v>19</v>
      </c>
      <c r="CJ3" s="3" t="s">
        <v>17</v>
      </c>
      <c r="CK3" s="2" t="s">
        <v>19</v>
      </c>
      <c r="CM3" s="3" t="s">
        <v>17</v>
      </c>
      <c r="CN3" s="2" t="s">
        <v>19</v>
      </c>
      <c r="CP3" s="3" t="s">
        <v>17</v>
      </c>
      <c r="CQ3" s="2" t="s">
        <v>19</v>
      </c>
      <c r="CS3" s="3" t="s">
        <v>17</v>
      </c>
      <c r="CT3" s="2" t="s">
        <v>19</v>
      </c>
      <c r="CV3" s="3" t="s">
        <v>17</v>
      </c>
      <c r="CW3" s="2" t="s">
        <v>19</v>
      </c>
      <c r="CY3" s="3" t="s">
        <v>17</v>
      </c>
      <c r="CZ3" s="2" t="s">
        <v>19</v>
      </c>
      <c r="DB3" s="3" t="s">
        <v>17</v>
      </c>
      <c r="DC3" s="2" t="s">
        <v>0</v>
      </c>
      <c r="DE3" s="3" t="s">
        <v>17</v>
      </c>
      <c r="DF3" s="2" t="s">
        <v>77</v>
      </c>
      <c r="DH3" s="3" t="s">
        <v>17</v>
      </c>
      <c r="DI3" s="2" t="s">
        <v>0</v>
      </c>
      <c r="DK3" s="3" t="s">
        <v>17</v>
      </c>
      <c r="DL3" s="2" t="s">
        <v>0</v>
      </c>
    </row>
    <row r="4" spans="1:116" x14ac:dyDescent="0.25">
      <c r="A4" s="3" t="s">
        <v>18</v>
      </c>
      <c r="B4" s="2" t="s">
        <v>77</v>
      </c>
      <c r="D4" s="3" t="s">
        <v>18</v>
      </c>
      <c r="E4" s="2" t="s">
        <v>77</v>
      </c>
      <c r="G4" s="3" t="s">
        <v>18</v>
      </c>
      <c r="H4" s="2" t="s">
        <v>77</v>
      </c>
      <c r="J4" s="3" t="s">
        <v>18</v>
      </c>
      <c r="K4" s="2" t="s">
        <v>77</v>
      </c>
      <c r="M4" s="3" t="s">
        <v>18</v>
      </c>
      <c r="N4" s="2" t="s">
        <v>19</v>
      </c>
      <c r="P4" s="3" t="s">
        <v>18</v>
      </c>
      <c r="Q4" s="2" t="s">
        <v>19</v>
      </c>
      <c r="S4" s="3" t="s">
        <v>18</v>
      </c>
      <c r="T4" s="2" t="s">
        <v>0</v>
      </c>
      <c r="V4" s="3" t="s">
        <v>18</v>
      </c>
      <c r="W4" s="2" t="s">
        <v>0</v>
      </c>
      <c r="Y4" s="3" t="s">
        <v>18</v>
      </c>
      <c r="Z4" s="2" t="s">
        <v>0</v>
      </c>
      <c r="AB4" s="3" t="s">
        <v>18</v>
      </c>
      <c r="AC4" s="2" t="s">
        <v>0</v>
      </c>
      <c r="AE4" s="3" t="s">
        <v>18</v>
      </c>
      <c r="AF4" s="2" t="s">
        <v>19</v>
      </c>
      <c r="AH4" s="3" t="s">
        <v>18</v>
      </c>
      <c r="AI4" s="2" t="s">
        <v>0</v>
      </c>
      <c r="AK4" s="3" t="s">
        <v>18</v>
      </c>
      <c r="AL4" s="2" t="s">
        <v>19</v>
      </c>
      <c r="AN4" s="3" t="s">
        <v>18</v>
      </c>
      <c r="AO4" s="2" t="s">
        <v>0</v>
      </c>
      <c r="AQ4" s="3" t="s">
        <v>18</v>
      </c>
      <c r="AR4" s="2" t="s">
        <v>0</v>
      </c>
      <c r="AT4" s="3" t="s">
        <v>18</v>
      </c>
      <c r="AU4" s="2" t="s">
        <v>19</v>
      </c>
      <c r="AW4" s="3" t="s">
        <v>18</v>
      </c>
      <c r="AX4" s="2" t="s">
        <v>19</v>
      </c>
      <c r="AZ4" s="3" t="s">
        <v>18</v>
      </c>
      <c r="BA4" s="2" t="s">
        <v>19</v>
      </c>
      <c r="BC4" s="3" t="s">
        <v>18</v>
      </c>
      <c r="BD4" s="2" t="s">
        <v>19</v>
      </c>
      <c r="BF4" s="3" t="s">
        <v>18</v>
      </c>
      <c r="BG4" s="2" t="s">
        <v>0</v>
      </c>
      <c r="BI4" s="3" t="s">
        <v>18</v>
      </c>
      <c r="BJ4" s="2" t="s">
        <v>77</v>
      </c>
      <c r="BL4" s="3" t="s">
        <v>18</v>
      </c>
      <c r="BM4" s="2" t="s">
        <v>77</v>
      </c>
      <c r="BO4" s="3" t="s">
        <v>18</v>
      </c>
      <c r="BP4" s="2" t="s">
        <v>77</v>
      </c>
      <c r="BR4" s="3" t="s">
        <v>18</v>
      </c>
      <c r="BS4" s="2" t="s">
        <v>77</v>
      </c>
      <c r="BU4" s="3" t="s">
        <v>18</v>
      </c>
      <c r="BV4" s="2" t="s">
        <v>77</v>
      </c>
      <c r="BX4" s="3" t="s">
        <v>18</v>
      </c>
      <c r="BY4" s="2" t="s">
        <v>77</v>
      </c>
      <c r="CA4" s="3" t="s">
        <v>18</v>
      </c>
      <c r="CB4" s="2" t="s">
        <v>77</v>
      </c>
      <c r="CD4" s="3" t="s">
        <v>18</v>
      </c>
      <c r="CE4" s="2" t="s">
        <v>19</v>
      </c>
      <c r="CG4" s="3" t="s">
        <v>18</v>
      </c>
      <c r="CH4" s="2" t="s">
        <v>19</v>
      </c>
      <c r="CJ4" s="3" t="s">
        <v>18</v>
      </c>
      <c r="CK4" s="2" t="s">
        <v>19</v>
      </c>
      <c r="CM4" s="3" t="s">
        <v>18</v>
      </c>
      <c r="CN4" s="2" t="s">
        <v>19</v>
      </c>
      <c r="CP4" s="3" t="s">
        <v>18</v>
      </c>
      <c r="CQ4" s="2" t="s">
        <v>19</v>
      </c>
      <c r="CS4" s="3" t="s">
        <v>18</v>
      </c>
      <c r="CT4" s="2" t="s">
        <v>19</v>
      </c>
      <c r="CV4" s="3" t="s">
        <v>18</v>
      </c>
      <c r="CW4" s="2" t="s">
        <v>19</v>
      </c>
      <c r="CY4" s="3" t="s">
        <v>18</v>
      </c>
      <c r="CZ4" s="2" t="s">
        <v>19</v>
      </c>
      <c r="DB4" s="3" t="s">
        <v>18</v>
      </c>
      <c r="DC4" s="2" t="s">
        <v>0</v>
      </c>
      <c r="DE4" s="3" t="s">
        <v>18</v>
      </c>
      <c r="DF4" s="2" t="s">
        <v>77</v>
      </c>
      <c r="DH4" s="3" t="s">
        <v>18</v>
      </c>
      <c r="DI4" s="2" t="s">
        <v>0</v>
      </c>
      <c r="DK4" s="3" t="s">
        <v>18</v>
      </c>
      <c r="DL4" s="2" t="s">
        <v>0</v>
      </c>
    </row>
    <row r="5" spans="1:116" ht="15.75" customHeight="1" x14ac:dyDescent="0.25">
      <c r="A5" s="3" t="s">
        <v>9</v>
      </c>
      <c r="B5" s="2" t="s">
        <v>156</v>
      </c>
      <c r="C5" s="2"/>
      <c r="D5" s="3" t="s">
        <v>9</v>
      </c>
      <c r="E5" s="2" t="s">
        <v>156</v>
      </c>
      <c r="G5" s="3" t="s">
        <v>9</v>
      </c>
      <c r="H5" s="2" t="s">
        <v>156</v>
      </c>
      <c r="J5" s="3" t="s">
        <v>9</v>
      </c>
      <c r="K5" s="2" t="s">
        <v>156</v>
      </c>
      <c r="M5" s="3" t="s">
        <v>9</v>
      </c>
      <c r="N5" s="2" t="s">
        <v>156</v>
      </c>
      <c r="P5" s="3" t="s">
        <v>9</v>
      </c>
      <c r="Q5" s="2" t="s">
        <v>156</v>
      </c>
      <c r="S5" s="3" t="s">
        <v>9</v>
      </c>
      <c r="T5" s="2" t="s">
        <v>156</v>
      </c>
      <c r="V5" s="3" t="s">
        <v>9</v>
      </c>
      <c r="W5" s="2" t="s">
        <v>156</v>
      </c>
      <c r="Y5" s="3" t="s">
        <v>9</v>
      </c>
      <c r="Z5" s="2" t="s">
        <v>156</v>
      </c>
      <c r="AB5" s="3" t="s">
        <v>9</v>
      </c>
      <c r="AC5" s="2" t="s">
        <v>156</v>
      </c>
      <c r="AE5" s="3" t="s">
        <v>9</v>
      </c>
      <c r="AF5" s="2" t="s">
        <v>156</v>
      </c>
      <c r="AH5" s="3" t="s">
        <v>9</v>
      </c>
      <c r="AI5" s="2" t="s">
        <v>156</v>
      </c>
      <c r="AK5" s="3" t="s">
        <v>9</v>
      </c>
      <c r="AL5" s="2" t="s">
        <v>156</v>
      </c>
      <c r="AN5" s="3" t="s">
        <v>9</v>
      </c>
      <c r="AO5" s="2" t="s">
        <v>156</v>
      </c>
      <c r="AQ5" s="3" t="s">
        <v>9</v>
      </c>
      <c r="AR5" s="2" t="s">
        <v>156</v>
      </c>
      <c r="AT5" s="3" t="s">
        <v>9</v>
      </c>
      <c r="AU5" s="2" t="s">
        <v>156</v>
      </c>
      <c r="AW5" s="3" t="s">
        <v>9</v>
      </c>
      <c r="AX5" s="2" t="s">
        <v>156</v>
      </c>
      <c r="AZ5" s="3" t="s">
        <v>9</v>
      </c>
      <c r="BA5" s="2" t="s">
        <v>156</v>
      </c>
      <c r="BC5" s="3" t="s">
        <v>9</v>
      </c>
      <c r="BD5" s="2" t="s">
        <v>156</v>
      </c>
      <c r="BF5" s="3" t="s">
        <v>9</v>
      </c>
      <c r="BG5" s="2" t="s">
        <v>156</v>
      </c>
      <c r="BI5" s="3" t="s">
        <v>9</v>
      </c>
      <c r="BJ5" s="2" t="s">
        <v>156</v>
      </c>
      <c r="BL5" s="3" t="s">
        <v>9</v>
      </c>
      <c r="BM5" s="2" t="s">
        <v>156</v>
      </c>
      <c r="BO5" s="3" t="s">
        <v>9</v>
      </c>
      <c r="BP5" s="2" t="s">
        <v>156</v>
      </c>
      <c r="BR5" s="3" t="s">
        <v>9</v>
      </c>
      <c r="BS5" s="2" t="s">
        <v>156</v>
      </c>
      <c r="BU5" s="3" t="s">
        <v>9</v>
      </c>
      <c r="BV5" s="2" t="s">
        <v>156</v>
      </c>
      <c r="BX5" s="3" t="s">
        <v>9</v>
      </c>
      <c r="BY5" s="2" t="s">
        <v>156</v>
      </c>
      <c r="CA5" s="3" t="s">
        <v>9</v>
      </c>
      <c r="CB5" s="2" t="s">
        <v>156</v>
      </c>
      <c r="CD5" s="3" t="s">
        <v>9</v>
      </c>
      <c r="CE5" s="2" t="s">
        <v>156</v>
      </c>
      <c r="CG5" s="3" t="s">
        <v>9</v>
      </c>
      <c r="CH5" s="2" t="s">
        <v>156</v>
      </c>
      <c r="CJ5" s="3" t="s">
        <v>9</v>
      </c>
      <c r="CK5" s="2" t="s">
        <v>156</v>
      </c>
      <c r="CM5" s="3" t="s">
        <v>9</v>
      </c>
      <c r="CN5" s="2" t="s">
        <v>156</v>
      </c>
      <c r="CP5" s="3" t="s">
        <v>9</v>
      </c>
      <c r="CQ5" s="2" t="s">
        <v>156</v>
      </c>
      <c r="CS5" s="3" t="s">
        <v>9</v>
      </c>
      <c r="CT5" s="2" t="s">
        <v>156</v>
      </c>
      <c r="CV5" s="3" t="s">
        <v>9</v>
      </c>
      <c r="CW5" s="2" t="s">
        <v>156</v>
      </c>
      <c r="CY5" s="3" t="s">
        <v>9</v>
      </c>
      <c r="CZ5" s="2" t="s">
        <v>156</v>
      </c>
      <c r="DB5" s="3" t="s">
        <v>9</v>
      </c>
      <c r="DC5" s="2" t="s">
        <v>334</v>
      </c>
      <c r="DE5" s="3" t="s">
        <v>9</v>
      </c>
      <c r="DF5" s="2" t="s">
        <v>338</v>
      </c>
      <c r="DH5" s="3" t="s">
        <v>9</v>
      </c>
      <c r="DI5" s="2" t="s">
        <v>156</v>
      </c>
      <c r="DK5" s="3" t="s">
        <v>9</v>
      </c>
      <c r="DL5" s="2" t="s">
        <v>156</v>
      </c>
    </row>
    <row r="6" spans="1:116" ht="15.75" customHeight="1" x14ac:dyDescent="0.25">
      <c r="A6" s="3" t="s">
        <v>10</v>
      </c>
      <c r="B6" s="2" t="s">
        <v>156</v>
      </c>
      <c r="D6" s="3" t="s">
        <v>10</v>
      </c>
      <c r="E6" s="2" t="s">
        <v>156</v>
      </c>
      <c r="G6" s="3" t="s">
        <v>10</v>
      </c>
      <c r="H6" s="2" t="s">
        <v>156</v>
      </c>
      <c r="J6" s="3" t="s">
        <v>10</v>
      </c>
      <c r="K6" s="2" t="s">
        <v>156</v>
      </c>
      <c r="M6" s="3" t="s">
        <v>10</v>
      </c>
      <c r="N6" s="2" t="s">
        <v>156</v>
      </c>
      <c r="P6" s="3" t="s">
        <v>10</v>
      </c>
      <c r="Q6" s="2" t="s">
        <v>156</v>
      </c>
      <c r="S6" s="3" t="s">
        <v>10</v>
      </c>
      <c r="T6" s="2" t="s">
        <v>156</v>
      </c>
      <c r="V6" s="3" t="s">
        <v>10</v>
      </c>
      <c r="W6" s="2" t="s">
        <v>156</v>
      </c>
      <c r="Y6" s="3" t="s">
        <v>10</v>
      </c>
      <c r="Z6" s="2" t="s">
        <v>156</v>
      </c>
      <c r="AB6" s="3" t="s">
        <v>10</v>
      </c>
      <c r="AC6" s="2" t="s">
        <v>156</v>
      </c>
      <c r="AE6" s="3" t="s">
        <v>10</v>
      </c>
      <c r="AF6" s="2" t="s">
        <v>156</v>
      </c>
      <c r="AH6" s="3" t="s">
        <v>10</v>
      </c>
      <c r="AI6" s="2" t="s">
        <v>156</v>
      </c>
      <c r="AK6" s="3" t="s">
        <v>10</v>
      </c>
      <c r="AL6" s="2" t="s">
        <v>156</v>
      </c>
      <c r="AN6" s="3" t="s">
        <v>10</v>
      </c>
      <c r="AO6" s="2" t="s">
        <v>156</v>
      </c>
      <c r="AQ6" s="3" t="s">
        <v>10</v>
      </c>
      <c r="AR6" s="2" t="s">
        <v>156</v>
      </c>
      <c r="AT6" s="3" t="s">
        <v>10</v>
      </c>
      <c r="AU6" s="2" t="s">
        <v>156</v>
      </c>
      <c r="AW6" s="3" t="s">
        <v>10</v>
      </c>
      <c r="AX6" s="2" t="s">
        <v>156</v>
      </c>
      <c r="AZ6" s="3" t="s">
        <v>10</v>
      </c>
      <c r="BA6" s="2" t="s">
        <v>156</v>
      </c>
      <c r="BC6" s="3" t="s">
        <v>10</v>
      </c>
      <c r="BD6" s="2" t="s">
        <v>156</v>
      </c>
      <c r="BF6" s="3" t="s">
        <v>10</v>
      </c>
      <c r="BG6" s="2" t="s">
        <v>156</v>
      </c>
      <c r="BI6" s="3" t="s">
        <v>10</v>
      </c>
      <c r="BJ6" s="2" t="s">
        <v>156</v>
      </c>
      <c r="BL6" s="3" t="s">
        <v>10</v>
      </c>
      <c r="BM6" s="2" t="s">
        <v>156</v>
      </c>
      <c r="BO6" s="3" t="s">
        <v>10</v>
      </c>
      <c r="BP6" s="2" t="s">
        <v>156</v>
      </c>
      <c r="BR6" s="3" t="s">
        <v>10</v>
      </c>
      <c r="BS6" s="2" t="s">
        <v>156</v>
      </c>
      <c r="BU6" s="3" t="s">
        <v>10</v>
      </c>
      <c r="BV6" s="2" t="s">
        <v>156</v>
      </c>
      <c r="BX6" s="3" t="s">
        <v>10</v>
      </c>
      <c r="BY6" s="2" t="s">
        <v>156</v>
      </c>
      <c r="CA6" s="3" t="s">
        <v>10</v>
      </c>
      <c r="CB6" s="2" t="s">
        <v>156</v>
      </c>
      <c r="CD6" s="3" t="s">
        <v>10</v>
      </c>
      <c r="CE6" s="2" t="s">
        <v>156</v>
      </c>
      <c r="CG6" s="3" t="s">
        <v>10</v>
      </c>
      <c r="CH6" s="2" t="s">
        <v>156</v>
      </c>
      <c r="CJ6" s="3" t="s">
        <v>10</v>
      </c>
      <c r="CK6" s="2" t="s">
        <v>156</v>
      </c>
      <c r="CM6" s="3" t="s">
        <v>10</v>
      </c>
      <c r="CN6" s="2" t="s">
        <v>156</v>
      </c>
      <c r="CP6" s="3" t="s">
        <v>10</v>
      </c>
      <c r="CQ6" s="2" t="s">
        <v>156</v>
      </c>
      <c r="CS6" s="3" t="s">
        <v>10</v>
      </c>
      <c r="CT6" s="2" t="s">
        <v>156</v>
      </c>
      <c r="CV6" s="3" t="s">
        <v>10</v>
      </c>
      <c r="CW6" s="2" t="s">
        <v>156</v>
      </c>
      <c r="CY6" s="3" t="s">
        <v>10</v>
      </c>
      <c r="CZ6" s="2" t="s">
        <v>156</v>
      </c>
      <c r="DB6" s="3" t="s">
        <v>10</v>
      </c>
      <c r="DC6" s="2" t="s">
        <v>334</v>
      </c>
      <c r="DE6" s="3" t="s">
        <v>10</v>
      </c>
      <c r="DF6" s="2" t="s">
        <v>338</v>
      </c>
      <c r="DH6" s="3" t="s">
        <v>10</v>
      </c>
      <c r="DI6" s="2" t="s">
        <v>156</v>
      </c>
      <c r="DK6" s="3" t="s">
        <v>10</v>
      </c>
      <c r="DL6" s="2" t="s">
        <v>156</v>
      </c>
    </row>
    <row r="7" spans="1:116" ht="15.75" customHeight="1" x14ac:dyDescent="0.25">
      <c r="A7" s="3" t="s">
        <v>11</v>
      </c>
      <c r="B7" s="2" t="s">
        <v>8</v>
      </c>
      <c r="D7" s="3" t="s">
        <v>11</v>
      </c>
      <c r="E7" s="2" t="s">
        <v>8</v>
      </c>
      <c r="G7" s="3" t="s">
        <v>11</v>
      </c>
      <c r="H7" s="2" t="s">
        <v>8</v>
      </c>
      <c r="J7" s="3" t="s">
        <v>11</v>
      </c>
      <c r="K7" s="2" t="s">
        <v>8</v>
      </c>
      <c r="M7" s="3" t="s">
        <v>11</v>
      </c>
      <c r="N7" s="2" t="s">
        <v>8</v>
      </c>
      <c r="P7" s="3" t="s">
        <v>11</v>
      </c>
      <c r="Q7" s="2" t="s">
        <v>8</v>
      </c>
      <c r="S7" s="3" t="s">
        <v>11</v>
      </c>
      <c r="T7" s="2" t="s">
        <v>8</v>
      </c>
      <c r="V7" s="3" t="s">
        <v>11</v>
      </c>
      <c r="W7" s="2" t="s">
        <v>8</v>
      </c>
      <c r="Y7" s="3" t="s">
        <v>11</v>
      </c>
      <c r="Z7" s="2" t="s">
        <v>8</v>
      </c>
      <c r="AB7" s="3" t="s">
        <v>11</v>
      </c>
      <c r="AC7" s="2" t="s">
        <v>8</v>
      </c>
      <c r="AE7" s="3" t="s">
        <v>11</v>
      </c>
      <c r="AF7" s="2" t="s">
        <v>8</v>
      </c>
      <c r="AH7" s="3" t="s">
        <v>11</v>
      </c>
      <c r="AI7" s="2" t="s">
        <v>8</v>
      </c>
      <c r="AK7" s="3" t="s">
        <v>11</v>
      </c>
      <c r="AL7" s="2" t="s">
        <v>8</v>
      </c>
      <c r="AN7" s="3" t="s">
        <v>11</v>
      </c>
      <c r="AO7" s="2" t="s">
        <v>8</v>
      </c>
      <c r="AQ7" s="3" t="s">
        <v>11</v>
      </c>
      <c r="AR7" s="2" t="s">
        <v>8</v>
      </c>
      <c r="AT7" s="3" t="s">
        <v>11</v>
      </c>
      <c r="AU7" s="2" t="s">
        <v>8</v>
      </c>
      <c r="AW7" s="3" t="s">
        <v>11</v>
      </c>
      <c r="AX7" s="2" t="s">
        <v>8</v>
      </c>
      <c r="AZ7" s="3" t="s">
        <v>11</v>
      </c>
      <c r="BA7" s="2" t="s">
        <v>8</v>
      </c>
      <c r="BC7" s="3" t="s">
        <v>11</v>
      </c>
      <c r="BD7" s="2" t="s">
        <v>8</v>
      </c>
      <c r="BF7" s="3" t="s">
        <v>11</v>
      </c>
      <c r="BG7" s="2" t="s">
        <v>8</v>
      </c>
      <c r="BI7" s="3" t="s">
        <v>11</v>
      </c>
      <c r="BJ7" s="2" t="s">
        <v>8</v>
      </c>
      <c r="BL7" s="3" t="s">
        <v>11</v>
      </c>
      <c r="BM7" s="2" t="s">
        <v>8</v>
      </c>
      <c r="BO7" s="3" t="s">
        <v>11</v>
      </c>
      <c r="BP7" s="2" t="s">
        <v>8</v>
      </c>
      <c r="BR7" s="3" t="s">
        <v>11</v>
      </c>
      <c r="BS7" s="2" t="s">
        <v>8</v>
      </c>
      <c r="BU7" s="3" t="s">
        <v>11</v>
      </c>
      <c r="BV7" s="2" t="s">
        <v>8</v>
      </c>
      <c r="BX7" s="3" t="s">
        <v>11</v>
      </c>
      <c r="BY7" s="2" t="s">
        <v>8</v>
      </c>
      <c r="CA7" s="3" t="s">
        <v>11</v>
      </c>
      <c r="CB7" s="2" t="s">
        <v>8</v>
      </c>
      <c r="CD7" s="3" t="s">
        <v>11</v>
      </c>
      <c r="CE7" s="2" t="s">
        <v>8</v>
      </c>
      <c r="CG7" s="3" t="s">
        <v>11</v>
      </c>
      <c r="CH7" s="2" t="s">
        <v>8</v>
      </c>
      <c r="CJ7" s="3" t="s">
        <v>11</v>
      </c>
      <c r="CK7" s="2" t="s">
        <v>8</v>
      </c>
      <c r="CM7" s="3" t="s">
        <v>11</v>
      </c>
      <c r="CN7" s="2" t="s">
        <v>8</v>
      </c>
      <c r="CP7" s="3" t="s">
        <v>11</v>
      </c>
      <c r="CQ7" s="2" t="s">
        <v>8</v>
      </c>
      <c r="CS7" s="3" t="s">
        <v>11</v>
      </c>
      <c r="CT7" s="2" t="s">
        <v>8</v>
      </c>
      <c r="CV7" s="3" t="s">
        <v>11</v>
      </c>
      <c r="CW7" s="2" t="s">
        <v>8</v>
      </c>
      <c r="CY7" s="3" t="s">
        <v>11</v>
      </c>
      <c r="CZ7" s="2" t="s">
        <v>8</v>
      </c>
      <c r="DB7" s="3" t="s">
        <v>11</v>
      </c>
      <c r="DC7" s="2" t="s">
        <v>8</v>
      </c>
      <c r="DE7" s="3" t="s">
        <v>11</v>
      </c>
      <c r="DF7" s="2" t="s">
        <v>8</v>
      </c>
      <c r="DH7" s="3" t="s">
        <v>11</v>
      </c>
      <c r="DI7" s="2" t="s">
        <v>8</v>
      </c>
      <c r="DK7" s="3" t="s">
        <v>11</v>
      </c>
      <c r="DL7" s="2" t="s">
        <v>8</v>
      </c>
    </row>
    <row r="8" spans="1:116" x14ac:dyDescent="0.25">
      <c r="A8" s="3" t="s">
        <v>12</v>
      </c>
      <c r="B8" s="2" t="s">
        <v>8</v>
      </c>
      <c r="D8" s="3" t="s">
        <v>12</v>
      </c>
      <c r="E8" s="2" t="s">
        <v>8</v>
      </c>
      <c r="G8" s="3" t="s">
        <v>12</v>
      </c>
      <c r="H8" s="2" t="s">
        <v>8</v>
      </c>
      <c r="J8" s="3" t="s">
        <v>12</v>
      </c>
      <c r="K8" s="2" t="s">
        <v>8</v>
      </c>
      <c r="M8" s="3" t="s">
        <v>12</v>
      </c>
      <c r="N8" s="2" t="s">
        <v>8</v>
      </c>
      <c r="P8" s="3" t="s">
        <v>12</v>
      </c>
      <c r="Q8" s="2" t="s">
        <v>8</v>
      </c>
      <c r="S8" s="3" t="s">
        <v>12</v>
      </c>
      <c r="T8" s="2" t="s">
        <v>8</v>
      </c>
      <c r="V8" s="3" t="s">
        <v>12</v>
      </c>
      <c r="W8" s="2" t="s">
        <v>8</v>
      </c>
      <c r="Y8" s="3" t="s">
        <v>12</v>
      </c>
      <c r="Z8" s="2" t="s">
        <v>8</v>
      </c>
      <c r="AB8" s="3" t="s">
        <v>12</v>
      </c>
      <c r="AC8" s="2" t="s">
        <v>8</v>
      </c>
      <c r="AE8" s="3" t="s">
        <v>12</v>
      </c>
      <c r="AF8" s="2" t="s">
        <v>8</v>
      </c>
      <c r="AH8" s="3" t="s">
        <v>12</v>
      </c>
      <c r="AI8" s="2" t="s">
        <v>8</v>
      </c>
      <c r="AK8" s="3" t="s">
        <v>12</v>
      </c>
      <c r="AL8" s="2" t="s">
        <v>8</v>
      </c>
      <c r="AN8" s="3" t="s">
        <v>12</v>
      </c>
      <c r="AO8" s="2" t="s">
        <v>8</v>
      </c>
      <c r="AQ8" s="3" t="s">
        <v>12</v>
      </c>
      <c r="AR8" s="2" t="s">
        <v>8</v>
      </c>
      <c r="AT8" s="3" t="s">
        <v>12</v>
      </c>
      <c r="AU8" s="2" t="s">
        <v>8</v>
      </c>
      <c r="AW8" s="3" t="s">
        <v>12</v>
      </c>
      <c r="AX8" s="2" t="s">
        <v>8</v>
      </c>
      <c r="AZ8" s="3" t="s">
        <v>12</v>
      </c>
      <c r="BA8" s="2" t="s">
        <v>8</v>
      </c>
      <c r="BC8" s="3" t="s">
        <v>12</v>
      </c>
      <c r="BD8" s="2" t="s">
        <v>8</v>
      </c>
      <c r="BF8" s="3" t="s">
        <v>12</v>
      </c>
      <c r="BG8" s="2" t="s">
        <v>8</v>
      </c>
      <c r="BI8" s="3" t="s">
        <v>12</v>
      </c>
      <c r="BJ8" s="2" t="s">
        <v>8</v>
      </c>
      <c r="BL8" s="3" t="s">
        <v>12</v>
      </c>
      <c r="BM8" s="2" t="s">
        <v>8</v>
      </c>
      <c r="BO8" s="3" t="s">
        <v>12</v>
      </c>
      <c r="BP8" s="2" t="s">
        <v>8</v>
      </c>
      <c r="BR8" s="3" t="s">
        <v>12</v>
      </c>
      <c r="BS8" s="2" t="s">
        <v>8</v>
      </c>
      <c r="BU8" s="3" t="s">
        <v>12</v>
      </c>
      <c r="BV8" s="2" t="s">
        <v>8</v>
      </c>
      <c r="BX8" s="3" t="s">
        <v>12</v>
      </c>
      <c r="BY8" s="2" t="s">
        <v>8</v>
      </c>
      <c r="CA8" s="3" t="s">
        <v>12</v>
      </c>
      <c r="CB8" s="2" t="s">
        <v>8</v>
      </c>
      <c r="CD8" s="3" t="s">
        <v>12</v>
      </c>
      <c r="CE8" s="2" t="s">
        <v>8</v>
      </c>
      <c r="CG8" s="3" t="s">
        <v>12</v>
      </c>
      <c r="CH8" s="2" t="s">
        <v>8</v>
      </c>
      <c r="CJ8" s="3" t="s">
        <v>12</v>
      </c>
      <c r="CK8" s="2" t="s">
        <v>8</v>
      </c>
      <c r="CM8" s="3" t="s">
        <v>12</v>
      </c>
      <c r="CN8" s="2" t="s">
        <v>8</v>
      </c>
      <c r="CP8" s="3" t="s">
        <v>12</v>
      </c>
      <c r="CQ8" s="2" t="s">
        <v>8</v>
      </c>
      <c r="CS8" s="3" t="s">
        <v>12</v>
      </c>
      <c r="CT8" s="2" t="s">
        <v>8</v>
      </c>
      <c r="CV8" s="3" t="s">
        <v>12</v>
      </c>
      <c r="CW8" s="2" t="s">
        <v>8</v>
      </c>
      <c r="CY8" s="3" t="s">
        <v>12</v>
      </c>
      <c r="CZ8" s="2" t="s">
        <v>8</v>
      </c>
      <c r="DB8" s="3" t="s">
        <v>12</v>
      </c>
      <c r="DC8" s="2" t="s">
        <v>8</v>
      </c>
      <c r="DE8" s="3" t="s">
        <v>12</v>
      </c>
      <c r="DF8" s="2" t="s">
        <v>8</v>
      </c>
      <c r="DH8" s="3" t="s">
        <v>12</v>
      </c>
      <c r="DI8" s="2" t="s">
        <v>8</v>
      </c>
      <c r="DK8" s="3" t="s">
        <v>12</v>
      </c>
      <c r="DL8" s="2" t="s">
        <v>8</v>
      </c>
    </row>
    <row r="9" spans="1:116" x14ac:dyDescent="0.25">
      <c r="A9" s="3" t="s">
        <v>6</v>
      </c>
      <c r="B9" s="2" t="s">
        <v>1</v>
      </c>
      <c r="D9" s="3" t="s">
        <v>6</v>
      </c>
      <c r="E9" s="2" t="s">
        <v>1</v>
      </c>
      <c r="G9" s="3" t="s">
        <v>6</v>
      </c>
      <c r="H9" s="2" t="s">
        <v>1</v>
      </c>
      <c r="J9" s="3" t="s">
        <v>6</v>
      </c>
      <c r="K9" s="2" t="s">
        <v>1</v>
      </c>
      <c r="M9" s="3" t="s">
        <v>6</v>
      </c>
      <c r="N9" s="2" t="s">
        <v>1</v>
      </c>
      <c r="P9" s="3" t="s">
        <v>6</v>
      </c>
      <c r="Q9" s="2" t="s">
        <v>1</v>
      </c>
      <c r="S9" s="3" t="s">
        <v>6</v>
      </c>
      <c r="T9" s="2" t="s">
        <v>1</v>
      </c>
      <c r="V9" s="3" t="s">
        <v>6</v>
      </c>
      <c r="W9" s="2" t="s">
        <v>1</v>
      </c>
      <c r="Y9" s="3" t="s">
        <v>6</v>
      </c>
      <c r="Z9" s="2" t="s">
        <v>1</v>
      </c>
      <c r="AB9" s="3" t="s">
        <v>6</v>
      </c>
      <c r="AC9" s="2" t="s">
        <v>1</v>
      </c>
      <c r="AE9" s="3" t="s">
        <v>6</v>
      </c>
      <c r="AF9" s="2" t="s">
        <v>1</v>
      </c>
      <c r="AH9" s="3" t="s">
        <v>6</v>
      </c>
      <c r="AI9" s="2" t="s">
        <v>1</v>
      </c>
      <c r="AK9" s="3" t="s">
        <v>6</v>
      </c>
      <c r="AL9" s="2" t="s">
        <v>1</v>
      </c>
      <c r="AN9" s="3" t="s">
        <v>6</v>
      </c>
      <c r="AO9" s="2" t="s">
        <v>1</v>
      </c>
      <c r="AQ9" s="3" t="s">
        <v>6</v>
      </c>
      <c r="AR9" s="2" t="s">
        <v>1</v>
      </c>
      <c r="AT9" s="3" t="s">
        <v>6</v>
      </c>
      <c r="AU9" s="2" t="s">
        <v>1</v>
      </c>
      <c r="AW9" s="3" t="s">
        <v>6</v>
      </c>
      <c r="AX9" s="2" t="s">
        <v>1</v>
      </c>
      <c r="AZ9" s="3" t="s">
        <v>6</v>
      </c>
      <c r="BA9" s="2" t="s">
        <v>1</v>
      </c>
      <c r="BC9" s="3" t="s">
        <v>6</v>
      </c>
      <c r="BD9" s="2" t="s">
        <v>1</v>
      </c>
      <c r="BF9" s="3" t="s">
        <v>6</v>
      </c>
      <c r="BG9" s="2" t="s">
        <v>1</v>
      </c>
      <c r="BI9" s="3" t="s">
        <v>6</v>
      </c>
      <c r="BJ9" s="2" t="s">
        <v>1</v>
      </c>
      <c r="BL9" s="3" t="s">
        <v>6</v>
      </c>
      <c r="BM9" s="2" t="s">
        <v>1</v>
      </c>
      <c r="BO9" s="3" t="s">
        <v>6</v>
      </c>
      <c r="BP9" s="2" t="s">
        <v>1</v>
      </c>
      <c r="BR9" s="3" t="s">
        <v>6</v>
      </c>
      <c r="BS9" s="2" t="s">
        <v>1</v>
      </c>
      <c r="BU9" s="3" t="s">
        <v>6</v>
      </c>
      <c r="BV9" s="2" t="s">
        <v>1</v>
      </c>
      <c r="BX9" s="3" t="s">
        <v>6</v>
      </c>
      <c r="BY9" s="2" t="s">
        <v>1</v>
      </c>
      <c r="CA9" s="3" t="s">
        <v>6</v>
      </c>
      <c r="CB9" s="2" t="s">
        <v>1</v>
      </c>
      <c r="CD9" s="3" t="s">
        <v>6</v>
      </c>
      <c r="CE9" s="2" t="s">
        <v>1</v>
      </c>
      <c r="CG9" s="3" t="s">
        <v>6</v>
      </c>
      <c r="CH9" s="2" t="s">
        <v>1</v>
      </c>
      <c r="CJ9" s="3" t="s">
        <v>6</v>
      </c>
      <c r="CK9" s="2" t="s">
        <v>1</v>
      </c>
      <c r="CM9" s="3" t="s">
        <v>6</v>
      </c>
      <c r="CN9" s="2" t="s">
        <v>1</v>
      </c>
      <c r="CP9" s="3" t="s">
        <v>6</v>
      </c>
      <c r="CQ9" s="2" t="s">
        <v>1</v>
      </c>
      <c r="CS9" s="3" t="s">
        <v>6</v>
      </c>
      <c r="CT9" s="2" t="s">
        <v>1</v>
      </c>
      <c r="CV9" s="3" t="s">
        <v>6</v>
      </c>
      <c r="CW9" s="2" t="s">
        <v>1</v>
      </c>
      <c r="CY9" s="3" t="s">
        <v>6</v>
      </c>
      <c r="CZ9" s="2" t="s">
        <v>1</v>
      </c>
      <c r="DB9" s="3" t="s">
        <v>6</v>
      </c>
      <c r="DC9" s="2" t="s">
        <v>1</v>
      </c>
      <c r="DE9" s="3" t="s">
        <v>6</v>
      </c>
      <c r="DF9" s="2" t="s">
        <v>1</v>
      </c>
      <c r="DH9" s="3" t="s">
        <v>6</v>
      </c>
      <c r="DI9" s="2" t="s">
        <v>1</v>
      </c>
      <c r="DK9" s="3" t="s">
        <v>6</v>
      </c>
      <c r="DL9" s="2" t="s">
        <v>1</v>
      </c>
    </row>
    <row r="11" spans="1:116" x14ac:dyDescent="0.25">
      <c r="A11" s="1" t="s">
        <v>3</v>
      </c>
      <c r="B11" s="1" t="s">
        <v>2</v>
      </c>
      <c r="C11" s="1"/>
      <c r="D11" s="1" t="s">
        <v>3</v>
      </c>
      <c r="E11" s="1" t="s">
        <v>2</v>
      </c>
      <c r="F11" s="1"/>
      <c r="G11" s="1" t="s">
        <v>3</v>
      </c>
      <c r="H11" s="1" t="s">
        <v>2</v>
      </c>
      <c r="I11" s="1"/>
      <c r="J11" s="1" t="s">
        <v>3</v>
      </c>
      <c r="K11" s="1" t="s">
        <v>2</v>
      </c>
      <c r="L11" s="1"/>
      <c r="M11" s="1" t="s">
        <v>3</v>
      </c>
      <c r="N11" s="1" t="s">
        <v>2</v>
      </c>
      <c r="P11" s="1" t="s">
        <v>3</v>
      </c>
      <c r="Q11" s="1" t="s">
        <v>2</v>
      </c>
      <c r="S11" s="1" t="s">
        <v>3</v>
      </c>
      <c r="T11" s="1" t="s">
        <v>2</v>
      </c>
      <c r="V11" s="1" t="s">
        <v>3</v>
      </c>
      <c r="W11" s="1" t="s">
        <v>2</v>
      </c>
      <c r="Y11" s="1" t="s">
        <v>3</v>
      </c>
      <c r="Z11" s="1" t="s">
        <v>2</v>
      </c>
      <c r="AB11" s="1" t="s">
        <v>3</v>
      </c>
      <c r="AC11" s="1" t="s">
        <v>2</v>
      </c>
      <c r="AE11" s="1" t="s">
        <v>3</v>
      </c>
      <c r="AF11" s="1" t="s">
        <v>2</v>
      </c>
      <c r="AH11" s="1" t="s">
        <v>3</v>
      </c>
      <c r="AI11" s="1" t="s">
        <v>2</v>
      </c>
      <c r="AK11" s="1" t="s">
        <v>3</v>
      </c>
      <c r="AL11" s="1" t="s">
        <v>2</v>
      </c>
      <c r="AN11" s="1" t="s">
        <v>3</v>
      </c>
      <c r="AO11" s="1" t="s">
        <v>2</v>
      </c>
      <c r="AQ11" s="1" t="s">
        <v>3</v>
      </c>
      <c r="AR11" s="1" t="s">
        <v>2</v>
      </c>
      <c r="AT11" s="1" t="s">
        <v>3</v>
      </c>
      <c r="AU11" s="1" t="s">
        <v>2</v>
      </c>
      <c r="AW11" s="1" t="s">
        <v>3</v>
      </c>
      <c r="AX11" s="1" t="s">
        <v>2</v>
      </c>
      <c r="AZ11" s="1" t="s">
        <v>3</v>
      </c>
      <c r="BA11" s="1" t="s">
        <v>2</v>
      </c>
      <c r="BC11" s="1" t="s">
        <v>3</v>
      </c>
      <c r="BD11" s="1" t="s">
        <v>2</v>
      </c>
      <c r="BF11" s="1" t="s">
        <v>3</v>
      </c>
      <c r="BG11" s="1" t="s">
        <v>2</v>
      </c>
      <c r="BI11" s="1" t="s">
        <v>3</v>
      </c>
      <c r="BJ11" s="1" t="s">
        <v>2</v>
      </c>
      <c r="BL11" s="1" t="s">
        <v>3</v>
      </c>
      <c r="BM11" s="1" t="s">
        <v>2</v>
      </c>
      <c r="BO11" s="1" t="s">
        <v>3</v>
      </c>
      <c r="BP11" s="1" t="s">
        <v>2</v>
      </c>
      <c r="BR11" s="1" t="s">
        <v>3</v>
      </c>
      <c r="BS11" s="1" t="s">
        <v>2</v>
      </c>
      <c r="BU11" s="1" t="s">
        <v>3</v>
      </c>
      <c r="BV11" s="1" t="s">
        <v>2</v>
      </c>
      <c r="BX11" s="1" t="s">
        <v>3</v>
      </c>
      <c r="BY11" s="1" t="s">
        <v>2</v>
      </c>
      <c r="CA11" s="1" t="s">
        <v>3</v>
      </c>
      <c r="CB11" s="1" t="s">
        <v>2</v>
      </c>
      <c r="CD11" s="1" t="s">
        <v>3</v>
      </c>
      <c r="CE11" s="1" t="s">
        <v>2</v>
      </c>
      <c r="CG11" s="1" t="s">
        <v>3</v>
      </c>
      <c r="CH11" s="1" t="s">
        <v>2</v>
      </c>
      <c r="CJ11" s="1" t="s">
        <v>3</v>
      </c>
      <c r="CK11" s="1" t="s">
        <v>2</v>
      </c>
      <c r="CM11" s="1" t="s">
        <v>3</v>
      </c>
      <c r="CN11" s="1" t="s">
        <v>2</v>
      </c>
      <c r="CP11" s="1" t="s">
        <v>3</v>
      </c>
      <c r="CQ11" s="1" t="s">
        <v>2</v>
      </c>
      <c r="CS11" s="1" t="s">
        <v>3</v>
      </c>
      <c r="CT11" s="1" t="s">
        <v>2</v>
      </c>
      <c r="CV11" s="1" t="s">
        <v>3</v>
      </c>
      <c r="CW11" s="1" t="s">
        <v>2</v>
      </c>
      <c r="CY11" s="1" t="s">
        <v>3</v>
      </c>
      <c r="CZ11" s="1" t="s">
        <v>2</v>
      </c>
      <c r="DB11" s="1" t="s">
        <v>3</v>
      </c>
      <c r="DC11" s="1" t="s">
        <v>2</v>
      </c>
      <c r="DE11" s="1" t="s">
        <v>3</v>
      </c>
      <c r="DF11" s="1" t="s">
        <v>2</v>
      </c>
      <c r="DH11" s="1" t="s">
        <v>3</v>
      </c>
      <c r="DI11" s="1" t="s">
        <v>2</v>
      </c>
      <c r="DK11" s="1" t="s">
        <v>3</v>
      </c>
      <c r="DL11" s="1" t="s">
        <v>2</v>
      </c>
    </row>
    <row r="12" spans="1:116" x14ac:dyDescent="0.25">
      <c r="A12" s="17">
        <v>42004</v>
      </c>
      <c r="B12" s="2">
        <v>1393436.6300000004</v>
      </c>
      <c r="D12" s="17">
        <v>42004</v>
      </c>
      <c r="E12" s="2">
        <v>61314346.109999999</v>
      </c>
      <c r="F12" s="4"/>
      <c r="G12" s="17">
        <v>42004</v>
      </c>
      <c r="H12" s="2">
        <v>1953876.0899999992</v>
      </c>
      <c r="I12" s="18"/>
      <c r="J12" s="17">
        <v>42004</v>
      </c>
      <c r="K12" s="2">
        <v>23385172.549999993</v>
      </c>
      <c r="L12" s="18"/>
      <c r="M12" s="17">
        <v>42004</v>
      </c>
      <c r="N12" s="2">
        <v>0</v>
      </c>
      <c r="O12" s="19"/>
      <c r="P12" s="17">
        <v>42004</v>
      </c>
      <c r="Q12" s="2">
        <v>5904505.0599999996</v>
      </c>
      <c r="R12" s="20"/>
      <c r="S12" s="17">
        <v>42004</v>
      </c>
      <c r="T12" s="2">
        <v>31865014.289130494</v>
      </c>
      <c r="U12" s="20"/>
      <c r="V12" s="17">
        <v>42004</v>
      </c>
      <c r="W12" s="2">
        <v>6269212.8670000033</v>
      </c>
      <c r="X12" s="20"/>
      <c r="Y12" s="17">
        <v>42004</v>
      </c>
      <c r="Z12" s="2">
        <v>16211716.609999996</v>
      </c>
      <c r="AA12" s="20"/>
      <c r="AB12" s="17">
        <v>42004</v>
      </c>
      <c r="AC12" s="2">
        <v>-5509511.3248500014</v>
      </c>
      <c r="AD12" s="20"/>
      <c r="AE12" s="17">
        <v>42004</v>
      </c>
      <c r="AF12" s="2">
        <v>26666099.680000011</v>
      </c>
      <c r="AG12" s="20"/>
      <c r="AH12" s="17">
        <v>42004</v>
      </c>
      <c r="AI12" s="2">
        <v>24642488.93</v>
      </c>
      <c r="AJ12" s="20"/>
      <c r="AK12" s="17">
        <v>42004</v>
      </c>
      <c r="AL12" s="2">
        <v>0</v>
      </c>
      <c r="AM12" s="19"/>
      <c r="AN12" s="17">
        <v>42004</v>
      </c>
      <c r="AO12" s="2">
        <v>6669005.662064801</v>
      </c>
      <c r="AP12" s="20"/>
      <c r="AQ12" s="17">
        <v>42004</v>
      </c>
      <c r="AR12" s="2">
        <v>29224339.50752341</v>
      </c>
      <c r="AS12" s="20"/>
      <c r="AT12" s="17">
        <v>42004</v>
      </c>
      <c r="AU12" s="2">
        <v>0</v>
      </c>
      <c r="AV12" s="19"/>
      <c r="AW12" s="17">
        <v>42004</v>
      </c>
      <c r="AX12" s="2">
        <v>4932040.5299999993</v>
      </c>
      <c r="AY12" s="20"/>
      <c r="AZ12" s="17">
        <v>42004</v>
      </c>
      <c r="BA12" s="2">
        <v>112767068.65627386</v>
      </c>
      <c r="BB12" s="20"/>
      <c r="BC12" s="17">
        <v>42004</v>
      </c>
      <c r="BD12" s="2">
        <v>10563882.530000001</v>
      </c>
      <c r="BE12" s="20"/>
      <c r="BF12" s="17">
        <v>42004</v>
      </c>
      <c r="BG12" s="2">
        <v>0</v>
      </c>
      <c r="BH12" s="19"/>
      <c r="BI12" s="17">
        <v>42004</v>
      </c>
      <c r="BJ12" s="2">
        <v>0</v>
      </c>
      <c r="BK12" s="19"/>
      <c r="BL12" s="17">
        <v>42004</v>
      </c>
      <c r="BM12" s="2">
        <v>2919101650</v>
      </c>
      <c r="BN12" s="19"/>
      <c r="BO12" s="17">
        <v>42004</v>
      </c>
      <c r="BP12" s="2">
        <v>16162914.050000008</v>
      </c>
      <c r="BQ12" s="20"/>
      <c r="BR12" s="17">
        <v>42004</v>
      </c>
      <c r="BS12" s="2">
        <v>0</v>
      </c>
      <c r="BT12" s="19"/>
      <c r="BU12" s="17">
        <v>42004</v>
      </c>
      <c r="BV12" s="2">
        <v>0</v>
      </c>
      <c r="BW12" s="19"/>
      <c r="BX12" s="17">
        <v>42004</v>
      </c>
      <c r="BY12" s="2">
        <v>0</v>
      </c>
      <c r="BZ12" s="19"/>
      <c r="CA12" s="17">
        <v>42004</v>
      </c>
      <c r="CB12" s="2">
        <v>0</v>
      </c>
      <c r="CC12" s="19"/>
      <c r="CD12" s="17">
        <v>42004</v>
      </c>
      <c r="CE12" s="2">
        <v>2284342.9100000015</v>
      </c>
      <c r="CF12" s="20"/>
      <c r="CG12" s="17">
        <v>42004</v>
      </c>
      <c r="CH12" s="2">
        <v>1503180.780000001</v>
      </c>
      <c r="CI12" s="20"/>
      <c r="CJ12" s="17">
        <v>42004</v>
      </c>
      <c r="CK12" s="2">
        <v>466184.44000000018</v>
      </c>
      <c r="CL12" s="20"/>
      <c r="CM12" s="17">
        <v>42004</v>
      </c>
      <c r="CN12" s="2">
        <v>314977.69000000012</v>
      </c>
      <c r="CO12" s="20"/>
      <c r="CP12" s="17">
        <v>42004</v>
      </c>
      <c r="CQ12" s="2">
        <v>0</v>
      </c>
      <c r="CR12" s="19"/>
      <c r="CS12" s="17">
        <v>42004</v>
      </c>
      <c r="CT12" s="2">
        <v>0</v>
      </c>
      <c r="CU12" s="19"/>
      <c r="CV12" s="17">
        <v>42004</v>
      </c>
      <c r="CW12" s="2">
        <v>0</v>
      </c>
      <c r="CX12" s="19"/>
      <c r="CY12" s="17">
        <v>42004</v>
      </c>
      <c r="CZ12" s="2">
        <v>0</v>
      </c>
      <c r="DA12" s="19"/>
      <c r="DB12" s="17">
        <v>43252</v>
      </c>
      <c r="DC12" s="2">
        <v>105600000</v>
      </c>
      <c r="DE12" s="17">
        <v>43252</v>
      </c>
      <c r="DF12" s="2">
        <v>276639300</v>
      </c>
      <c r="DH12" s="17">
        <v>42868</v>
      </c>
      <c r="DI12" s="2">
        <v>53333333.333333328</v>
      </c>
      <c r="DK12" s="17">
        <v>42967</v>
      </c>
      <c r="DL12" s="2">
        <v>26666666.666666664</v>
      </c>
    </row>
    <row r="13" spans="1:116" x14ac:dyDescent="0.25">
      <c r="A13" s="17">
        <v>42369</v>
      </c>
      <c r="B13" s="2">
        <v>15237884.76</v>
      </c>
      <c r="D13" s="17">
        <v>42369</v>
      </c>
      <c r="E13" s="2">
        <v>60075178.970000006</v>
      </c>
      <c r="F13" s="4"/>
      <c r="G13" s="17">
        <v>42369</v>
      </c>
      <c r="H13" s="2">
        <v>162439709.78999996</v>
      </c>
      <c r="I13" s="18"/>
      <c r="J13" s="17">
        <v>42369</v>
      </c>
      <c r="K13" s="2">
        <v>23465947.380000014</v>
      </c>
      <c r="L13" s="18"/>
      <c r="M13" s="17">
        <v>42369</v>
      </c>
      <c r="N13" s="2">
        <v>0</v>
      </c>
      <c r="O13" s="19"/>
      <c r="P13" s="17">
        <v>42369</v>
      </c>
      <c r="Q13" s="2">
        <v>12383770.587916901</v>
      </c>
      <c r="R13" s="20"/>
      <c r="S13" s="17">
        <v>42369</v>
      </c>
      <c r="T13" s="2">
        <v>21183189.896701802</v>
      </c>
      <c r="U13" s="20"/>
      <c r="V13" s="17">
        <v>42369</v>
      </c>
      <c r="W13" s="2">
        <v>22008996.240000006</v>
      </c>
      <c r="X13" s="20"/>
      <c r="Y13" s="17">
        <v>42369</v>
      </c>
      <c r="Z13" s="2">
        <v>5613185.9499997925</v>
      </c>
      <c r="AA13" s="20"/>
      <c r="AB13" s="17">
        <v>42369</v>
      </c>
      <c r="AC13" s="2">
        <v>13399347.549999999</v>
      </c>
      <c r="AD13" s="20"/>
      <c r="AE13" s="17">
        <v>42369</v>
      </c>
      <c r="AF13" s="2">
        <v>42658217.32</v>
      </c>
      <c r="AG13" s="20"/>
      <c r="AH13" s="17">
        <v>42369</v>
      </c>
      <c r="AI13" s="2">
        <v>22057086.539999992</v>
      </c>
      <c r="AJ13" s="20"/>
      <c r="AK13" s="17">
        <v>42369</v>
      </c>
      <c r="AL13" s="2">
        <v>0</v>
      </c>
      <c r="AM13" s="19"/>
      <c r="AN13" s="17">
        <v>42369</v>
      </c>
      <c r="AO13" s="2">
        <v>9684275.2000000048</v>
      </c>
      <c r="AP13" s="20"/>
      <c r="AQ13" s="17">
        <v>42369</v>
      </c>
      <c r="AR13" s="2">
        <v>6141971.2269500671</v>
      </c>
      <c r="AS13" s="20"/>
      <c r="AT13" s="17">
        <v>42369</v>
      </c>
      <c r="AU13" s="2">
        <v>0</v>
      </c>
      <c r="AV13" s="19"/>
      <c r="AW13" s="17">
        <v>42369</v>
      </c>
      <c r="AX13" s="2">
        <v>10206857.727063349</v>
      </c>
      <c r="AY13" s="20"/>
      <c r="AZ13" s="17">
        <v>42369</v>
      </c>
      <c r="BA13" s="2">
        <v>145256035.55523741</v>
      </c>
      <c r="BB13" s="20"/>
      <c r="BC13" s="17">
        <v>42369</v>
      </c>
      <c r="BD13" s="2">
        <v>13237548.860000001</v>
      </c>
      <c r="BE13" s="20"/>
      <c r="BF13" s="17">
        <v>42369</v>
      </c>
      <c r="BG13" s="2">
        <v>57274658.928589411</v>
      </c>
      <c r="BH13" s="19"/>
      <c r="BI13" s="17">
        <v>42369</v>
      </c>
      <c r="BJ13" s="2">
        <v>0</v>
      </c>
      <c r="BK13" s="19"/>
      <c r="BL13" s="17">
        <v>42369</v>
      </c>
      <c r="BM13" s="2">
        <v>1037488619.9999992</v>
      </c>
      <c r="BN13" s="19"/>
      <c r="BO13" s="17">
        <v>42369</v>
      </c>
      <c r="BP13" s="2">
        <v>8036008.2099999981</v>
      </c>
      <c r="BQ13" s="20"/>
      <c r="BR13" s="17">
        <v>42369</v>
      </c>
      <c r="BS13" s="2">
        <v>0</v>
      </c>
      <c r="BT13" s="19"/>
      <c r="BU13" s="17">
        <v>42369</v>
      </c>
      <c r="BV13" s="2">
        <v>0</v>
      </c>
      <c r="BW13" s="19"/>
      <c r="BX13" s="17">
        <v>42369</v>
      </c>
      <c r="BY13" s="2">
        <v>0</v>
      </c>
      <c r="BZ13" s="19"/>
      <c r="CA13" s="17">
        <v>42369</v>
      </c>
      <c r="CB13" s="2">
        <v>0</v>
      </c>
      <c r="CC13" s="19"/>
      <c r="CD13" s="17">
        <v>42369</v>
      </c>
      <c r="CE13" s="2">
        <v>21323046.377913427</v>
      </c>
      <c r="CF13" s="20"/>
      <c r="CG13" s="17">
        <v>42369</v>
      </c>
      <c r="CH13" s="2">
        <v>5002775.2799999984</v>
      </c>
      <c r="CI13" s="20"/>
      <c r="CJ13" s="17">
        <v>42369</v>
      </c>
      <c r="CK13" s="2">
        <v>3629040.3299999996</v>
      </c>
      <c r="CL13" s="20"/>
      <c r="CM13" s="17">
        <v>42369</v>
      </c>
      <c r="CN13" s="2">
        <v>1820893.4699999997</v>
      </c>
      <c r="CO13" s="20"/>
      <c r="CP13" s="17">
        <v>42369</v>
      </c>
      <c r="CQ13" s="2">
        <v>2844013.1200000006</v>
      </c>
      <c r="CR13" s="19"/>
      <c r="CS13" s="17">
        <v>42369</v>
      </c>
      <c r="CT13" s="2">
        <v>2793340</v>
      </c>
      <c r="CU13" s="19"/>
      <c r="CV13" s="17">
        <v>42369</v>
      </c>
      <c r="CW13" s="2">
        <v>4024075.3200000008</v>
      </c>
      <c r="CX13" s="19"/>
      <c r="CY13" s="17">
        <v>42369</v>
      </c>
      <c r="CZ13" s="2">
        <v>1208908.8579134296</v>
      </c>
      <c r="DA13" s="19"/>
      <c r="DB13" s="17">
        <f>EDATE(DB12,1)</f>
        <v>43282</v>
      </c>
      <c r="DC13" s="2">
        <v>105600000</v>
      </c>
      <c r="DE13" s="17">
        <f>EDATE(DE12,12)</f>
        <v>43617</v>
      </c>
      <c r="DF13" s="2">
        <v>276639300</v>
      </c>
      <c r="DH13" s="17">
        <f>EDATE(DH12,12)</f>
        <v>43233</v>
      </c>
      <c r="DI13" s="2">
        <v>57600000</v>
      </c>
      <c r="DK13" s="17">
        <f>EDATE(DK12,12)</f>
        <v>43332</v>
      </c>
      <c r="DL13" s="2">
        <v>28800000</v>
      </c>
    </row>
    <row r="14" spans="1:116" x14ac:dyDescent="0.25">
      <c r="A14" s="17">
        <v>42735</v>
      </c>
      <c r="B14" s="2">
        <v>15802714.569999998</v>
      </c>
      <c r="D14" s="17">
        <v>42735</v>
      </c>
      <c r="E14" s="2">
        <v>75208537.99000001</v>
      </c>
      <c r="F14" s="4"/>
      <c r="G14" s="17">
        <v>42735</v>
      </c>
      <c r="H14" s="2">
        <v>-81648461.98999998</v>
      </c>
      <c r="I14" s="18"/>
      <c r="J14" s="17">
        <v>42735</v>
      </c>
      <c r="K14" s="2">
        <v>77331126.500000015</v>
      </c>
      <c r="L14" s="18"/>
      <c r="M14" s="17">
        <v>42735</v>
      </c>
      <c r="N14" s="2">
        <v>0</v>
      </c>
      <c r="O14" s="19"/>
      <c r="P14" s="17">
        <v>42735</v>
      </c>
      <c r="Q14" s="2">
        <v>16718843.200276935</v>
      </c>
      <c r="R14" s="20"/>
      <c r="S14" s="17">
        <v>42735</v>
      </c>
      <c r="T14" s="2">
        <v>23392459.693964705</v>
      </c>
      <c r="U14" s="20"/>
      <c r="V14" s="17">
        <v>42735</v>
      </c>
      <c r="W14" s="2">
        <v>41176960.340000004</v>
      </c>
      <c r="X14" s="20"/>
      <c r="Y14" s="17">
        <v>42735</v>
      </c>
      <c r="Z14" s="2">
        <v>31274612.156773198</v>
      </c>
      <c r="AA14" s="20"/>
      <c r="AB14" s="17">
        <v>42735</v>
      </c>
      <c r="AC14" s="2">
        <v>14574076.32</v>
      </c>
      <c r="AD14" s="20"/>
      <c r="AE14" s="17">
        <v>42735</v>
      </c>
      <c r="AF14" s="2">
        <v>48998760.780000009</v>
      </c>
      <c r="AG14" s="20"/>
      <c r="AH14" s="17">
        <v>42735</v>
      </c>
      <c r="AI14" s="2">
        <v>21854393.988000005</v>
      </c>
      <c r="AJ14" s="20"/>
      <c r="AK14" s="17">
        <v>42735</v>
      </c>
      <c r="AL14" s="2">
        <v>0</v>
      </c>
      <c r="AM14" s="19"/>
      <c r="AN14" s="17">
        <v>42735</v>
      </c>
      <c r="AO14" s="2">
        <v>1724150.6</v>
      </c>
      <c r="AP14" s="20"/>
      <c r="AQ14" s="17">
        <v>42735</v>
      </c>
      <c r="AR14" s="2">
        <v>5238045.8285248931</v>
      </c>
      <c r="AS14" s="20"/>
      <c r="AT14" s="17">
        <v>42735</v>
      </c>
      <c r="AU14" s="2">
        <v>-3122939.1722793337</v>
      </c>
      <c r="AV14" s="19"/>
      <c r="AW14" s="17">
        <v>42735</v>
      </c>
      <c r="AX14" s="2">
        <v>7396962.5538306003</v>
      </c>
      <c r="AY14" s="20"/>
      <c r="AZ14" s="17">
        <v>42735</v>
      </c>
      <c r="BA14" s="2">
        <v>187782009.97019169</v>
      </c>
      <c r="BB14" s="20"/>
      <c r="BC14" s="17">
        <v>42735</v>
      </c>
      <c r="BD14" s="2">
        <v>11985248.559999995</v>
      </c>
      <c r="BE14" s="20"/>
      <c r="BF14" s="17">
        <v>42735</v>
      </c>
      <c r="BG14" s="2">
        <v>-60928985.881833702</v>
      </c>
      <c r="BH14" s="19"/>
      <c r="BI14" s="17">
        <v>42735</v>
      </c>
      <c r="BJ14" s="2">
        <v>0</v>
      </c>
      <c r="BK14" s="19"/>
      <c r="BL14" s="17">
        <v>42735</v>
      </c>
      <c r="BM14" s="2">
        <v>4712476339.999999</v>
      </c>
      <c r="BN14" s="19"/>
      <c r="BO14" s="17">
        <v>42735</v>
      </c>
      <c r="BP14" s="2">
        <v>21786009.199999996</v>
      </c>
      <c r="BQ14" s="20"/>
      <c r="BR14" s="17">
        <v>42735</v>
      </c>
      <c r="BS14" s="2">
        <v>0</v>
      </c>
      <c r="BT14" s="19"/>
      <c r="BU14" s="17">
        <v>42735</v>
      </c>
      <c r="BV14" s="2">
        <v>0</v>
      </c>
      <c r="BW14" s="19"/>
      <c r="BX14" s="17">
        <v>42735</v>
      </c>
      <c r="BY14" s="2">
        <v>0</v>
      </c>
      <c r="BZ14" s="19"/>
      <c r="CA14" s="17">
        <v>42735</v>
      </c>
      <c r="CB14" s="2">
        <v>0</v>
      </c>
      <c r="CC14" s="19"/>
      <c r="CD14" s="17">
        <v>42735</v>
      </c>
      <c r="CE14" s="2">
        <v>20858232.469999999</v>
      </c>
      <c r="CF14" s="20"/>
      <c r="CG14" s="17">
        <v>42735</v>
      </c>
      <c r="CH14" s="2">
        <v>5950190.1299999999</v>
      </c>
      <c r="CI14" s="20"/>
      <c r="CJ14" s="17">
        <v>42735</v>
      </c>
      <c r="CK14" s="2">
        <v>3808407.7600000002</v>
      </c>
      <c r="CL14" s="20"/>
      <c r="CM14" s="17">
        <v>42735</v>
      </c>
      <c r="CN14" s="2">
        <v>1712971.6299999994</v>
      </c>
      <c r="CO14" s="20"/>
      <c r="CP14" s="17">
        <v>42735</v>
      </c>
      <c r="CQ14" s="2">
        <v>2057828.49</v>
      </c>
      <c r="CR14" s="19"/>
      <c r="CS14" s="17">
        <v>42735</v>
      </c>
      <c r="CT14" s="2">
        <v>3750260.73</v>
      </c>
      <c r="CU14" s="19"/>
      <c r="CV14" s="17">
        <v>42735</v>
      </c>
      <c r="CW14" s="2">
        <v>2947725.29</v>
      </c>
      <c r="CX14" s="19"/>
      <c r="CY14" s="17">
        <v>42735</v>
      </c>
      <c r="CZ14" s="2">
        <v>630848.43999999994</v>
      </c>
      <c r="DA14" s="19"/>
      <c r="DB14" s="17">
        <f t="shared" ref="DB14:DB77" si="0">EDATE(DB13,1)</f>
        <v>43313</v>
      </c>
      <c r="DC14" s="2">
        <v>105600000</v>
      </c>
      <c r="DE14" s="17">
        <f t="shared" ref="DE14:DE42" si="1">EDATE(DE13,12)</f>
        <v>43983</v>
      </c>
      <c r="DF14" s="2">
        <v>276639300</v>
      </c>
      <c r="DH14" s="17">
        <f t="shared" ref="DH14:DH22" si="2">EDATE(DH13,12)</f>
        <v>43598</v>
      </c>
      <c r="DI14" s="2">
        <v>62208000.000000007</v>
      </c>
      <c r="DK14" s="17">
        <f t="shared" ref="DK14:DK22" si="3">EDATE(DK13,12)</f>
        <v>43697</v>
      </c>
      <c r="DL14" s="2">
        <v>31104000.000000004</v>
      </c>
    </row>
    <row r="15" spans="1:116" x14ac:dyDescent="0.25">
      <c r="A15" s="17">
        <v>43100</v>
      </c>
      <c r="B15" s="2">
        <v>29304738.860000003</v>
      </c>
      <c r="D15" s="17">
        <v>43100</v>
      </c>
      <c r="E15" s="2">
        <v>78925103.210000008</v>
      </c>
      <c r="F15" s="4"/>
      <c r="G15" s="17">
        <v>43100</v>
      </c>
      <c r="H15" s="2">
        <v>18652190.589930434</v>
      </c>
      <c r="I15" s="18"/>
      <c r="J15" s="17">
        <v>43100</v>
      </c>
      <c r="K15" s="2">
        <v>111675670.40999998</v>
      </c>
      <c r="L15" s="18"/>
      <c r="M15" s="17">
        <v>43100</v>
      </c>
      <c r="N15" s="2">
        <v>0</v>
      </c>
      <c r="O15" s="19"/>
      <c r="P15" s="17">
        <v>43100</v>
      </c>
      <c r="Q15" s="2">
        <v>13095571.129999999</v>
      </c>
      <c r="R15" s="20"/>
      <c r="S15" s="17">
        <v>43100</v>
      </c>
      <c r="T15" s="2">
        <v>20253320.34</v>
      </c>
      <c r="U15" s="20"/>
      <c r="V15" s="17">
        <v>43100</v>
      </c>
      <c r="W15" s="2">
        <v>20542582.250000007</v>
      </c>
      <c r="X15" s="20"/>
      <c r="Y15" s="17">
        <v>43100</v>
      </c>
      <c r="Z15" s="2">
        <v>12521268.095215103</v>
      </c>
      <c r="AA15" s="20"/>
      <c r="AB15" s="17">
        <v>43100</v>
      </c>
      <c r="AC15" s="2">
        <v>15342445.029999997</v>
      </c>
      <c r="AD15" s="20"/>
      <c r="AE15" s="17">
        <v>43100</v>
      </c>
      <c r="AF15" s="2">
        <v>54232682.649999999</v>
      </c>
      <c r="AG15" s="20"/>
      <c r="AH15" s="17">
        <v>43100</v>
      </c>
      <c r="AI15" s="2">
        <v>25482202.890000001</v>
      </c>
      <c r="AJ15" s="20"/>
      <c r="AK15" s="17">
        <v>43100</v>
      </c>
      <c r="AL15" s="2">
        <v>18588148.360000003</v>
      </c>
      <c r="AM15" s="19"/>
      <c r="AN15" s="17">
        <v>43100</v>
      </c>
      <c r="AO15" s="2">
        <v>9417952.6400000043</v>
      </c>
      <c r="AP15" s="20"/>
      <c r="AQ15" s="17">
        <v>43100</v>
      </c>
      <c r="AR15" s="2">
        <v>12306347.730392504</v>
      </c>
      <c r="AS15" s="20"/>
      <c r="AT15" s="17">
        <v>43100</v>
      </c>
      <c r="AU15" s="2">
        <v>5838781.3126165653</v>
      </c>
      <c r="AV15" s="19"/>
      <c r="AW15" s="17">
        <v>43100</v>
      </c>
      <c r="AX15" s="2">
        <v>1916327.7919422183</v>
      </c>
      <c r="AY15" s="20"/>
      <c r="AZ15" s="17">
        <v>43100</v>
      </c>
      <c r="BA15" s="2">
        <v>65848091.342294596</v>
      </c>
      <c r="BB15" s="20"/>
      <c r="BC15" s="17">
        <v>43100</v>
      </c>
      <c r="BD15" s="2">
        <v>9708716.1699999981</v>
      </c>
      <c r="BE15" s="20"/>
      <c r="BF15" s="17">
        <v>43100</v>
      </c>
      <c r="BG15" s="2">
        <v>13712792.229999999</v>
      </c>
      <c r="BH15" s="19"/>
      <c r="BI15" s="17">
        <v>43100</v>
      </c>
      <c r="BJ15" s="2">
        <v>-31644296.219407506</v>
      </c>
      <c r="BK15" s="19"/>
      <c r="BL15" s="17">
        <v>43100</v>
      </c>
      <c r="BM15" s="2">
        <v>10845598329.999998</v>
      </c>
      <c r="BN15" s="19"/>
      <c r="BO15" s="17">
        <v>43100</v>
      </c>
      <c r="BP15" s="2">
        <v>29045178.929999996</v>
      </c>
      <c r="BQ15" s="20"/>
      <c r="BR15" s="17">
        <v>43100</v>
      </c>
      <c r="BS15" s="2">
        <v>16091379.637904488</v>
      </c>
      <c r="BT15" s="19"/>
      <c r="BU15" s="17">
        <v>43100</v>
      </c>
      <c r="BV15" s="2">
        <v>19927561.834126409</v>
      </c>
      <c r="BW15" s="19"/>
      <c r="BX15" s="17">
        <v>43100</v>
      </c>
      <c r="BY15" s="2">
        <v>30106781.064293101</v>
      </c>
      <c r="BZ15" s="19"/>
      <c r="CA15" s="17">
        <v>43100</v>
      </c>
      <c r="CB15" s="2">
        <v>9234894.2127289958</v>
      </c>
      <c r="CC15" s="19"/>
      <c r="CD15" s="17">
        <v>43100</v>
      </c>
      <c r="CE15" s="2">
        <v>20716828.560000002</v>
      </c>
      <c r="CF15" s="20"/>
      <c r="CG15" s="17">
        <v>43100</v>
      </c>
      <c r="CH15" s="2">
        <v>7217434.8600000003</v>
      </c>
      <c r="CI15" s="20"/>
      <c r="CJ15" s="17">
        <v>43100</v>
      </c>
      <c r="CK15" s="2">
        <v>3833431.4099999997</v>
      </c>
      <c r="CL15" s="20"/>
      <c r="CM15" s="17">
        <v>43100</v>
      </c>
      <c r="CN15" s="2">
        <v>1971789.93</v>
      </c>
      <c r="CO15" s="20"/>
      <c r="CP15" s="17">
        <v>43100</v>
      </c>
      <c r="CQ15" s="2">
        <v>2686726.1999999997</v>
      </c>
      <c r="CR15" s="19"/>
      <c r="CS15" s="17">
        <v>43100</v>
      </c>
      <c r="CT15" s="2">
        <v>1081197.0499999998</v>
      </c>
      <c r="CU15" s="19"/>
      <c r="CV15" s="17">
        <v>43100</v>
      </c>
      <c r="CW15" s="2">
        <v>2161253.5700000008</v>
      </c>
      <c r="CX15" s="19"/>
      <c r="CY15" s="17">
        <v>43100</v>
      </c>
      <c r="CZ15" s="2">
        <v>1764995.5399999998</v>
      </c>
      <c r="DA15" s="19"/>
      <c r="DB15" s="17">
        <f t="shared" si="0"/>
        <v>43344</v>
      </c>
      <c r="DC15" s="2">
        <v>105600000</v>
      </c>
      <c r="DE15" s="17">
        <f t="shared" si="1"/>
        <v>44348</v>
      </c>
      <c r="DF15" s="2">
        <v>276639300</v>
      </c>
      <c r="DH15" s="17">
        <f t="shared" si="2"/>
        <v>43964</v>
      </c>
      <c r="DI15" s="2">
        <v>67184640.000000015</v>
      </c>
      <c r="DK15" s="17">
        <f t="shared" si="3"/>
        <v>44063</v>
      </c>
      <c r="DL15" s="2">
        <v>33592320.000000007</v>
      </c>
    </row>
    <row r="16" spans="1:116" x14ac:dyDescent="0.25">
      <c r="A16" s="17">
        <v>43465</v>
      </c>
      <c r="B16" s="2">
        <v>27795864.487052284</v>
      </c>
      <c r="D16" s="17">
        <v>43465</v>
      </c>
      <c r="E16" s="2">
        <v>59038129.221448325</v>
      </c>
      <c r="F16" s="4"/>
      <c r="G16" s="17">
        <v>43465</v>
      </c>
      <c r="H16" s="2">
        <v>91294567.307529911</v>
      </c>
      <c r="I16" s="18"/>
      <c r="J16" s="17">
        <v>43465</v>
      </c>
      <c r="K16" s="2">
        <v>74500110.805042624</v>
      </c>
      <c r="L16" s="18"/>
      <c r="M16" s="17">
        <v>43465</v>
      </c>
      <c r="N16" s="2">
        <v>88793534.375071973</v>
      </c>
      <c r="O16" s="19"/>
      <c r="P16" s="17">
        <v>43465</v>
      </c>
      <c r="Q16" s="2">
        <v>12438338.2109208</v>
      </c>
      <c r="R16" s="20"/>
      <c r="S16" s="17">
        <v>43465</v>
      </c>
      <c r="T16" s="2">
        <v>22067361.778472401</v>
      </c>
      <c r="U16" s="20"/>
      <c r="V16" s="17">
        <v>43465</v>
      </c>
      <c r="W16" s="2">
        <v>34888549.144513264</v>
      </c>
      <c r="X16" s="20"/>
      <c r="Y16" s="17">
        <v>43465</v>
      </c>
      <c r="Z16" s="2">
        <v>14752071.846490413</v>
      </c>
      <c r="AA16" s="20"/>
      <c r="AB16" s="17">
        <v>43465</v>
      </c>
      <c r="AC16" s="2">
        <v>31033570.747580208</v>
      </c>
      <c r="AD16" s="20"/>
      <c r="AE16" s="17">
        <v>43465</v>
      </c>
      <c r="AF16" s="2">
        <v>41728184.826270483</v>
      </c>
      <c r="AG16" s="20"/>
      <c r="AH16" s="17">
        <v>43465</v>
      </c>
      <c r="AI16" s="2">
        <v>23379289.515728883</v>
      </c>
      <c r="AJ16" s="20"/>
      <c r="AK16" s="17">
        <v>43465</v>
      </c>
      <c r="AL16" s="2">
        <v>25308585.462955404</v>
      </c>
      <c r="AM16" s="19"/>
      <c r="AN16" s="17">
        <v>43465</v>
      </c>
      <c r="AO16" s="2">
        <v>7567571.5309010828</v>
      </c>
      <c r="AP16" s="20"/>
      <c r="AQ16" s="17">
        <v>43465</v>
      </c>
      <c r="AR16" s="2">
        <v>11600104.435279096</v>
      </c>
      <c r="AS16" s="20"/>
      <c r="AT16" s="17">
        <v>43465</v>
      </c>
      <c r="AU16" s="2">
        <v>4770996.7253888873</v>
      </c>
      <c r="AV16" s="19"/>
      <c r="AW16" s="17">
        <v>43465</v>
      </c>
      <c r="AX16" s="2">
        <v>17141838.477111161</v>
      </c>
      <c r="AY16" s="20"/>
      <c r="AZ16" s="17">
        <v>43465</v>
      </c>
      <c r="BA16" s="2">
        <v>136586423.95493779</v>
      </c>
      <c r="BB16" s="20"/>
      <c r="BC16" s="17">
        <v>43465</v>
      </c>
      <c r="BD16" s="2">
        <v>4561026.6517151752</v>
      </c>
      <c r="BE16" s="20"/>
      <c r="BF16" s="17">
        <v>43465</v>
      </c>
      <c r="BG16" s="2">
        <v>28489312.824916445</v>
      </c>
      <c r="BH16" s="19"/>
      <c r="BI16" s="17">
        <v>43465</v>
      </c>
      <c r="BJ16" s="2">
        <v>42278945.51871752</v>
      </c>
      <c r="BK16" s="19"/>
      <c r="BL16" s="17">
        <v>43465</v>
      </c>
      <c r="BM16" s="2">
        <v>38569843.393265732</v>
      </c>
      <c r="BN16" s="19"/>
      <c r="BO16" s="17">
        <v>43465</v>
      </c>
      <c r="BP16" s="2">
        <v>550429.39900827291</v>
      </c>
      <c r="BQ16" s="20"/>
      <c r="BR16" s="17">
        <v>43465</v>
      </c>
      <c r="BS16" s="2">
        <v>32736937.694943968</v>
      </c>
      <c r="BT16" s="19"/>
      <c r="BU16" s="17">
        <v>43465</v>
      </c>
      <c r="BV16" s="2">
        <v>32671583.511924569</v>
      </c>
      <c r="BW16" s="19"/>
      <c r="BX16" s="17">
        <v>43465</v>
      </c>
      <c r="BY16" s="2">
        <v>7412670.5230715582</v>
      </c>
      <c r="BZ16" s="19"/>
      <c r="CA16" s="17">
        <v>43465</v>
      </c>
      <c r="CB16" s="2">
        <v>15999212.500865204</v>
      </c>
      <c r="CC16" s="19"/>
      <c r="CD16" s="17">
        <v>43465</v>
      </c>
      <c r="CE16" s="2">
        <v>16697013.401131788</v>
      </c>
      <c r="CF16" s="20"/>
      <c r="CG16" s="17">
        <v>43465</v>
      </c>
      <c r="CH16" s="2">
        <v>7397133.0909365108</v>
      </c>
      <c r="CI16" s="20"/>
      <c r="CJ16" s="17">
        <v>43465</v>
      </c>
      <c r="CK16" s="2">
        <v>3916131.2934550177</v>
      </c>
      <c r="CL16" s="20"/>
      <c r="CM16" s="17">
        <v>43465</v>
      </c>
      <c r="CN16" s="2">
        <v>2068448.8767936409</v>
      </c>
      <c r="CO16" s="20"/>
      <c r="CP16" s="17">
        <v>43465</v>
      </c>
      <c r="CQ16" s="2">
        <v>1918111.0290858499</v>
      </c>
      <c r="CR16" s="19"/>
      <c r="CS16" s="17">
        <v>43465</v>
      </c>
      <c r="CT16" s="2">
        <v>722732.14916454745</v>
      </c>
      <c r="CU16" s="19"/>
      <c r="CV16" s="17">
        <v>43465</v>
      </c>
      <c r="CW16" s="2">
        <v>682532.05948645412</v>
      </c>
      <c r="CX16" s="19"/>
      <c r="CY16" s="17">
        <v>43465</v>
      </c>
      <c r="CZ16" s="2">
        <v>-8075.0977902352934</v>
      </c>
      <c r="DA16" s="19"/>
      <c r="DB16" s="17">
        <f t="shared" si="0"/>
        <v>43374</v>
      </c>
      <c r="DC16" s="2">
        <v>105600000</v>
      </c>
      <c r="DE16" s="17">
        <f t="shared" si="1"/>
        <v>44713</v>
      </c>
      <c r="DF16" s="2">
        <v>276639300</v>
      </c>
      <c r="DH16" s="17">
        <f t="shared" si="2"/>
        <v>44329</v>
      </c>
      <c r="DI16" s="2">
        <v>72559411.200000018</v>
      </c>
      <c r="DK16" s="17">
        <f t="shared" si="3"/>
        <v>44428</v>
      </c>
      <c r="DL16" s="2">
        <v>36279705.600000009</v>
      </c>
    </row>
    <row r="17" spans="1:116" x14ac:dyDescent="0.25">
      <c r="A17" s="17">
        <v>43830</v>
      </c>
      <c r="B17" s="2">
        <v>27096223.895159829</v>
      </c>
      <c r="D17" s="17">
        <v>43830</v>
      </c>
      <c r="E17" s="2">
        <v>85138621.103633285</v>
      </c>
      <c r="F17" s="4"/>
      <c r="G17" s="17">
        <v>43830</v>
      </c>
      <c r="H17" s="2">
        <v>84122482.44644022</v>
      </c>
      <c r="I17" s="18"/>
      <c r="J17" s="17">
        <v>43830</v>
      </c>
      <c r="K17" s="2">
        <v>90284390.543463171</v>
      </c>
      <c r="L17" s="18"/>
      <c r="M17" s="17">
        <v>43830</v>
      </c>
      <c r="N17" s="2">
        <v>107755167.55076566</v>
      </c>
      <c r="O17" s="19"/>
      <c r="P17" s="17">
        <v>43830</v>
      </c>
      <c r="Q17" s="2">
        <v>11732608.046743505</v>
      </c>
      <c r="R17" s="20"/>
      <c r="S17" s="17">
        <v>43830</v>
      </c>
      <c r="T17" s="2">
        <v>9890859.9224180561</v>
      </c>
      <c r="U17" s="20"/>
      <c r="V17" s="17">
        <v>43830</v>
      </c>
      <c r="W17" s="2">
        <v>29445351.394895077</v>
      </c>
      <c r="X17" s="20"/>
      <c r="Y17" s="17">
        <v>43830</v>
      </c>
      <c r="Z17" s="2">
        <v>16070999.951197965</v>
      </c>
      <c r="AA17" s="20"/>
      <c r="AB17" s="17">
        <v>43830</v>
      </c>
      <c r="AC17" s="2">
        <v>25886274.163276996</v>
      </c>
      <c r="AD17" s="20"/>
      <c r="AE17" s="17">
        <v>43830</v>
      </c>
      <c r="AF17" s="2">
        <v>48596750.8417162</v>
      </c>
      <c r="AG17" s="20"/>
      <c r="AH17" s="17">
        <v>43830</v>
      </c>
      <c r="AI17" s="2">
        <v>23323527.131737463</v>
      </c>
      <c r="AJ17" s="20"/>
      <c r="AK17" s="17">
        <v>43830</v>
      </c>
      <c r="AL17" s="2">
        <v>20208543.370965995</v>
      </c>
      <c r="AM17" s="19"/>
      <c r="AN17" s="17">
        <v>43830</v>
      </c>
      <c r="AO17" s="2">
        <v>5226539.6763593387</v>
      </c>
      <c r="AP17" s="20"/>
      <c r="AQ17" s="17">
        <v>43830</v>
      </c>
      <c r="AR17" s="2">
        <v>12072522.681984693</v>
      </c>
      <c r="AS17" s="20"/>
      <c r="AT17" s="17">
        <v>43830</v>
      </c>
      <c r="AU17" s="2">
        <v>5904817.1345217749</v>
      </c>
      <c r="AV17" s="19"/>
      <c r="AW17" s="17">
        <v>43830</v>
      </c>
      <c r="AX17" s="2">
        <v>16660567.495881548</v>
      </c>
      <c r="AY17" s="20"/>
      <c r="AZ17" s="17">
        <v>43830</v>
      </c>
      <c r="BA17" s="2">
        <v>103299903.35146612</v>
      </c>
      <c r="BB17" s="20"/>
      <c r="BC17" s="17">
        <v>43830</v>
      </c>
      <c r="BD17" s="2">
        <v>8853362.5849618781</v>
      </c>
      <c r="BE17" s="20"/>
      <c r="BF17" s="17">
        <v>43830</v>
      </c>
      <c r="BG17" s="2">
        <v>31706763.543658469</v>
      </c>
      <c r="BH17" s="19"/>
      <c r="BI17" s="17">
        <v>43830</v>
      </c>
      <c r="BJ17" s="2">
        <v>39141247.058219217</v>
      </c>
      <c r="BK17" s="19"/>
      <c r="BL17" s="17">
        <v>43830</v>
      </c>
      <c r="BM17" s="2">
        <v>8946373673.772377</v>
      </c>
      <c r="BN17" s="19"/>
      <c r="BO17" s="17">
        <v>43830</v>
      </c>
      <c r="BP17" s="2">
        <v>29771346.829927746</v>
      </c>
      <c r="BQ17" s="20"/>
      <c r="BR17" s="17">
        <v>43830</v>
      </c>
      <c r="BS17" s="2">
        <v>29710052.943334505</v>
      </c>
      <c r="BT17" s="19"/>
      <c r="BU17" s="17">
        <v>43830</v>
      </c>
      <c r="BV17" s="2">
        <v>33238704.841671769</v>
      </c>
      <c r="BW17" s="19"/>
      <c r="BX17" s="17">
        <v>43830</v>
      </c>
      <c r="BY17" s="2">
        <v>28428026.334600795</v>
      </c>
      <c r="BZ17" s="19"/>
      <c r="CA17" s="17">
        <v>43830</v>
      </c>
      <c r="CB17" s="2">
        <v>17975570.405900966</v>
      </c>
      <c r="CC17" s="19"/>
      <c r="CD17" s="17">
        <v>43830</v>
      </c>
      <c r="CE17" s="2">
        <v>17593959.575272333</v>
      </c>
      <c r="CF17" s="20"/>
      <c r="CG17" s="17">
        <v>43830</v>
      </c>
      <c r="CH17" s="2">
        <v>7102070.3417975716</v>
      </c>
      <c r="CI17" s="20"/>
      <c r="CJ17" s="17">
        <v>43830</v>
      </c>
      <c r="CK17" s="2">
        <v>3878995.3127328432</v>
      </c>
      <c r="CL17" s="20"/>
      <c r="CM17" s="17">
        <v>43830</v>
      </c>
      <c r="CN17" s="2">
        <v>2010190.2954383465</v>
      </c>
      <c r="CO17" s="20"/>
      <c r="CP17" s="17">
        <v>43830</v>
      </c>
      <c r="CQ17" s="2">
        <v>365174.48902804783</v>
      </c>
      <c r="CR17" s="19"/>
      <c r="CS17" s="17">
        <v>43830</v>
      </c>
      <c r="CT17" s="2">
        <v>1865350.0320388509</v>
      </c>
      <c r="CU17" s="19"/>
      <c r="CV17" s="17">
        <v>43830</v>
      </c>
      <c r="CW17" s="2">
        <v>623932.75774839194</v>
      </c>
      <c r="CX17" s="19"/>
      <c r="CY17" s="17">
        <v>43830</v>
      </c>
      <c r="CZ17" s="2">
        <v>1748246.3464882793</v>
      </c>
      <c r="DA17" s="19"/>
      <c r="DB17" s="17">
        <f t="shared" si="0"/>
        <v>43405</v>
      </c>
      <c r="DC17" s="2">
        <v>105600000</v>
      </c>
      <c r="DE17" s="17">
        <f t="shared" si="1"/>
        <v>45078</v>
      </c>
      <c r="DF17" s="2">
        <v>276639300</v>
      </c>
      <c r="DH17" s="17">
        <f t="shared" si="2"/>
        <v>44694</v>
      </c>
      <c r="DI17" s="2">
        <v>78364164.096000031</v>
      </c>
      <c r="DK17" s="17">
        <f t="shared" si="3"/>
        <v>44793</v>
      </c>
      <c r="DL17" s="2">
        <v>39182082.048000015</v>
      </c>
    </row>
    <row r="18" spans="1:116" x14ac:dyDescent="0.25">
      <c r="A18" s="17">
        <v>44196</v>
      </c>
      <c r="B18" s="2">
        <v>32013074.160673086</v>
      </c>
      <c r="D18" s="17">
        <v>44196</v>
      </c>
      <c r="E18" s="2">
        <v>94920889.859740868</v>
      </c>
      <c r="F18" s="4"/>
      <c r="G18" s="17">
        <v>44196</v>
      </c>
      <c r="H18" s="2">
        <v>87102217.000685558</v>
      </c>
      <c r="I18" s="18"/>
      <c r="J18" s="17">
        <v>44196</v>
      </c>
      <c r="K18" s="2">
        <v>92673031.50422053</v>
      </c>
      <c r="L18" s="18"/>
      <c r="M18" s="17">
        <v>44196</v>
      </c>
      <c r="N18" s="2">
        <v>95854925.968812376</v>
      </c>
      <c r="O18" s="19"/>
      <c r="P18" s="17">
        <v>44196</v>
      </c>
      <c r="Q18" s="2">
        <v>16521672.265991185</v>
      </c>
      <c r="R18" s="20"/>
      <c r="S18" s="17">
        <v>44196</v>
      </c>
      <c r="T18" s="2">
        <v>18303532.790440958</v>
      </c>
      <c r="U18" s="20"/>
      <c r="V18" s="17">
        <v>44196</v>
      </c>
      <c r="W18" s="2">
        <v>29603420.221822593</v>
      </c>
      <c r="X18" s="20"/>
      <c r="Y18" s="17">
        <v>44196</v>
      </c>
      <c r="Z18" s="2">
        <v>11728922.066560326</v>
      </c>
      <c r="AA18" s="20"/>
      <c r="AB18" s="17">
        <v>44196</v>
      </c>
      <c r="AC18" s="2">
        <v>30643436.435976334</v>
      </c>
      <c r="AD18" s="20"/>
      <c r="AE18" s="17">
        <v>44196</v>
      </c>
      <c r="AF18" s="2">
        <v>49737664.388950124</v>
      </c>
      <c r="AG18" s="20"/>
      <c r="AH18" s="17">
        <v>44196</v>
      </c>
      <c r="AI18" s="2">
        <v>24235679.933035281</v>
      </c>
      <c r="AJ18" s="20"/>
      <c r="AK18" s="17">
        <v>44196</v>
      </c>
      <c r="AL18" s="2">
        <v>20450646.653480746</v>
      </c>
      <c r="AM18" s="19"/>
      <c r="AN18" s="17">
        <v>44196</v>
      </c>
      <c r="AO18" s="2">
        <v>4719211.4494224088</v>
      </c>
      <c r="AP18" s="20"/>
      <c r="AQ18" s="17">
        <v>44196</v>
      </c>
      <c r="AR18" s="2">
        <v>11966487.759108525</v>
      </c>
      <c r="AS18" s="20"/>
      <c r="AT18" s="17">
        <v>44196</v>
      </c>
      <c r="AU18" s="2">
        <v>6415374.6149947839</v>
      </c>
      <c r="AV18" s="19"/>
      <c r="AW18" s="17">
        <v>44196</v>
      </c>
      <c r="AX18" s="2">
        <v>17241180.011595257</v>
      </c>
      <c r="AY18" s="20"/>
      <c r="AZ18" s="17">
        <v>44196</v>
      </c>
      <c r="BA18" s="2">
        <v>92708492.004873306</v>
      </c>
      <c r="BB18" s="20"/>
      <c r="BC18" s="17">
        <v>44196</v>
      </c>
      <c r="BD18" s="2">
        <v>9199032.1727576926</v>
      </c>
      <c r="BE18" s="20"/>
      <c r="BF18" s="17">
        <v>44196</v>
      </c>
      <c r="BG18" s="2">
        <v>34256499.955905244</v>
      </c>
      <c r="BH18" s="19"/>
      <c r="BI18" s="17">
        <v>44196</v>
      </c>
      <c r="BJ18" s="2">
        <v>36364778.202023044</v>
      </c>
      <c r="BK18" s="19"/>
      <c r="BL18" s="17">
        <v>44196</v>
      </c>
      <c r="BM18" s="2">
        <v>9593584625.6569901</v>
      </c>
      <c r="BN18" s="19"/>
      <c r="BO18" s="17">
        <v>44196</v>
      </c>
      <c r="BP18" s="2">
        <v>32360777.722657494</v>
      </c>
      <c r="BQ18" s="20"/>
      <c r="BR18" s="17">
        <v>44196</v>
      </c>
      <c r="BS18" s="2">
        <v>32645916.111160658</v>
      </c>
      <c r="BT18" s="19"/>
      <c r="BU18" s="17">
        <v>44196</v>
      </c>
      <c r="BV18" s="2">
        <v>35364585.100875996</v>
      </c>
      <c r="BW18" s="19"/>
      <c r="BX18" s="17">
        <v>44196</v>
      </c>
      <c r="BY18" s="2">
        <v>31415024.637365643</v>
      </c>
      <c r="BZ18" s="19"/>
      <c r="CA18" s="17">
        <v>44196</v>
      </c>
      <c r="CB18" s="2">
        <v>18900402.853385888</v>
      </c>
      <c r="CC18" s="19"/>
      <c r="CD18" s="17">
        <v>44196</v>
      </c>
      <c r="CE18" s="2">
        <v>20324963.225212026</v>
      </c>
      <c r="CF18" s="20"/>
      <c r="CG18" s="17">
        <v>44196</v>
      </c>
      <c r="CH18" s="2">
        <v>7098434.4280993063</v>
      </c>
      <c r="CI18" s="20"/>
      <c r="CJ18" s="17">
        <v>44196</v>
      </c>
      <c r="CK18" s="2">
        <v>3763394.5257165874</v>
      </c>
      <c r="CL18" s="20"/>
      <c r="CM18" s="17">
        <v>44196</v>
      </c>
      <c r="CN18" s="2">
        <v>1939080.3585975268</v>
      </c>
      <c r="CO18" s="20"/>
      <c r="CP18" s="17">
        <v>44196</v>
      </c>
      <c r="CQ18" s="2">
        <v>306662.98618505837</v>
      </c>
      <c r="CR18" s="19"/>
      <c r="CS18" s="17">
        <v>44196</v>
      </c>
      <c r="CT18" s="2">
        <v>4229242.4065897353</v>
      </c>
      <c r="CU18" s="19"/>
      <c r="CV18" s="17">
        <v>44196</v>
      </c>
      <c r="CW18" s="2">
        <v>603966.94853891782</v>
      </c>
      <c r="CX18" s="19"/>
      <c r="CY18" s="17">
        <v>44196</v>
      </c>
      <c r="CZ18" s="2">
        <v>2384181.5714848968</v>
      </c>
      <c r="DA18" s="19"/>
      <c r="DB18" s="17">
        <f t="shared" si="0"/>
        <v>43435</v>
      </c>
      <c r="DC18" s="2">
        <v>105600000</v>
      </c>
      <c r="DE18" s="17">
        <f t="shared" si="1"/>
        <v>45444</v>
      </c>
      <c r="DF18" s="2">
        <v>276639300</v>
      </c>
      <c r="DH18" s="17">
        <f t="shared" si="2"/>
        <v>45059</v>
      </c>
      <c r="DI18" s="2">
        <v>84633297.223680034</v>
      </c>
      <c r="DK18" s="17">
        <f t="shared" si="3"/>
        <v>45158</v>
      </c>
      <c r="DL18" s="2">
        <v>42316648.611840017</v>
      </c>
    </row>
    <row r="19" spans="1:116" x14ac:dyDescent="0.25">
      <c r="A19" s="17">
        <v>44561</v>
      </c>
      <c r="B19" s="2">
        <v>19755622.141837336</v>
      </c>
      <c r="D19" s="17">
        <v>44561</v>
      </c>
      <c r="E19" s="2">
        <v>88087744.556612015</v>
      </c>
      <c r="F19" s="4"/>
      <c r="G19" s="17">
        <v>44561</v>
      </c>
      <c r="H19" s="2">
        <v>96730497.644199774</v>
      </c>
      <c r="I19" s="18"/>
      <c r="J19" s="17">
        <v>44561</v>
      </c>
      <c r="K19" s="2">
        <v>99303995.620930493</v>
      </c>
      <c r="L19" s="18"/>
      <c r="M19" s="17">
        <v>44561</v>
      </c>
      <c r="N19" s="2">
        <v>91348007.061173052</v>
      </c>
      <c r="O19" s="19"/>
      <c r="P19" s="17">
        <v>44561</v>
      </c>
      <c r="Q19" s="2">
        <v>12691384.237967718</v>
      </c>
      <c r="R19" s="20"/>
      <c r="S19" s="17">
        <v>44561</v>
      </c>
      <c r="T19" s="2">
        <v>18937508.744132165</v>
      </c>
      <c r="U19" s="20"/>
      <c r="V19" s="17">
        <v>44561</v>
      </c>
      <c r="W19" s="2">
        <v>27890952.674157053</v>
      </c>
      <c r="X19" s="20"/>
      <c r="Y19" s="17">
        <v>44561</v>
      </c>
      <c r="Z19" s="2">
        <v>14814853.499725223</v>
      </c>
      <c r="AA19" s="20"/>
      <c r="AB19" s="17">
        <v>44561</v>
      </c>
      <c r="AC19" s="2">
        <v>32306322.164761283</v>
      </c>
      <c r="AD19" s="20"/>
      <c r="AE19" s="17">
        <v>44561</v>
      </c>
      <c r="AF19" s="2">
        <v>17177014.230451673</v>
      </c>
      <c r="AG19" s="20"/>
      <c r="AH19" s="17">
        <v>44561</v>
      </c>
      <c r="AI19" s="2">
        <v>22901756.146662299</v>
      </c>
      <c r="AJ19" s="20"/>
      <c r="AK19" s="17">
        <v>44561</v>
      </c>
      <c r="AL19" s="2">
        <v>21834997.130617451</v>
      </c>
      <c r="AM19" s="19"/>
      <c r="AN19" s="17">
        <v>44561</v>
      </c>
      <c r="AO19" s="2">
        <v>4914914.9673297973</v>
      </c>
      <c r="AP19" s="20"/>
      <c r="AQ19" s="17">
        <v>44561</v>
      </c>
      <c r="AR19" s="2">
        <v>12066884.906451687</v>
      </c>
      <c r="AS19" s="20"/>
      <c r="AT19" s="17">
        <v>44561</v>
      </c>
      <c r="AU19" s="2">
        <v>6619061.4694979237</v>
      </c>
      <c r="AV19" s="19"/>
      <c r="AW19" s="17">
        <v>44561</v>
      </c>
      <c r="AX19" s="2">
        <v>16991173.314212721</v>
      </c>
      <c r="AY19" s="20"/>
      <c r="AZ19" s="17">
        <v>44561</v>
      </c>
      <c r="BA19" s="2">
        <v>92716487.2672005</v>
      </c>
      <c r="BB19" s="20"/>
      <c r="BC19" s="17">
        <v>44561</v>
      </c>
      <c r="BD19" s="2">
        <v>7791145.8815026395</v>
      </c>
      <c r="BE19" s="20"/>
      <c r="BF19" s="17">
        <v>44561</v>
      </c>
      <c r="BG19" s="2">
        <v>26979487.174882803</v>
      </c>
      <c r="BH19" s="19"/>
      <c r="BI19" s="17">
        <v>44561</v>
      </c>
      <c r="BJ19" s="2">
        <v>35196261.147469252</v>
      </c>
      <c r="BK19" s="19"/>
      <c r="BL19" s="17">
        <v>44561</v>
      </c>
      <c r="BM19" s="2">
        <v>11777054167.460352</v>
      </c>
      <c r="BN19" s="19"/>
      <c r="BO19" s="17">
        <v>44561</v>
      </c>
      <c r="BP19" s="2">
        <v>36216578.71790351</v>
      </c>
      <c r="BQ19" s="20"/>
      <c r="BR19" s="17">
        <v>44561</v>
      </c>
      <c r="BS19" s="2">
        <v>35992612.539741285</v>
      </c>
      <c r="BT19" s="19"/>
      <c r="BU19" s="17">
        <v>44561</v>
      </c>
      <c r="BV19" s="2">
        <v>37242950.561543293</v>
      </c>
      <c r="BW19" s="19"/>
      <c r="BX19" s="17">
        <v>44561</v>
      </c>
      <c r="BY19" s="2">
        <v>33591730.648861751</v>
      </c>
      <c r="BZ19" s="19"/>
      <c r="CA19" s="17">
        <v>44561</v>
      </c>
      <c r="CB19" s="2">
        <v>21624174.748479687</v>
      </c>
      <c r="CC19" s="19"/>
      <c r="CD19" s="17">
        <v>44561</v>
      </c>
      <c r="CE19" s="2">
        <v>18902059.766512379</v>
      </c>
      <c r="CF19" s="20"/>
      <c r="CG19" s="17">
        <v>44561</v>
      </c>
      <c r="CH19" s="2">
        <v>7026960.3064707285</v>
      </c>
      <c r="CI19" s="20"/>
      <c r="CJ19" s="17">
        <v>44561</v>
      </c>
      <c r="CK19" s="2">
        <v>3439981.4289787025</v>
      </c>
      <c r="CL19" s="20"/>
      <c r="CM19" s="17">
        <v>44561</v>
      </c>
      <c r="CN19" s="2">
        <v>1785472.0397598546</v>
      </c>
      <c r="CO19" s="20"/>
      <c r="CP19" s="17">
        <v>44561</v>
      </c>
      <c r="CQ19" s="2">
        <v>13063.818912250919</v>
      </c>
      <c r="CR19" s="19"/>
      <c r="CS19" s="17">
        <v>44561</v>
      </c>
      <c r="CT19" s="2">
        <v>4301378.6423814204</v>
      </c>
      <c r="CU19" s="19"/>
      <c r="CV19" s="17">
        <v>44561</v>
      </c>
      <c r="CW19" s="2">
        <v>104418.07039251222</v>
      </c>
      <c r="CX19" s="19"/>
      <c r="CY19" s="17">
        <v>44561</v>
      </c>
      <c r="CZ19" s="2">
        <v>2230785.4596169097</v>
      </c>
      <c r="DA19" s="19"/>
      <c r="DB19" s="17">
        <f t="shared" si="0"/>
        <v>43466</v>
      </c>
      <c r="DC19" s="2">
        <v>105600000</v>
      </c>
      <c r="DE19" s="17">
        <f t="shared" si="1"/>
        <v>45809</v>
      </c>
      <c r="DF19" s="2">
        <v>276639300</v>
      </c>
      <c r="DH19" s="17">
        <f t="shared" si="2"/>
        <v>45425</v>
      </c>
      <c r="DI19" s="2">
        <v>91403961.001574442</v>
      </c>
      <c r="DK19" s="17">
        <f t="shared" si="3"/>
        <v>45524</v>
      </c>
      <c r="DL19" s="2">
        <v>45701980.500787221</v>
      </c>
    </row>
    <row r="20" spans="1:116" x14ac:dyDescent="0.25">
      <c r="A20" s="17">
        <v>44926</v>
      </c>
      <c r="B20" s="2">
        <v>33148343.061349962</v>
      </c>
      <c r="D20" s="17">
        <v>44926</v>
      </c>
      <c r="E20" s="2">
        <v>100180384.31881626</v>
      </c>
      <c r="F20" s="4"/>
      <c r="G20" s="17">
        <v>44926</v>
      </c>
      <c r="H20" s="2">
        <v>111778007.47059457</v>
      </c>
      <c r="I20" s="18"/>
      <c r="J20" s="17">
        <v>44926</v>
      </c>
      <c r="K20" s="2">
        <v>103176913.66635203</v>
      </c>
      <c r="L20" s="18"/>
      <c r="M20" s="17">
        <v>44926</v>
      </c>
      <c r="N20" s="2">
        <v>94385140.375000671</v>
      </c>
      <c r="O20" s="19"/>
      <c r="P20" s="17">
        <v>44926</v>
      </c>
      <c r="Q20" s="2">
        <v>12508056.659394927</v>
      </c>
      <c r="R20" s="20"/>
      <c r="S20" s="17">
        <v>44926</v>
      </c>
      <c r="T20" s="2">
        <v>20216116.609637849</v>
      </c>
      <c r="U20" s="20"/>
      <c r="V20" s="17">
        <v>44926</v>
      </c>
      <c r="W20" s="2">
        <v>29521458.104546089</v>
      </c>
      <c r="X20" s="20"/>
      <c r="Y20" s="17">
        <v>44926</v>
      </c>
      <c r="Z20" s="2">
        <v>14028347.119729262</v>
      </c>
      <c r="AA20" s="20"/>
      <c r="AB20" s="17">
        <v>44926</v>
      </c>
      <c r="AC20" s="2">
        <v>32639876.222634763</v>
      </c>
      <c r="AD20" s="20"/>
      <c r="AE20" s="17">
        <v>44926</v>
      </c>
      <c r="AF20" s="2">
        <v>17373526.066395998</v>
      </c>
      <c r="AG20" s="20"/>
      <c r="AH20" s="17">
        <v>44926</v>
      </c>
      <c r="AI20" s="2">
        <v>23612386.896367632</v>
      </c>
      <c r="AJ20" s="20"/>
      <c r="AK20" s="17">
        <v>44926</v>
      </c>
      <c r="AL20" s="2">
        <v>20082829.700454716</v>
      </c>
      <c r="AM20" s="19"/>
      <c r="AN20" s="17">
        <v>44926</v>
      </c>
      <c r="AO20" s="2">
        <v>4780223.4177662469</v>
      </c>
      <c r="AP20" s="20"/>
      <c r="AQ20" s="17">
        <v>44926</v>
      </c>
      <c r="AR20" s="2">
        <v>11404848.892560385</v>
      </c>
      <c r="AS20" s="20"/>
      <c r="AT20" s="17">
        <v>44926</v>
      </c>
      <c r="AU20" s="2">
        <v>6830610.6418965338</v>
      </c>
      <c r="AV20" s="19"/>
      <c r="AW20" s="17">
        <v>44926</v>
      </c>
      <c r="AX20" s="2">
        <v>17842704.338757101</v>
      </c>
      <c r="AY20" s="20"/>
      <c r="AZ20" s="17">
        <v>44926</v>
      </c>
      <c r="BA20" s="2">
        <v>92117706.502759144</v>
      </c>
      <c r="BB20" s="20"/>
      <c r="BC20" s="17">
        <v>44926</v>
      </c>
      <c r="BD20" s="2">
        <v>7607673.7988252882</v>
      </c>
      <c r="BE20" s="20"/>
      <c r="BF20" s="17">
        <v>44926</v>
      </c>
      <c r="BG20" s="2">
        <v>28067331.686899468</v>
      </c>
      <c r="BH20" s="19"/>
      <c r="BI20" s="17">
        <v>44926</v>
      </c>
      <c r="BJ20" s="2">
        <v>32505551.359474473</v>
      </c>
      <c r="BK20" s="19"/>
      <c r="BL20" s="17">
        <v>44926</v>
      </c>
      <c r="BM20" s="2">
        <v>10423870337.086411</v>
      </c>
      <c r="BN20" s="19"/>
      <c r="BO20" s="17">
        <v>44926</v>
      </c>
      <c r="BP20" s="2">
        <v>18218984.613024313</v>
      </c>
      <c r="BQ20" s="20"/>
      <c r="BR20" s="17">
        <v>44926</v>
      </c>
      <c r="BS20" s="2">
        <v>36776699.694007918</v>
      </c>
      <c r="BT20" s="19"/>
      <c r="BU20" s="17">
        <v>44926</v>
      </c>
      <c r="BV20" s="2">
        <v>39606780.388877891</v>
      </c>
      <c r="BW20" s="19"/>
      <c r="BX20" s="17">
        <v>44926</v>
      </c>
      <c r="BY20" s="2">
        <v>36402552.450687915</v>
      </c>
      <c r="BZ20" s="19"/>
      <c r="CA20" s="17">
        <v>44926</v>
      </c>
      <c r="CB20" s="2">
        <v>21403477.521057893</v>
      </c>
      <c r="CC20" s="19"/>
      <c r="CD20" s="17">
        <v>44926</v>
      </c>
      <c r="CE20" s="2">
        <v>19862902.447804686</v>
      </c>
      <c r="CF20" s="20"/>
      <c r="CG20" s="17">
        <v>44926</v>
      </c>
      <c r="CH20" s="2">
        <v>6994041.6397522632</v>
      </c>
      <c r="CI20" s="20"/>
      <c r="CJ20" s="17">
        <v>44926</v>
      </c>
      <c r="CK20" s="2">
        <v>3397828.172781568</v>
      </c>
      <c r="CL20" s="20"/>
      <c r="CM20" s="17">
        <v>44926</v>
      </c>
      <c r="CN20" s="2">
        <v>1818513.9418871899</v>
      </c>
      <c r="CO20" s="20"/>
      <c r="CP20" s="17">
        <v>44926</v>
      </c>
      <c r="CQ20" s="2">
        <v>470803.85851484031</v>
      </c>
      <c r="CR20" s="19"/>
      <c r="CS20" s="17">
        <v>44926</v>
      </c>
      <c r="CT20" s="2">
        <v>4333245.1843898706</v>
      </c>
      <c r="CU20" s="19"/>
      <c r="CV20" s="17">
        <v>44926</v>
      </c>
      <c r="CW20" s="2">
        <v>733152.4168708286</v>
      </c>
      <c r="CX20" s="19"/>
      <c r="CY20" s="17">
        <v>44926</v>
      </c>
      <c r="CZ20" s="2">
        <v>2115317.2336081229</v>
      </c>
      <c r="DA20" s="19"/>
      <c r="DB20" s="17">
        <f t="shared" si="0"/>
        <v>43497</v>
      </c>
      <c r="DC20" s="2">
        <v>105600000</v>
      </c>
      <c r="DE20" s="17">
        <f t="shared" si="1"/>
        <v>46174</v>
      </c>
      <c r="DF20" s="2">
        <v>276639300</v>
      </c>
      <c r="DH20" s="17">
        <f t="shared" si="2"/>
        <v>45790</v>
      </c>
      <c r="DI20" s="2">
        <v>98716277.881700397</v>
      </c>
      <c r="DK20" s="17">
        <f t="shared" si="3"/>
        <v>45889</v>
      </c>
      <c r="DL20" s="2">
        <v>49358138.940850198</v>
      </c>
    </row>
    <row r="21" spans="1:116" x14ac:dyDescent="0.25">
      <c r="A21" s="17">
        <v>45291</v>
      </c>
      <c r="B21" s="2">
        <v>38618670.221192591</v>
      </c>
      <c r="D21" s="17">
        <v>45291</v>
      </c>
      <c r="E21" s="2">
        <v>111645096.95090893</v>
      </c>
      <c r="F21" s="4"/>
      <c r="G21" s="17">
        <v>45291</v>
      </c>
      <c r="H21" s="2">
        <v>124004146.79924749</v>
      </c>
      <c r="I21" s="18"/>
      <c r="J21" s="17">
        <v>45291</v>
      </c>
      <c r="K21" s="2">
        <v>111380267.57952362</v>
      </c>
      <c r="L21" s="18"/>
      <c r="M21" s="17">
        <v>45291</v>
      </c>
      <c r="N21" s="2">
        <v>91505623.168358713</v>
      </c>
      <c r="O21" s="19"/>
      <c r="P21" s="17">
        <v>45291</v>
      </c>
      <c r="Q21" s="2">
        <v>11360902.116666799</v>
      </c>
      <c r="R21" s="20"/>
      <c r="S21" s="17">
        <v>45291</v>
      </c>
      <c r="T21" s="2">
        <v>21420448.489835002</v>
      </c>
      <c r="U21" s="20"/>
      <c r="V21" s="17">
        <v>45291</v>
      </c>
      <c r="W21" s="2">
        <v>29206574.80011221</v>
      </c>
      <c r="X21" s="20"/>
      <c r="Y21" s="17">
        <v>45291</v>
      </c>
      <c r="Z21" s="2">
        <v>14424285.459486758</v>
      </c>
      <c r="AA21" s="20"/>
      <c r="AB21" s="17">
        <v>45291</v>
      </c>
      <c r="AC21" s="2">
        <v>32978464.928676941</v>
      </c>
      <c r="AD21" s="20"/>
      <c r="AE21" s="17">
        <v>45291</v>
      </c>
      <c r="AF21" s="2">
        <v>16370384.641814724</v>
      </c>
      <c r="AG21" s="20"/>
      <c r="AH21" s="17">
        <v>45291</v>
      </c>
      <c r="AI21" s="2">
        <v>23453340.85135391</v>
      </c>
      <c r="AJ21" s="20"/>
      <c r="AK21" s="17">
        <v>45291</v>
      </c>
      <c r="AL21" s="2">
        <v>17980257.511298429</v>
      </c>
      <c r="AM21" s="19"/>
      <c r="AN21" s="17">
        <v>45291</v>
      </c>
      <c r="AO21" s="2">
        <v>4618282.5725573115</v>
      </c>
      <c r="AP21" s="20"/>
      <c r="AQ21" s="17">
        <v>45291</v>
      </c>
      <c r="AR21" s="2">
        <v>11020931.126486987</v>
      </c>
      <c r="AS21" s="20"/>
      <c r="AT21" s="17">
        <v>45291</v>
      </c>
      <c r="AU21" s="2">
        <v>6778963.3594563445</v>
      </c>
      <c r="AV21" s="19"/>
      <c r="AW21" s="17">
        <v>45291</v>
      </c>
      <c r="AX21" s="2">
        <v>18186286.941790011</v>
      </c>
      <c r="AY21" s="20"/>
      <c r="AZ21" s="17">
        <v>45291</v>
      </c>
      <c r="BA21" s="2">
        <v>91937066.01072897</v>
      </c>
      <c r="BB21" s="20"/>
      <c r="BC21" s="17">
        <v>45291</v>
      </c>
      <c r="BD21" s="2">
        <v>7706200.7414375972</v>
      </c>
      <c r="BE21" s="20"/>
      <c r="BF21" s="17">
        <v>45291</v>
      </c>
      <c r="BG21" s="2">
        <v>27968898.584825251</v>
      </c>
      <c r="BH21" s="19"/>
      <c r="BI21" s="17">
        <v>45291</v>
      </c>
      <c r="BJ21" s="2">
        <v>12590484.935051475</v>
      </c>
      <c r="BK21" s="19"/>
      <c r="BL21" s="17">
        <v>45291</v>
      </c>
      <c r="BM21" s="2">
        <v>10877466164.407196</v>
      </c>
      <c r="BN21" s="19"/>
      <c r="BO21" s="17">
        <v>45291</v>
      </c>
      <c r="BP21" s="2">
        <v>37955144.128347501</v>
      </c>
      <c r="BQ21" s="20"/>
      <c r="BR21" s="17">
        <v>45291</v>
      </c>
      <c r="BS21" s="2">
        <v>40864658.912334532</v>
      </c>
      <c r="BT21" s="19"/>
      <c r="BU21" s="17">
        <v>45291</v>
      </c>
      <c r="BV21" s="2">
        <v>42692627.963914864</v>
      </c>
      <c r="BW21" s="19"/>
      <c r="BX21" s="17">
        <v>45291</v>
      </c>
      <c r="BY21" s="2">
        <v>37998970.093716137</v>
      </c>
      <c r="BZ21" s="19"/>
      <c r="CA21" s="17">
        <v>45291</v>
      </c>
      <c r="CB21" s="2">
        <v>22303280.021228027</v>
      </c>
      <c r="CC21" s="19"/>
      <c r="CD21" s="17">
        <v>45291</v>
      </c>
      <c r="CE21" s="2">
        <v>19562326.497053295</v>
      </c>
      <c r="CF21" s="20"/>
      <c r="CG21" s="17">
        <v>45291</v>
      </c>
      <c r="CH21" s="2">
        <v>6957588.5578708453</v>
      </c>
      <c r="CI21" s="20"/>
      <c r="CJ21" s="17">
        <v>45291</v>
      </c>
      <c r="CK21" s="2">
        <v>3352650.4602336222</v>
      </c>
      <c r="CL21" s="20"/>
      <c r="CM21" s="17">
        <v>45291</v>
      </c>
      <c r="CN21" s="2">
        <v>1796980.8945665634</v>
      </c>
      <c r="CO21" s="20"/>
      <c r="CP21" s="17">
        <v>45291</v>
      </c>
      <c r="CQ21" s="2">
        <v>521151.48595236026</v>
      </c>
      <c r="CR21" s="19"/>
      <c r="CS21" s="17">
        <v>45291</v>
      </c>
      <c r="CT21" s="2">
        <v>4060513.5305582536</v>
      </c>
      <c r="CU21" s="19"/>
      <c r="CV21" s="17">
        <v>45291</v>
      </c>
      <c r="CW21" s="2">
        <v>759063.22981477482</v>
      </c>
      <c r="CX21" s="19"/>
      <c r="CY21" s="17">
        <v>45291</v>
      </c>
      <c r="CZ21" s="2">
        <v>2114378.338056874</v>
      </c>
      <c r="DA21" s="19"/>
      <c r="DB21" s="17">
        <f t="shared" si="0"/>
        <v>43525</v>
      </c>
      <c r="DC21" s="2">
        <v>105600000</v>
      </c>
      <c r="DE21" s="17">
        <f t="shared" si="1"/>
        <v>46539</v>
      </c>
      <c r="DF21" s="2">
        <v>276639300</v>
      </c>
      <c r="DH21" s="17">
        <f t="shared" si="2"/>
        <v>46155</v>
      </c>
      <c r="DI21" s="2">
        <v>106613580.11223644</v>
      </c>
      <c r="DK21" s="17">
        <f t="shared" si="3"/>
        <v>46254</v>
      </c>
      <c r="DL21" s="2">
        <v>53306790.05611822</v>
      </c>
    </row>
    <row r="22" spans="1:116" x14ac:dyDescent="0.25">
      <c r="A22" s="17">
        <v>45657</v>
      </c>
      <c r="B22" s="2">
        <v>39458324.891552687</v>
      </c>
      <c r="D22" s="17">
        <v>45657</v>
      </c>
      <c r="E22" s="2">
        <v>114062482.89355482</v>
      </c>
      <c r="F22" s="4"/>
      <c r="G22" s="17">
        <v>45657</v>
      </c>
      <c r="H22" s="2">
        <v>140408883.84693223</v>
      </c>
      <c r="I22" s="18"/>
      <c r="J22" s="17">
        <v>45657</v>
      </c>
      <c r="K22" s="2">
        <v>127954611.96136305</v>
      </c>
      <c r="L22" s="18"/>
      <c r="M22" s="17">
        <v>45657</v>
      </c>
      <c r="N22" s="2">
        <v>91229829.834168524</v>
      </c>
      <c r="O22" s="19"/>
      <c r="P22" s="17">
        <v>45657</v>
      </c>
      <c r="Q22" s="2">
        <v>11250142.256381599</v>
      </c>
      <c r="R22" s="20"/>
      <c r="S22" s="17">
        <v>45657</v>
      </c>
      <c r="T22" s="2">
        <v>22959230.838025428</v>
      </c>
      <c r="U22" s="20"/>
      <c r="V22" s="17">
        <v>45657</v>
      </c>
      <c r="W22" s="2">
        <v>30335544.715592034</v>
      </c>
      <c r="X22" s="20"/>
      <c r="Y22" s="17">
        <v>45657</v>
      </c>
      <c r="Z22" s="2">
        <v>14662239.326081326</v>
      </c>
      <c r="AA22" s="20"/>
      <c r="AB22" s="17">
        <v>45657</v>
      </c>
      <c r="AC22" s="2">
        <v>33446511.006795339</v>
      </c>
      <c r="AD22" s="20"/>
      <c r="AE22" s="17">
        <v>45657</v>
      </c>
      <c r="AF22" s="2">
        <v>24444692.134158317</v>
      </c>
      <c r="AG22" s="20"/>
      <c r="AH22" s="17">
        <v>45657</v>
      </c>
      <c r="AI22" s="2">
        <v>23702018.401622776</v>
      </c>
      <c r="AJ22" s="20"/>
      <c r="AK22" s="17">
        <v>45657</v>
      </c>
      <c r="AL22" s="2">
        <v>20762777.05094729</v>
      </c>
      <c r="AM22" s="19"/>
      <c r="AN22" s="17">
        <v>45657</v>
      </c>
      <c r="AO22" s="2">
        <v>4458964.3072689911</v>
      </c>
      <c r="AP22" s="20"/>
      <c r="AQ22" s="17">
        <v>45657</v>
      </c>
      <c r="AR22" s="2">
        <v>10979372.087154318</v>
      </c>
      <c r="AS22" s="20"/>
      <c r="AT22" s="17">
        <v>45657</v>
      </c>
      <c r="AU22" s="2">
        <v>6796698.1888886932</v>
      </c>
      <c r="AV22" s="19"/>
      <c r="AW22" s="17">
        <v>45657</v>
      </c>
      <c r="AX22" s="2">
        <v>18439822.680810291</v>
      </c>
      <c r="AY22" s="20"/>
      <c r="AZ22" s="17">
        <v>45657</v>
      </c>
      <c r="BA22" s="2">
        <v>100856814.13325313</v>
      </c>
      <c r="BB22" s="20"/>
      <c r="BC22" s="17">
        <v>45657</v>
      </c>
      <c r="BD22" s="2">
        <v>8191965.6562124155</v>
      </c>
      <c r="BE22" s="20"/>
      <c r="BF22" s="17">
        <v>45657</v>
      </c>
      <c r="BG22" s="2">
        <v>27660209.554381885</v>
      </c>
      <c r="BH22" s="19"/>
      <c r="BI22" s="17">
        <v>45657</v>
      </c>
      <c r="BJ22" s="2">
        <v>1487262.1055573598</v>
      </c>
      <c r="BK22" s="19"/>
      <c r="BL22" s="17">
        <v>45657</v>
      </c>
      <c r="BM22" s="2">
        <v>11642318358.042711</v>
      </c>
      <c r="BN22" s="19"/>
      <c r="BO22" s="17">
        <v>45657</v>
      </c>
      <c r="BP22" s="2">
        <v>40748829.44323162</v>
      </c>
      <c r="BQ22" s="20"/>
      <c r="BR22" s="17">
        <v>45657</v>
      </c>
      <c r="BS22" s="2">
        <v>42408517.7633586</v>
      </c>
      <c r="BT22" s="19"/>
      <c r="BU22" s="17">
        <v>45657</v>
      </c>
      <c r="BV22" s="2">
        <v>44169649.677892394</v>
      </c>
      <c r="BW22" s="19"/>
      <c r="BX22" s="17">
        <v>45657</v>
      </c>
      <c r="BY22" s="2">
        <v>39111649.894457631</v>
      </c>
      <c r="BZ22" s="19"/>
      <c r="CA22" s="17">
        <v>45657</v>
      </c>
      <c r="CB22" s="2">
        <v>23941972.140862785</v>
      </c>
      <c r="CC22" s="19"/>
      <c r="CD22" s="17">
        <v>45657</v>
      </c>
      <c r="CE22" s="2">
        <v>19300175.972901475</v>
      </c>
      <c r="CF22" s="20"/>
      <c r="CG22" s="17">
        <v>45657</v>
      </c>
      <c r="CH22" s="2">
        <v>6736961.236461835</v>
      </c>
      <c r="CI22" s="20"/>
      <c r="CJ22" s="17">
        <v>45657</v>
      </c>
      <c r="CK22" s="2">
        <v>3253654.8833983643</v>
      </c>
      <c r="CL22" s="20"/>
      <c r="CM22" s="17">
        <v>45657</v>
      </c>
      <c r="CN22" s="2">
        <v>1749177.5455394445</v>
      </c>
      <c r="CO22" s="20"/>
      <c r="CP22" s="17">
        <v>45657</v>
      </c>
      <c r="CQ22" s="2">
        <v>573353.31565571635</v>
      </c>
      <c r="CR22" s="19"/>
      <c r="CS22" s="17">
        <v>45657</v>
      </c>
      <c r="CT22" s="2">
        <v>4025109.9629114703</v>
      </c>
      <c r="CU22" s="19"/>
      <c r="CV22" s="17">
        <v>45657</v>
      </c>
      <c r="CW22" s="2">
        <v>848280.24304757465</v>
      </c>
      <c r="CX22" s="19"/>
      <c r="CY22" s="17">
        <v>45657</v>
      </c>
      <c r="CZ22" s="2">
        <v>2113638.7858870663</v>
      </c>
      <c r="DA22" s="19"/>
      <c r="DB22" s="17">
        <f t="shared" si="0"/>
        <v>43556</v>
      </c>
      <c r="DC22" s="2">
        <v>105600000</v>
      </c>
      <c r="DE22" s="17">
        <f t="shared" si="1"/>
        <v>46905</v>
      </c>
      <c r="DF22" s="2">
        <v>276639300</v>
      </c>
      <c r="DH22" s="17">
        <f t="shared" si="2"/>
        <v>46520</v>
      </c>
      <c r="DI22" s="2">
        <v>115142666.52121536</v>
      </c>
      <c r="DK22" s="17">
        <f t="shared" si="3"/>
        <v>46619</v>
      </c>
      <c r="DL22" s="2">
        <v>57571333.260607682</v>
      </c>
    </row>
    <row r="23" spans="1:116" x14ac:dyDescent="0.25">
      <c r="A23" s="17">
        <v>46022</v>
      </c>
      <c r="B23" s="2">
        <v>30852285.485985059</v>
      </c>
      <c r="D23" s="17">
        <v>46022</v>
      </c>
      <c r="E23" s="2">
        <v>120699977.39912982</v>
      </c>
      <c r="F23" s="4"/>
      <c r="G23" s="17">
        <v>46022</v>
      </c>
      <c r="H23" s="2">
        <v>123452969.28919455</v>
      </c>
      <c r="I23" s="18"/>
      <c r="J23" s="17">
        <v>46022</v>
      </c>
      <c r="K23" s="2">
        <v>127075568.82137845</v>
      </c>
      <c r="L23" s="18"/>
      <c r="M23" s="17">
        <v>46022</v>
      </c>
      <c r="N23" s="2">
        <v>87370358.180753306</v>
      </c>
      <c r="O23" s="19"/>
      <c r="P23" s="17">
        <v>46022</v>
      </c>
      <c r="Q23" s="2">
        <v>10959604.064982232</v>
      </c>
      <c r="R23" s="20"/>
      <c r="S23" s="17">
        <v>46022</v>
      </c>
      <c r="T23" s="2">
        <v>24035956.084678777</v>
      </c>
      <c r="U23" s="20"/>
      <c r="V23" s="17">
        <v>46022</v>
      </c>
      <c r="W23" s="2">
        <v>30882659.00038496</v>
      </c>
      <c r="X23" s="20"/>
      <c r="Y23" s="17">
        <v>46022</v>
      </c>
      <c r="Z23" s="2">
        <v>14776258.032424733</v>
      </c>
      <c r="AA23" s="20"/>
      <c r="AB23" s="17">
        <v>46022</v>
      </c>
      <c r="AC23" s="2">
        <v>33483887.449548226</v>
      </c>
      <c r="AD23" s="20"/>
      <c r="AE23" s="17">
        <v>46022</v>
      </c>
      <c r="AF23" s="2">
        <v>30422929.961512107</v>
      </c>
      <c r="AG23" s="20"/>
      <c r="AH23" s="17">
        <v>46022</v>
      </c>
      <c r="AI23" s="2">
        <v>24365725.290106002</v>
      </c>
      <c r="AJ23" s="20"/>
      <c r="AK23" s="17">
        <v>46022</v>
      </c>
      <c r="AL23" s="2">
        <v>20054944.115011454</v>
      </c>
      <c r="AM23" s="19"/>
      <c r="AN23" s="17">
        <v>46022</v>
      </c>
      <c r="AO23" s="2">
        <v>6840623.8455965165</v>
      </c>
      <c r="AP23" s="20"/>
      <c r="AQ23" s="17">
        <v>46022</v>
      </c>
      <c r="AR23" s="2">
        <v>9706099.2549164798</v>
      </c>
      <c r="AS23" s="20"/>
      <c r="AT23" s="17">
        <v>46022</v>
      </c>
      <c r="AU23" s="2">
        <v>7001298.8227655618</v>
      </c>
      <c r="AV23" s="19"/>
      <c r="AW23" s="17">
        <v>46022</v>
      </c>
      <c r="AX23" s="2">
        <v>18290721.021655463</v>
      </c>
      <c r="AY23" s="20"/>
      <c r="AZ23" s="17">
        <v>46022</v>
      </c>
      <c r="BA23" s="2">
        <v>101150976.1230156</v>
      </c>
      <c r="BB23" s="20"/>
      <c r="BC23" s="17">
        <v>46022</v>
      </c>
      <c r="BD23" s="2">
        <v>7902153.9728775509</v>
      </c>
      <c r="BE23" s="20"/>
      <c r="BF23" s="17">
        <v>46022</v>
      </c>
      <c r="BG23" s="2">
        <v>27166571.930758659</v>
      </c>
      <c r="BH23" s="19"/>
      <c r="BI23" s="17">
        <v>46022</v>
      </c>
      <c r="BJ23" s="2">
        <v>0</v>
      </c>
      <c r="BK23" s="19"/>
      <c r="BL23" s="17">
        <v>46022</v>
      </c>
      <c r="BM23" s="2">
        <v>12180944151.847448</v>
      </c>
      <c r="BN23" s="19"/>
      <c r="BO23" s="17">
        <v>46022</v>
      </c>
      <c r="BP23" s="2">
        <v>42723526.735690519</v>
      </c>
      <c r="BQ23" s="20"/>
      <c r="BR23" s="17">
        <v>46022</v>
      </c>
      <c r="BS23" s="2">
        <v>44144064.966788895</v>
      </c>
      <c r="BT23" s="19"/>
      <c r="BU23" s="17">
        <v>46022</v>
      </c>
      <c r="BV23" s="2">
        <v>45928550.056409366</v>
      </c>
      <c r="BW23" s="19"/>
      <c r="BX23" s="17">
        <v>46022</v>
      </c>
      <c r="BY23" s="2">
        <v>40673764.672519609</v>
      </c>
      <c r="BZ23" s="19"/>
      <c r="CA23" s="17">
        <v>46022</v>
      </c>
      <c r="CB23" s="2">
        <v>27916041.053167</v>
      </c>
      <c r="CC23" s="19"/>
      <c r="CD23" s="17">
        <v>46022</v>
      </c>
      <c r="CE23" s="2">
        <v>19396595.601769876</v>
      </c>
      <c r="CF23" s="20"/>
      <c r="CG23" s="17">
        <v>46022</v>
      </c>
      <c r="CH23" s="2">
        <v>6706438.8695061011</v>
      </c>
      <c r="CI23" s="20"/>
      <c r="CJ23" s="17">
        <v>46022</v>
      </c>
      <c r="CK23" s="2">
        <v>3195698.789994068</v>
      </c>
      <c r="CL23" s="20"/>
      <c r="CM23" s="17">
        <v>46022</v>
      </c>
      <c r="CN23" s="2">
        <v>1720473.8707500591</v>
      </c>
      <c r="CO23" s="20"/>
      <c r="CP23" s="17">
        <v>46022</v>
      </c>
      <c r="CQ23" s="2">
        <v>664442.03807924176</v>
      </c>
      <c r="CR23" s="19"/>
      <c r="CS23" s="17">
        <v>46022</v>
      </c>
      <c r="CT23" s="2">
        <v>4080010.1453285986</v>
      </c>
      <c r="CU23" s="19"/>
      <c r="CV23" s="17">
        <v>46022</v>
      </c>
      <c r="CW23" s="2">
        <v>918646.77154781704</v>
      </c>
      <c r="CX23" s="19"/>
      <c r="CY23" s="17">
        <v>46022</v>
      </c>
      <c r="CZ23" s="2">
        <v>2110885.1165639893</v>
      </c>
      <c r="DA23" s="19"/>
      <c r="DB23" s="17">
        <f t="shared" si="0"/>
        <v>43586</v>
      </c>
      <c r="DC23" s="2">
        <v>105600000</v>
      </c>
      <c r="DE23" s="17">
        <f t="shared" si="1"/>
        <v>47270</v>
      </c>
      <c r="DF23" s="2">
        <v>276639300</v>
      </c>
      <c r="DH23" s="17"/>
      <c r="DI23" s="2"/>
      <c r="DK23" s="17"/>
      <c r="DL23" s="2"/>
    </row>
    <row r="24" spans="1:116" x14ac:dyDescent="0.25">
      <c r="A24" s="17">
        <v>46387</v>
      </c>
      <c r="B24" s="2">
        <v>32399180.992560703</v>
      </c>
      <c r="D24" s="17">
        <v>46387</v>
      </c>
      <c r="E24" s="2">
        <v>125188224.95158334</v>
      </c>
      <c r="F24" s="4"/>
      <c r="G24" s="17">
        <v>46387</v>
      </c>
      <c r="H24" s="2">
        <v>132097022.9472671</v>
      </c>
      <c r="I24" s="18"/>
      <c r="J24" s="17">
        <v>46387</v>
      </c>
      <c r="K24" s="2">
        <v>121477514.29042332</v>
      </c>
      <c r="L24" s="18"/>
      <c r="M24" s="17">
        <v>46387</v>
      </c>
      <c r="N24" s="2">
        <v>88342024.174560383</v>
      </c>
      <c r="O24" s="19"/>
      <c r="P24" s="17">
        <v>46387</v>
      </c>
      <c r="Q24" s="2">
        <v>-484783.78782799904</v>
      </c>
      <c r="R24" s="20"/>
      <c r="S24" s="17">
        <v>46387</v>
      </c>
      <c r="T24" s="2">
        <v>25322087.774089567</v>
      </c>
      <c r="U24" s="20"/>
      <c r="V24" s="17">
        <v>46387</v>
      </c>
      <c r="W24" s="2">
        <v>31009164.947597772</v>
      </c>
      <c r="X24" s="20"/>
      <c r="Y24" s="17">
        <v>46387</v>
      </c>
      <c r="Z24" s="2">
        <v>14963653.610721035</v>
      </c>
      <c r="AA24" s="20"/>
      <c r="AB24" s="17">
        <v>46387</v>
      </c>
      <c r="AC24" s="2">
        <v>33973849.481224947</v>
      </c>
      <c r="AD24" s="20"/>
      <c r="AE24" s="17">
        <v>46387</v>
      </c>
      <c r="AF24" s="2">
        <v>42739817.961145729</v>
      </c>
      <c r="AG24" s="20"/>
      <c r="AH24" s="17">
        <v>46387</v>
      </c>
      <c r="AI24" s="2">
        <v>24078318.510574803</v>
      </c>
      <c r="AJ24" s="20"/>
      <c r="AK24" s="17">
        <v>46387</v>
      </c>
      <c r="AL24" s="2">
        <v>19714566.380675297</v>
      </c>
      <c r="AM24" s="19"/>
      <c r="AN24" s="17">
        <v>46387</v>
      </c>
      <c r="AO24" s="2">
        <v>0</v>
      </c>
      <c r="AP24" s="20"/>
      <c r="AQ24" s="17">
        <v>46387</v>
      </c>
      <c r="AR24" s="2">
        <v>7131850.8509169221</v>
      </c>
      <c r="AS24" s="20"/>
      <c r="AT24" s="17">
        <v>46387</v>
      </c>
      <c r="AU24" s="2">
        <v>7906022.9865055867</v>
      </c>
      <c r="AV24" s="19"/>
      <c r="AW24" s="17">
        <v>46387</v>
      </c>
      <c r="AX24" s="2">
        <v>17680670.669744939</v>
      </c>
      <c r="AY24" s="20"/>
      <c r="AZ24" s="17">
        <v>46387</v>
      </c>
      <c r="BA24" s="2">
        <v>101178300.3252888</v>
      </c>
      <c r="BB24" s="20"/>
      <c r="BC24" s="17">
        <v>46387</v>
      </c>
      <c r="BD24" s="2">
        <v>5943386.7953547444</v>
      </c>
      <c r="BE24" s="20"/>
      <c r="BF24" s="17">
        <v>46387</v>
      </c>
      <c r="BG24" s="2">
        <v>26657565.666935738</v>
      </c>
      <c r="BH24" s="19"/>
      <c r="BI24" s="17">
        <v>46387</v>
      </c>
      <c r="BJ24" s="2">
        <v>0</v>
      </c>
      <c r="BK24" s="19"/>
      <c r="BL24" s="17">
        <v>46387</v>
      </c>
      <c r="BM24" s="2">
        <v>12730312925.811718</v>
      </c>
      <c r="BN24" s="19"/>
      <c r="BO24" s="17">
        <v>46387</v>
      </c>
      <c r="BP24" s="2">
        <v>44574199.698180087</v>
      </c>
      <c r="BQ24" s="20"/>
      <c r="BR24" s="17">
        <v>46387</v>
      </c>
      <c r="BS24" s="2">
        <v>46174790.101987712</v>
      </c>
      <c r="BT24" s="19"/>
      <c r="BU24" s="17">
        <v>46387</v>
      </c>
      <c r="BV24" s="2">
        <v>47983075.711247563</v>
      </c>
      <c r="BW24" s="19"/>
      <c r="BX24" s="17">
        <v>46387</v>
      </c>
      <c r="BY24" s="2">
        <v>42499861.878884681</v>
      </c>
      <c r="BZ24" s="19"/>
      <c r="CA24" s="17">
        <v>46387</v>
      </c>
      <c r="CB24" s="2">
        <v>29781944.616886482</v>
      </c>
      <c r="CC24" s="19"/>
      <c r="CD24" s="17">
        <v>46387</v>
      </c>
      <c r="CE24" s="2">
        <v>18966912.718561068</v>
      </c>
      <c r="CF24" s="20"/>
      <c r="CG24" s="17">
        <v>46387</v>
      </c>
      <c r="CH24" s="2">
        <v>6181045.2420273116</v>
      </c>
      <c r="CI24" s="20"/>
      <c r="CJ24" s="17">
        <v>46387</v>
      </c>
      <c r="CK24" s="2">
        <v>3145340.5186190787</v>
      </c>
      <c r="CL24" s="20"/>
      <c r="CM24" s="17">
        <v>46387</v>
      </c>
      <c r="CN24" s="2">
        <v>1697238.7950471274</v>
      </c>
      <c r="CO24" s="20"/>
      <c r="CP24" s="17">
        <v>46387</v>
      </c>
      <c r="CQ24" s="2">
        <v>667983.69748095737</v>
      </c>
      <c r="CR24" s="19"/>
      <c r="CS24" s="17">
        <v>46387</v>
      </c>
      <c r="CT24" s="2">
        <v>4163228.9001618722</v>
      </c>
      <c r="CU24" s="19"/>
      <c r="CV24" s="17">
        <v>46387</v>
      </c>
      <c r="CW24" s="2">
        <v>1002470.5848981999</v>
      </c>
      <c r="CX24" s="19"/>
      <c r="CY24" s="17">
        <v>46387</v>
      </c>
      <c r="CZ24" s="2">
        <v>2109604.9803265245</v>
      </c>
      <c r="DA24" s="19"/>
      <c r="DB24" s="17">
        <f t="shared" si="0"/>
        <v>43617</v>
      </c>
      <c r="DC24" s="2">
        <v>105600000</v>
      </c>
      <c r="DE24" s="17">
        <f t="shared" si="1"/>
        <v>47635</v>
      </c>
      <c r="DF24" s="2">
        <v>276639300</v>
      </c>
      <c r="DH24" s="17"/>
      <c r="DI24" s="2"/>
      <c r="DK24" s="17"/>
      <c r="DL24" s="2"/>
    </row>
    <row r="25" spans="1:116" x14ac:dyDescent="0.25">
      <c r="A25" s="17">
        <v>46752</v>
      </c>
      <c r="B25" s="2">
        <v>36731887.546170488</v>
      </c>
      <c r="D25" s="17">
        <v>46752</v>
      </c>
      <c r="E25" s="2">
        <v>126400122.01349862</v>
      </c>
      <c r="F25" s="4"/>
      <c r="G25" s="17">
        <v>46752</v>
      </c>
      <c r="H25" s="2">
        <v>144432136.89054433</v>
      </c>
      <c r="I25" s="18"/>
      <c r="J25" s="17">
        <v>46752</v>
      </c>
      <c r="K25" s="2">
        <v>131139565.81773153</v>
      </c>
      <c r="L25" s="18"/>
      <c r="M25" s="17">
        <v>46752</v>
      </c>
      <c r="N25" s="2">
        <v>87216883.53570734</v>
      </c>
      <c r="O25" s="19"/>
      <c r="P25" s="17">
        <v>46752</v>
      </c>
      <c r="Q25" s="2">
        <v>261499.2788202496</v>
      </c>
      <c r="R25" s="20"/>
      <c r="S25" s="17">
        <v>46752</v>
      </c>
      <c r="T25" s="2">
        <v>26655289.654646154</v>
      </c>
      <c r="U25" s="20"/>
      <c r="V25" s="17">
        <v>46752</v>
      </c>
      <c r="W25" s="2">
        <v>32018012.534456611</v>
      </c>
      <c r="X25" s="20"/>
      <c r="Y25" s="17">
        <v>46752</v>
      </c>
      <c r="Z25" s="2">
        <v>15151385.332364943</v>
      </c>
      <c r="AA25" s="20"/>
      <c r="AB25" s="17">
        <v>46752</v>
      </c>
      <c r="AC25" s="2">
        <v>34367975.538689099</v>
      </c>
      <c r="AD25" s="20"/>
      <c r="AE25" s="17">
        <v>46752</v>
      </c>
      <c r="AF25" s="2">
        <v>42653114.727015428</v>
      </c>
      <c r="AG25" s="20"/>
      <c r="AH25" s="17">
        <v>46752</v>
      </c>
      <c r="AI25" s="2">
        <v>24236974.025803708</v>
      </c>
      <c r="AJ25" s="20"/>
      <c r="AK25" s="17">
        <v>46752</v>
      </c>
      <c r="AL25" s="2">
        <v>19965486.960026097</v>
      </c>
      <c r="AM25" s="19"/>
      <c r="AN25" s="17">
        <v>46752</v>
      </c>
      <c r="AO25" s="2">
        <v>0</v>
      </c>
      <c r="AP25" s="20"/>
      <c r="AQ25" s="17">
        <v>46752</v>
      </c>
      <c r="AR25" s="2">
        <v>5044040.5786251547</v>
      </c>
      <c r="AS25" s="20"/>
      <c r="AT25" s="17">
        <v>46752</v>
      </c>
      <c r="AU25" s="2">
        <v>7779793.8659004215</v>
      </c>
      <c r="AV25" s="19"/>
      <c r="AW25" s="17">
        <v>46752</v>
      </c>
      <c r="AX25" s="2">
        <v>17259220.677732673</v>
      </c>
      <c r="AY25" s="20"/>
      <c r="AZ25" s="17">
        <v>46752</v>
      </c>
      <c r="BA25" s="2">
        <v>101251799.6142602</v>
      </c>
      <c r="BB25" s="20"/>
      <c r="BC25" s="17">
        <v>46752</v>
      </c>
      <c r="BD25" s="2">
        <v>4143870.7724264115</v>
      </c>
      <c r="BE25" s="20"/>
      <c r="BF25" s="17">
        <v>46752</v>
      </c>
      <c r="BG25" s="2">
        <v>26120760.255145311</v>
      </c>
      <c r="BH25" s="19"/>
      <c r="BI25" s="17">
        <v>46752</v>
      </c>
      <c r="BJ25" s="2">
        <v>0</v>
      </c>
      <c r="BK25" s="19"/>
      <c r="BL25" s="17">
        <v>46752</v>
      </c>
      <c r="BM25" s="2">
        <v>13302957751.46682</v>
      </c>
      <c r="BN25" s="19"/>
      <c r="BO25" s="17">
        <v>46752</v>
      </c>
      <c r="BP25" s="2">
        <v>46769939.069023222</v>
      </c>
      <c r="BQ25" s="20"/>
      <c r="BR25" s="17">
        <v>46752</v>
      </c>
      <c r="BS25" s="2">
        <v>48291991.458199687</v>
      </c>
      <c r="BT25" s="19"/>
      <c r="BU25" s="17">
        <v>46752</v>
      </c>
      <c r="BV25" s="2">
        <v>50124638.293309987</v>
      </c>
      <c r="BW25" s="19"/>
      <c r="BX25" s="17">
        <v>46752</v>
      </c>
      <c r="BY25" s="2">
        <v>44403125.018697493</v>
      </c>
      <c r="BZ25" s="19"/>
      <c r="CA25" s="17">
        <v>46752</v>
      </c>
      <c r="CB25" s="2">
        <v>19566181.772327725</v>
      </c>
      <c r="CC25" s="19"/>
      <c r="CD25" s="17">
        <v>46752</v>
      </c>
      <c r="CE25" s="2">
        <v>15790066.93991147</v>
      </c>
      <c r="CF25" s="20"/>
      <c r="CG25" s="17">
        <v>46752</v>
      </c>
      <c r="CH25" s="2">
        <v>3729672.0120868785</v>
      </c>
      <c r="CI25" s="20"/>
      <c r="CJ25" s="17">
        <v>46752</v>
      </c>
      <c r="CK25" s="2">
        <v>2358311.8630084367</v>
      </c>
      <c r="CL25" s="20"/>
      <c r="CM25" s="17">
        <v>46752</v>
      </c>
      <c r="CN25" s="2">
        <v>1496076.2445994739</v>
      </c>
      <c r="CO25" s="20"/>
      <c r="CP25" s="17">
        <v>46752</v>
      </c>
      <c r="CQ25" s="2">
        <v>788803.49838237278</v>
      </c>
      <c r="CR25" s="19"/>
      <c r="CS25" s="17">
        <v>46752</v>
      </c>
      <c r="CT25" s="2">
        <v>4270046.8447583532</v>
      </c>
      <c r="CU25" s="19"/>
      <c r="CV25" s="17">
        <v>46752</v>
      </c>
      <c r="CW25" s="2">
        <v>1039513.6498889818</v>
      </c>
      <c r="CX25" s="19"/>
      <c r="CY25" s="17">
        <v>46752</v>
      </c>
      <c r="CZ25" s="2">
        <v>2107642.82718697</v>
      </c>
      <c r="DA25" s="19"/>
      <c r="DB25" s="17">
        <f t="shared" si="0"/>
        <v>43647</v>
      </c>
      <c r="DC25" s="2">
        <v>105600000</v>
      </c>
      <c r="DE25" s="17">
        <f t="shared" si="1"/>
        <v>48000</v>
      </c>
      <c r="DF25" s="2">
        <v>276639300</v>
      </c>
      <c r="DH25" s="17"/>
      <c r="DI25" s="2"/>
      <c r="DK25" s="17"/>
      <c r="DL25" s="2"/>
    </row>
    <row r="26" spans="1:116" x14ac:dyDescent="0.25">
      <c r="A26" s="17">
        <v>47118</v>
      </c>
      <c r="B26" s="2">
        <v>45363081.522370048</v>
      </c>
      <c r="D26" s="17">
        <v>47118</v>
      </c>
      <c r="E26" s="2">
        <v>133994704.86683248</v>
      </c>
      <c r="F26" s="4"/>
      <c r="G26" s="17">
        <v>47118</v>
      </c>
      <c r="H26" s="2">
        <v>162918759.12138546</v>
      </c>
      <c r="I26" s="18"/>
      <c r="J26" s="17">
        <v>47118</v>
      </c>
      <c r="K26" s="2">
        <v>149995092.89309752</v>
      </c>
      <c r="L26" s="18"/>
      <c r="M26" s="17">
        <v>47118</v>
      </c>
      <c r="N26" s="2">
        <v>86656767.581862599</v>
      </c>
      <c r="O26" s="19"/>
      <c r="P26" s="17">
        <v>47118</v>
      </c>
      <c r="Q26" s="2">
        <v>3492.9600603949712</v>
      </c>
      <c r="R26" s="20"/>
      <c r="S26" s="17">
        <v>47118</v>
      </c>
      <c r="T26" s="2">
        <v>28316850.702030566</v>
      </c>
      <c r="U26" s="20"/>
      <c r="V26" s="17">
        <v>47118</v>
      </c>
      <c r="W26" s="2">
        <v>33387041.271991387</v>
      </c>
      <c r="X26" s="20"/>
      <c r="Y26" s="17">
        <v>47118</v>
      </c>
      <c r="Z26" s="2">
        <v>15460515.202518035</v>
      </c>
      <c r="AA26" s="20"/>
      <c r="AB26" s="17">
        <v>47118</v>
      </c>
      <c r="AC26" s="2">
        <v>34857275.217191011</v>
      </c>
      <c r="AD26" s="20"/>
      <c r="AE26" s="17">
        <v>47118</v>
      </c>
      <c r="AF26" s="2">
        <v>43271449.843719319</v>
      </c>
      <c r="AG26" s="20"/>
      <c r="AH26" s="17">
        <v>47118</v>
      </c>
      <c r="AI26" s="2">
        <v>25113533.339158848</v>
      </c>
      <c r="AJ26" s="20"/>
      <c r="AK26" s="17">
        <v>47118</v>
      </c>
      <c r="AL26" s="2">
        <v>19636371.304376308</v>
      </c>
      <c r="AM26" s="19"/>
      <c r="AN26" s="17">
        <v>47118</v>
      </c>
      <c r="AO26" s="2">
        <v>0</v>
      </c>
      <c r="AP26" s="20"/>
      <c r="AQ26" s="17">
        <v>47118</v>
      </c>
      <c r="AR26" s="2">
        <v>2281739.2858277825</v>
      </c>
      <c r="AS26" s="20"/>
      <c r="AT26" s="17">
        <v>47118</v>
      </c>
      <c r="AU26" s="2">
        <v>6651783.5970258266</v>
      </c>
      <c r="AV26" s="19"/>
      <c r="AW26" s="17">
        <v>47118</v>
      </c>
      <c r="AX26" s="2">
        <v>16342750.65542228</v>
      </c>
      <c r="AY26" s="20"/>
      <c r="AZ26" s="17">
        <v>47118</v>
      </c>
      <c r="BA26" s="2">
        <v>100791886.42155586</v>
      </c>
      <c r="BB26" s="20"/>
      <c r="BC26" s="17">
        <v>47118</v>
      </c>
      <c r="BD26" s="2">
        <v>3029646.786149017</v>
      </c>
      <c r="BE26" s="20"/>
      <c r="BF26" s="17">
        <v>47118</v>
      </c>
      <c r="BG26" s="2">
        <v>25557142.625883371</v>
      </c>
      <c r="BH26" s="19"/>
      <c r="BI26" s="17">
        <v>47118</v>
      </c>
      <c r="BJ26" s="2">
        <v>0</v>
      </c>
      <c r="BK26" s="19"/>
      <c r="BL26" s="17">
        <v>47118</v>
      </c>
      <c r="BM26" s="2">
        <v>13929193899.901085</v>
      </c>
      <c r="BN26" s="19"/>
      <c r="BO26" s="17">
        <v>47118</v>
      </c>
      <c r="BP26" s="2">
        <v>49030055.101507202</v>
      </c>
      <c r="BQ26" s="20"/>
      <c r="BR26" s="17">
        <v>47118</v>
      </c>
      <c r="BS26" s="2">
        <v>50596202.232820235</v>
      </c>
      <c r="BT26" s="19"/>
      <c r="BU26" s="17">
        <v>47118</v>
      </c>
      <c r="BV26" s="2">
        <v>52467621.94752197</v>
      </c>
      <c r="BW26" s="19"/>
      <c r="BX26" s="17">
        <v>47118</v>
      </c>
      <c r="BY26" s="2">
        <v>53517985.190692581</v>
      </c>
      <c r="BZ26" s="19"/>
      <c r="CA26" s="17">
        <v>47118</v>
      </c>
      <c r="CB26" s="2">
        <v>304273.97313606716</v>
      </c>
      <c r="CC26" s="19"/>
      <c r="CD26" s="17">
        <v>47118</v>
      </c>
      <c r="CE26" s="2">
        <v>14276003.184957901</v>
      </c>
      <c r="CF26" s="20"/>
      <c r="CG26" s="17">
        <v>47118</v>
      </c>
      <c r="CH26" s="2">
        <v>3558795.9368188404</v>
      </c>
      <c r="CI26" s="20"/>
      <c r="CJ26" s="17">
        <v>47118</v>
      </c>
      <c r="CK26" s="2">
        <v>1874815.2893001076</v>
      </c>
      <c r="CL26" s="20"/>
      <c r="CM26" s="17">
        <v>47118</v>
      </c>
      <c r="CN26" s="2">
        <v>954585.81923743128</v>
      </c>
      <c r="CO26" s="20"/>
      <c r="CP26" s="17">
        <v>47118</v>
      </c>
      <c r="CQ26" s="2">
        <v>893346.1849276115</v>
      </c>
      <c r="CR26" s="19"/>
      <c r="CS26" s="17">
        <v>47118</v>
      </c>
      <c r="CT26" s="2">
        <v>3857261.544470272</v>
      </c>
      <c r="CU26" s="19"/>
      <c r="CV26" s="17">
        <v>47118</v>
      </c>
      <c r="CW26" s="2">
        <v>1030992.9903136019</v>
      </c>
      <c r="CX26" s="19"/>
      <c r="CY26" s="17">
        <v>47118</v>
      </c>
      <c r="CZ26" s="2">
        <v>2106205.4198900331</v>
      </c>
      <c r="DA26" s="19"/>
      <c r="DB26" s="17">
        <f t="shared" si="0"/>
        <v>43678</v>
      </c>
      <c r="DC26" s="2">
        <v>105600000</v>
      </c>
      <c r="DE26" s="17">
        <f t="shared" si="1"/>
        <v>48366</v>
      </c>
      <c r="DF26" s="2">
        <v>276639300</v>
      </c>
      <c r="DH26" s="17"/>
      <c r="DI26" s="2"/>
      <c r="DK26" s="17"/>
      <c r="DL26" s="2"/>
    </row>
    <row r="27" spans="1:116" x14ac:dyDescent="0.25">
      <c r="A27" s="17">
        <v>47483</v>
      </c>
      <c r="B27" s="2">
        <v>36497539.958679348</v>
      </c>
      <c r="D27" s="17">
        <v>47483</v>
      </c>
      <c r="E27" s="2">
        <v>143899227.89833719</v>
      </c>
      <c r="F27" s="4"/>
      <c r="G27" s="17">
        <v>47483</v>
      </c>
      <c r="H27" s="2">
        <v>144513475.83915415</v>
      </c>
      <c r="I27" s="18"/>
      <c r="J27" s="17">
        <v>47483</v>
      </c>
      <c r="K27" s="2">
        <v>151193425.45441425</v>
      </c>
      <c r="L27" s="18"/>
      <c r="M27" s="17">
        <v>47483</v>
      </c>
      <c r="N27" s="2">
        <v>80828689.137437969</v>
      </c>
      <c r="O27" s="19"/>
      <c r="P27" s="17">
        <v>47483</v>
      </c>
      <c r="Q27" s="2">
        <v>0</v>
      </c>
      <c r="R27" s="20"/>
      <c r="S27" s="17">
        <v>47483</v>
      </c>
      <c r="T27" s="2">
        <v>29510819.673230793</v>
      </c>
      <c r="U27" s="20"/>
      <c r="V27" s="17">
        <v>47483</v>
      </c>
      <c r="W27" s="2">
        <v>33446249.234402813</v>
      </c>
      <c r="X27" s="20"/>
      <c r="Y27" s="17">
        <v>47483</v>
      </c>
      <c r="Z27" s="2">
        <v>14709903.646960814</v>
      </c>
      <c r="AA27" s="20"/>
      <c r="AB27" s="17">
        <v>47483</v>
      </c>
      <c r="AC27" s="2">
        <v>34534052.629913568</v>
      </c>
      <c r="AD27" s="20"/>
      <c r="AE27" s="17">
        <v>47483</v>
      </c>
      <c r="AF27" s="2">
        <v>41022674.842785381</v>
      </c>
      <c r="AG27" s="20"/>
      <c r="AH27" s="17">
        <v>47483</v>
      </c>
      <c r="AI27" s="2">
        <v>25483513.29934084</v>
      </c>
      <c r="AJ27" s="20"/>
      <c r="AK27" s="17">
        <v>47483</v>
      </c>
      <c r="AL27" s="2">
        <v>19121776.461513136</v>
      </c>
      <c r="AM27" s="19"/>
      <c r="AN27" s="17">
        <v>47483</v>
      </c>
      <c r="AO27" s="2">
        <v>0</v>
      </c>
      <c r="AP27" s="20"/>
      <c r="AQ27" s="17">
        <v>47483</v>
      </c>
      <c r="AR27" s="2">
        <v>1779931.8564254388</v>
      </c>
      <c r="AS27" s="20"/>
      <c r="AT27" s="17">
        <v>47483</v>
      </c>
      <c r="AU27" s="2">
        <v>4146764.7798492955</v>
      </c>
      <c r="AV27" s="19"/>
      <c r="AW27" s="17">
        <v>47483</v>
      </c>
      <c r="AX27" s="2">
        <v>13917086.840702284</v>
      </c>
      <c r="AY27" s="20"/>
      <c r="AZ27" s="17">
        <v>47483</v>
      </c>
      <c r="BA27" s="2">
        <v>100929551.90268198</v>
      </c>
      <c r="BB27" s="20"/>
      <c r="BC27" s="17">
        <v>47483</v>
      </c>
      <c r="BD27" s="2">
        <v>910194.73698668205</v>
      </c>
      <c r="BE27" s="20"/>
      <c r="BF27" s="17">
        <v>47483</v>
      </c>
      <c r="BG27" s="2">
        <v>24888119.339639384</v>
      </c>
      <c r="BH27" s="19"/>
      <c r="BI27" s="17">
        <v>47483</v>
      </c>
      <c r="BJ27" s="2">
        <v>0</v>
      </c>
      <c r="BK27" s="19"/>
      <c r="BL27" s="17">
        <v>47483</v>
      </c>
      <c r="BM27" s="2">
        <v>14525065895.932302</v>
      </c>
      <c r="BN27" s="19"/>
      <c r="BO27" s="17">
        <v>47483</v>
      </c>
      <c r="BP27" s="2">
        <v>51133454.374633446</v>
      </c>
      <c r="BQ27" s="20"/>
      <c r="BR27" s="17">
        <v>47483</v>
      </c>
      <c r="BS27" s="2">
        <v>52814634.648550361</v>
      </c>
      <c r="BT27" s="19"/>
      <c r="BU27" s="17">
        <v>47483</v>
      </c>
      <c r="BV27" s="2">
        <v>54695059.07752794</v>
      </c>
      <c r="BW27" s="19"/>
      <c r="BX27" s="17">
        <v>47483</v>
      </c>
      <c r="BY27" s="2">
        <v>56925603.697795086</v>
      </c>
      <c r="BZ27" s="19"/>
      <c r="CA27" s="17">
        <v>47483</v>
      </c>
      <c r="CB27" s="2">
        <v>-15122.999999999973</v>
      </c>
      <c r="CC27" s="19"/>
      <c r="CD27" s="17">
        <v>47483</v>
      </c>
      <c r="CE27" s="2">
        <v>14443887.519745639</v>
      </c>
      <c r="CF27" s="20"/>
      <c r="CG27" s="17">
        <v>47483</v>
      </c>
      <c r="CH27" s="2">
        <v>3754393.5248290417</v>
      </c>
      <c r="CI27" s="20"/>
      <c r="CJ27" s="17">
        <v>47483</v>
      </c>
      <c r="CK27" s="2">
        <v>1916911.2295944195</v>
      </c>
      <c r="CL27" s="20"/>
      <c r="CM27" s="17">
        <v>47483</v>
      </c>
      <c r="CN27" s="2">
        <v>1025470.3892558452</v>
      </c>
      <c r="CO27" s="20"/>
      <c r="CP27" s="17">
        <v>47483</v>
      </c>
      <c r="CQ27" s="2">
        <v>952494.88755779574</v>
      </c>
      <c r="CR27" s="19"/>
      <c r="CS27" s="17">
        <v>47483</v>
      </c>
      <c r="CT27" s="2">
        <v>3621558.5087858313</v>
      </c>
      <c r="CU27" s="19"/>
      <c r="CV27" s="17">
        <v>47483</v>
      </c>
      <c r="CW27" s="2">
        <v>1070119.2944475594</v>
      </c>
      <c r="CX27" s="19"/>
      <c r="CY27" s="17">
        <v>47483</v>
      </c>
      <c r="CZ27" s="2">
        <v>2102939.6852751467</v>
      </c>
      <c r="DA27" s="19"/>
      <c r="DB27" s="17">
        <f t="shared" si="0"/>
        <v>43709</v>
      </c>
      <c r="DC27" s="2">
        <v>105600000</v>
      </c>
      <c r="DE27" s="17">
        <f t="shared" si="1"/>
        <v>48731</v>
      </c>
      <c r="DF27" s="2">
        <v>276639300</v>
      </c>
      <c r="DH27" s="17"/>
      <c r="DI27" s="2"/>
      <c r="DK27" s="17"/>
      <c r="DL27" s="2"/>
    </row>
    <row r="28" spans="1:116" x14ac:dyDescent="0.25">
      <c r="A28" s="17">
        <v>47848</v>
      </c>
      <c r="B28" s="2">
        <v>38402048.297151819</v>
      </c>
      <c r="D28" s="17">
        <v>47848</v>
      </c>
      <c r="E28" s="2">
        <v>149583073.78200221</v>
      </c>
      <c r="F28" s="4"/>
      <c r="G28" s="17">
        <v>47848</v>
      </c>
      <c r="H28" s="2">
        <v>154885768.95812815</v>
      </c>
      <c r="I28" s="18"/>
      <c r="J28" s="17">
        <v>47848</v>
      </c>
      <c r="K28" s="2">
        <v>144765437.30013266</v>
      </c>
      <c r="L28" s="18"/>
      <c r="M28" s="17">
        <v>47848</v>
      </c>
      <c r="N28" s="2">
        <v>81461850.857317656</v>
      </c>
      <c r="O28" s="19"/>
      <c r="P28" s="17">
        <v>47848</v>
      </c>
      <c r="Q28" s="2">
        <v>0</v>
      </c>
      <c r="R28" s="20"/>
      <c r="S28" s="17">
        <v>47848</v>
      </c>
      <c r="T28" s="2">
        <v>30944480.141250595</v>
      </c>
      <c r="U28" s="20"/>
      <c r="V28" s="17">
        <v>47848</v>
      </c>
      <c r="W28" s="2">
        <v>34534781.303430215</v>
      </c>
      <c r="X28" s="20"/>
      <c r="Y28" s="17">
        <v>47848</v>
      </c>
      <c r="Z28" s="2">
        <v>14648115.723979048</v>
      </c>
      <c r="AA28" s="20"/>
      <c r="AB28" s="17">
        <v>47848</v>
      </c>
      <c r="AC28" s="2">
        <v>34710566.392473079</v>
      </c>
      <c r="AD28" s="20"/>
      <c r="AE28" s="17">
        <v>47848</v>
      </c>
      <c r="AF28" s="2">
        <v>41464127.898236588</v>
      </c>
      <c r="AG28" s="20"/>
      <c r="AH28" s="17">
        <v>47848</v>
      </c>
      <c r="AI28" s="2">
        <v>25932737.209752236</v>
      </c>
      <c r="AJ28" s="20"/>
      <c r="AK28" s="17">
        <v>47848</v>
      </c>
      <c r="AL28" s="2">
        <v>18965492.405894358</v>
      </c>
      <c r="AM28" s="19"/>
      <c r="AN28" s="17">
        <v>47848</v>
      </c>
      <c r="AO28" s="2">
        <v>0</v>
      </c>
      <c r="AP28" s="20"/>
      <c r="AQ28" s="17">
        <v>47848</v>
      </c>
      <c r="AR28" s="2">
        <v>64367.258280074879</v>
      </c>
      <c r="AS28" s="20"/>
      <c r="AT28" s="17">
        <v>47848</v>
      </c>
      <c r="AU28" s="2">
        <v>3200338.0930321654</v>
      </c>
      <c r="AV28" s="19"/>
      <c r="AW28" s="17">
        <v>47848</v>
      </c>
      <c r="AX28" s="2">
        <v>9430636.3559435494</v>
      </c>
      <c r="AY28" s="20"/>
      <c r="AZ28" s="17">
        <v>47848</v>
      </c>
      <c r="BA28" s="2">
        <v>101398341.00719531</v>
      </c>
      <c r="BB28" s="20"/>
      <c r="BC28" s="17">
        <v>47848</v>
      </c>
      <c r="BD28" s="2">
        <v>0</v>
      </c>
      <c r="BE28" s="20"/>
      <c r="BF28" s="17">
        <v>47848</v>
      </c>
      <c r="BG28" s="2">
        <v>24043933.829398572</v>
      </c>
      <c r="BH28" s="19"/>
      <c r="BI28" s="17">
        <v>47848</v>
      </c>
      <c r="BJ28" s="2">
        <v>0</v>
      </c>
      <c r="BK28" s="19"/>
      <c r="BL28" s="17">
        <v>47848</v>
      </c>
      <c r="BM28" s="2">
        <v>15180196936.706545</v>
      </c>
      <c r="BN28" s="19"/>
      <c r="BO28" s="17">
        <v>47848</v>
      </c>
      <c r="BP28" s="2">
        <v>53441458.946820505</v>
      </c>
      <c r="BQ28" s="20"/>
      <c r="BR28" s="17">
        <v>47848</v>
      </c>
      <c r="BS28" s="2">
        <v>55244683.262765869</v>
      </c>
      <c r="BT28" s="19"/>
      <c r="BU28" s="17">
        <v>47848</v>
      </c>
      <c r="BV28" s="2">
        <v>57145089.743459068</v>
      </c>
      <c r="BW28" s="19"/>
      <c r="BX28" s="17">
        <v>47848</v>
      </c>
      <c r="BY28" s="2">
        <v>4551422.9905146509</v>
      </c>
      <c r="BZ28" s="19"/>
      <c r="CA28" s="17">
        <v>47848</v>
      </c>
      <c r="CB28" s="2">
        <v>-15122.999999999973</v>
      </c>
      <c r="CC28" s="19"/>
      <c r="CD28" s="17">
        <v>47848</v>
      </c>
      <c r="CE28" s="2">
        <v>14609516.161442846</v>
      </c>
      <c r="CF28" s="20"/>
      <c r="CG28" s="17">
        <v>47848</v>
      </c>
      <c r="CH28" s="2">
        <v>3747060.4668768807</v>
      </c>
      <c r="CI28" s="20"/>
      <c r="CJ28" s="17">
        <v>47848</v>
      </c>
      <c r="CK28" s="2">
        <v>1955424.0856906711</v>
      </c>
      <c r="CL28" s="20"/>
      <c r="CM28" s="17">
        <v>47848</v>
      </c>
      <c r="CN28" s="2">
        <v>1066266.211609852</v>
      </c>
      <c r="CO28" s="20"/>
      <c r="CP28" s="17">
        <v>47848</v>
      </c>
      <c r="CQ28" s="2">
        <v>1015170.8285231024</v>
      </c>
      <c r="CR28" s="19"/>
      <c r="CS28" s="17">
        <v>47848</v>
      </c>
      <c r="CT28" s="2">
        <v>3671813.4933014917</v>
      </c>
      <c r="CU28" s="19"/>
      <c r="CV28" s="17">
        <v>47848</v>
      </c>
      <c r="CW28" s="2">
        <v>1052405.4612180293</v>
      </c>
      <c r="CX28" s="19"/>
      <c r="CY28" s="17">
        <v>47848</v>
      </c>
      <c r="CZ28" s="2">
        <v>2101375.6142228139</v>
      </c>
      <c r="DA28" s="19"/>
      <c r="DB28" s="17">
        <f t="shared" si="0"/>
        <v>43739</v>
      </c>
      <c r="DC28" s="2">
        <v>105600000</v>
      </c>
      <c r="DE28" s="17">
        <f t="shared" si="1"/>
        <v>49096</v>
      </c>
      <c r="DF28" s="2">
        <v>276639300</v>
      </c>
      <c r="DH28" s="17"/>
      <c r="DI28" s="2"/>
      <c r="DK28" s="17"/>
      <c r="DL28" s="2"/>
    </row>
    <row r="29" spans="1:116" x14ac:dyDescent="0.25">
      <c r="A29" s="17">
        <v>48213</v>
      </c>
      <c r="B29" s="2">
        <v>43567307.776482776</v>
      </c>
      <c r="D29" s="17">
        <v>48213</v>
      </c>
      <c r="E29" s="2">
        <v>150739756.58819586</v>
      </c>
      <c r="F29" s="4"/>
      <c r="G29" s="17">
        <v>48213</v>
      </c>
      <c r="H29" s="2">
        <v>171593087.58366463</v>
      </c>
      <c r="I29" s="18"/>
      <c r="J29" s="17">
        <v>48213</v>
      </c>
      <c r="K29" s="2">
        <v>155910800.27898702</v>
      </c>
      <c r="L29" s="18"/>
      <c r="M29" s="17">
        <v>48213</v>
      </c>
      <c r="N29" s="2">
        <v>78481374.955357626</v>
      </c>
      <c r="O29" s="19"/>
      <c r="P29" s="17">
        <v>48213</v>
      </c>
      <c r="Q29" s="2">
        <v>0</v>
      </c>
      <c r="R29" s="20"/>
      <c r="S29" s="17">
        <v>48213</v>
      </c>
      <c r="T29" s="2">
        <v>32398932.501602318</v>
      </c>
      <c r="U29" s="20"/>
      <c r="V29" s="17">
        <v>48213</v>
      </c>
      <c r="W29" s="2">
        <v>35274670.320039257</v>
      </c>
      <c r="X29" s="20"/>
      <c r="Y29" s="17">
        <v>48213</v>
      </c>
      <c r="Z29" s="2">
        <v>14970462.336446824</v>
      </c>
      <c r="AA29" s="20"/>
      <c r="AB29" s="17">
        <v>48213</v>
      </c>
      <c r="AC29" s="2">
        <v>35067476.987519987</v>
      </c>
      <c r="AD29" s="20"/>
      <c r="AE29" s="17">
        <v>48213</v>
      </c>
      <c r="AF29" s="2">
        <v>43094827.7091818</v>
      </c>
      <c r="AG29" s="20"/>
      <c r="AH29" s="17">
        <v>48213</v>
      </c>
      <c r="AI29" s="2">
        <v>25949163.960524369</v>
      </c>
      <c r="AJ29" s="20"/>
      <c r="AK29" s="17">
        <v>48213</v>
      </c>
      <c r="AL29" s="2">
        <v>19916548.665973734</v>
      </c>
      <c r="AM29" s="19"/>
      <c r="AN29" s="17">
        <v>48213</v>
      </c>
      <c r="AO29" s="2">
        <v>0</v>
      </c>
      <c r="AP29" s="20"/>
      <c r="AQ29" s="17">
        <v>48213</v>
      </c>
      <c r="AR29" s="2">
        <v>-570435.02834974311</v>
      </c>
      <c r="AS29" s="20"/>
      <c r="AT29" s="17">
        <v>48213</v>
      </c>
      <c r="AU29" s="2">
        <v>3428484.1627679365</v>
      </c>
      <c r="AV29" s="19"/>
      <c r="AW29" s="17">
        <v>48213</v>
      </c>
      <c r="AX29" s="2">
        <v>6204353.4897378143</v>
      </c>
      <c r="AY29" s="20"/>
      <c r="AZ29" s="17">
        <v>48213</v>
      </c>
      <c r="BA29" s="2">
        <v>101843552.50025509</v>
      </c>
      <c r="BB29" s="20"/>
      <c r="BC29" s="17">
        <v>48213</v>
      </c>
      <c r="BD29" s="2">
        <v>0</v>
      </c>
      <c r="BE29" s="20"/>
      <c r="BF29" s="17">
        <v>48213</v>
      </c>
      <c r="BG29" s="2">
        <v>22607879.267800678</v>
      </c>
      <c r="BH29" s="19"/>
      <c r="BI29" s="17">
        <v>48213</v>
      </c>
      <c r="BJ29" s="2">
        <v>0</v>
      </c>
      <c r="BK29" s="19"/>
      <c r="BL29" s="17">
        <v>48213</v>
      </c>
      <c r="BM29" s="2">
        <v>15863086542.85191</v>
      </c>
      <c r="BN29" s="19"/>
      <c r="BO29" s="17">
        <v>48213</v>
      </c>
      <c r="BP29" s="2">
        <v>55846305.084731795</v>
      </c>
      <c r="BQ29" s="20"/>
      <c r="BR29" s="17">
        <v>48213</v>
      </c>
      <c r="BS29" s="2">
        <v>57778128.074584424</v>
      </c>
      <c r="BT29" s="19"/>
      <c r="BU29" s="17">
        <v>48213</v>
      </c>
      <c r="BV29" s="2">
        <v>59698942.956971034</v>
      </c>
      <c r="BW29" s="19"/>
      <c r="BX29" s="17">
        <v>48213</v>
      </c>
      <c r="BY29" s="2">
        <v>-15123.000000000153</v>
      </c>
      <c r="BZ29" s="19"/>
      <c r="CA29" s="17">
        <v>48213</v>
      </c>
      <c r="CB29" s="2">
        <v>-15122.999999999973</v>
      </c>
      <c r="CC29" s="19"/>
      <c r="CD29" s="17">
        <v>48213</v>
      </c>
      <c r="CE29" s="2">
        <v>14198943.661624622</v>
      </c>
      <c r="CF29" s="20"/>
      <c r="CG29" s="17">
        <v>48213</v>
      </c>
      <c r="CH29" s="2">
        <v>3432063.7572002476</v>
      </c>
      <c r="CI29" s="20"/>
      <c r="CJ29" s="17">
        <v>48213</v>
      </c>
      <c r="CK29" s="2">
        <v>1743706.7678232561</v>
      </c>
      <c r="CL29" s="20"/>
      <c r="CM29" s="17">
        <v>48213</v>
      </c>
      <c r="CN29" s="2">
        <v>992982.71717148356</v>
      </c>
      <c r="CO29" s="20"/>
      <c r="CP29" s="17">
        <v>48213</v>
      </c>
      <c r="CQ29" s="2">
        <v>1083265.0621199275</v>
      </c>
      <c r="CR29" s="19"/>
      <c r="CS29" s="17">
        <v>48213</v>
      </c>
      <c r="CT29" s="2">
        <v>3724603.7535074926</v>
      </c>
      <c r="CU29" s="19"/>
      <c r="CV29" s="17">
        <v>48213</v>
      </c>
      <c r="CW29" s="2">
        <v>1122624.2403749526</v>
      </c>
      <c r="CX29" s="19"/>
      <c r="CY29" s="17">
        <v>48213</v>
      </c>
      <c r="CZ29" s="2">
        <v>2099697.3634272614</v>
      </c>
      <c r="DA29" s="19"/>
      <c r="DB29" s="17">
        <f t="shared" si="0"/>
        <v>43770</v>
      </c>
      <c r="DC29" s="2">
        <v>105600000</v>
      </c>
      <c r="DE29" s="17">
        <f t="shared" si="1"/>
        <v>49461</v>
      </c>
      <c r="DF29" s="2">
        <v>276639300</v>
      </c>
      <c r="DH29" s="17"/>
      <c r="DI29" s="2"/>
      <c r="DK29" s="17"/>
      <c r="DL29" s="2"/>
    </row>
    <row r="30" spans="1:116" x14ac:dyDescent="0.25">
      <c r="A30" s="17">
        <v>48579</v>
      </c>
      <c r="B30" s="2">
        <v>53882389.241717033</v>
      </c>
      <c r="D30" s="17">
        <v>48579</v>
      </c>
      <c r="E30" s="2">
        <v>159733448.3920092</v>
      </c>
      <c r="F30" s="4"/>
      <c r="G30" s="17">
        <v>48579</v>
      </c>
      <c r="H30" s="2">
        <v>193929218.18006074</v>
      </c>
      <c r="I30" s="18"/>
      <c r="J30" s="17">
        <v>48579</v>
      </c>
      <c r="K30" s="2">
        <v>178469766.50179529</v>
      </c>
      <c r="L30" s="18"/>
      <c r="M30" s="17">
        <v>48579</v>
      </c>
      <c r="N30" s="2">
        <v>79987525.342238918</v>
      </c>
      <c r="O30" s="19"/>
      <c r="P30" s="17">
        <v>48579</v>
      </c>
      <c r="Q30" s="2">
        <v>0</v>
      </c>
      <c r="R30" s="20"/>
      <c r="S30" s="17">
        <v>48579</v>
      </c>
      <c r="T30" s="2">
        <v>34092675.770132229</v>
      </c>
      <c r="U30" s="20"/>
      <c r="V30" s="17">
        <v>48579</v>
      </c>
      <c r="W30" s="2">
        <v>35303313.721080989</v>
      </c>
      <c r="X30" s="20"/>
      <c r="Y30" s="17">
        <v>48579</v>
      </c>
      <c r="Z30" s="2">
        <v>15366008.735759186</v>
      </c>
      <c r="AA30" s="20"/>
      <c r="AB30" s="17">
        <v>48579</v>
      </c>
      <c r="AC30" s="2">
        <v>35566290.397803292</v>
      </c>
      <c r="AD30" s="20"/>
      <c r="AE30" s="17">
        <v>48579</v>
      </c>
      <c r="AF30" s="2">
        <v>45843572.930897206</v>
      </c>
      <c r="AG30" s="20"/>
      <c r="AH30" s="17">
        <v>48579</v>
      </c>
      <c r="AI30" s="2">
        <v>26833786.790773463</v>
      </c>
      <c r="AJ30" s="20"/>
      <c r="AK30" s="17">
        <v>48579</v>
      </c>
      <c r="AL30" s="2">
        <v>18693989.897238731</v>
      </c>
      <c r="AM30" s="19"/>
      <c r="AN30" s="17">
        <v>48579</v>
      </c>
      <c r="AO30" s="2">
        <v>0</v>
      </c>
      <c r="AP30" s="20"/>
      <c r="AQ30" s="17">
        <v>48579</v>
      </c>
      <c r="AR30" s="2">
        <v>-642648.71787234093</v>
      </c>
      <c r="AS30" s="20"/>
      <c r="AT30" s="17">
        <v>48579</v>
      </c>
      <c r="AU30" s="2">
        <v>905946.60991439864</v>
      </c>
      <c r="AV30" s="19"/>
      <c r="AW30" s="17">
        <v>48579</v>
      </c>
      <c r="AX30" s="2">
        <v>3033952.8617179538</v>
      </c>
      <c r="AY30" s="20"/>
      <c r="AZ30" s="17">
        <v>48579</v>
      </c>
      <c r="BA30" s="2">
        <v>102347749.04042375</v>
      </c>
      <c r="BB30" s="20"/>
      <c r="BC30" s="17">
        <v>48579</v>
      </c>
      <c r="BD30" s="2">
        <v>0</v>
      </c>
      <c r="BE30" s="20"/>
      <c r="BF30" s="17">
        <v>48579</v>
      </c>
      <c r="BG30" s="2">
        <v>20897798.575224657</v>
      </c>
      <c r="BH30" s="19"/>
      <c r="BI30" s="17">
        <v>48579</v>
      </c>
      <c r="BJ30" s="2">
        <v>0</v>
      </c>
      <c r="BK30" s="19"/>
      <c r="BL30" s="17">
        <v>48579</v>
      </c>
      <c r="BM30" s="2">
        <v>16609883357.462822</v>
      </c>
      <c r="BN30" s="19"/>
      <c r="BO30" s="17">
        <v>48579</v>
      </c>
      <c r="BP30" s="2">
        <v>58469168.089671232</v>
      </c>
      <c r="BQ30" s="20"/>
      <c r="BR30" s="17">
        <v>48579</v>
      </c>
      <c r="BS30" s="2">
        <v>60535004.296748683</v>
      </c>
      <c r="BT30" s="19"/>
      <c r="BU30" s="17">
        <v>48579</v>
      </c>
      <c r="BV30" s="2">
        <v>62492965.152654432</v>
      </c>
      <c r="BW30" s="19"/>
      <c r="BX30" s="17">
        <v>48579</v>
      </c>
      <c r="BY30" s="2">
        <v>-15123.000000000153</v>
      </c>
      <c r="BZ30" s="19"/>
      <c r="CA30" s="17">
        <v>48579</v>
      </c>
      <c r="CB30" s="2">
        <v>-15122.999999999973</v>
      </c>
      <c r="CC30" s="19"/>
      <c r="CD30" s="17">
        <v>48579</v>
      </c>
      <c r="CE30" s="2">
        <v>15918539.958200177</v>
      </c>
      <c r="CF30" s="20"/>
      <c r="CG30" s="17">
        <v>48579</v>
      </c>
      <c r="CH30" s="2">
        <v>3451405.2326809508</v>
      </c>
      <c r="CI30" s="20"/>
      <c r="CJ30" s="17">
        <v>48579</v>
      </c>
      <c r="CK30" s="2">
        <v>1795688.7249024822</v>
      </c>
      <c r="CL30" s="20"/>
      <c r="CM30" s="17">
        <v>48579</v>
      </c>
      <c r="CN30" s="2">
        <v>972684.95334221888</v>
      </c>
      <c r="CO30" s="20"/>
      <c r="CP30" s="17">
        <v>48579</v>
      </c>
      <c r="CQ30" s="2">
        <v>1165948.7861189807</v>
      </c>
      <c r="CR30" s="19"/>
      <c r="CS30" s="17">
        <v>48579</v>
      </c>
      <c r="CT30" s="2">
        <v>5416038.7899178155</v>
      </c>
      <c r="CU30" s="19"/>
      <c r="CV30" s="17">
        <v>48579</v>
      </c>
      <c r="CW30" s="2">
        <v>1210953.8948621533</v>
      </c>
      <c r="CX30" s="19"/>
      <c r="CY30" s="17">
        <v>48579</v>
      </c>
      <c r="CZ30" s="2">
        <v>1905819.5763755783</v>
      </c>
      <c r="DA30" s="19"/>
      <c r="DB30" s="17">
        <f t="shared" si="0"/>
        <v>43800</v>
      </c>
      <c r="DC30" s="2">
        <v>105600000</v>
      </c>
      <c r="DE30" s="17">
        <f t="shared" si="1"/>
        <v>49827</v>
      </c>
      <c r="DF30" s="2">
        <v>276639300</v>
      </c>
      <c r="DH30" s="17"/>
      <c r="DI30" s="2"/>
      <c r="DK30" s="17"/>
      <c r="DL30" s="2"/>
    </row>
    <row r="31" spans="1:116" x14ac:dyDescent="0.25">
      <c r="A31" s="17">
        <v>48944</v>
      </c>
      <c r="B31" s="2">
        <v>43331107.011639312</v>
      </c>
      <c r="D31" s="17">
        <v>48944</v>
      </c>
      <c r="E31" s="2">
        <v>167851899.56651971</v>
      </c>
      <c r="F31" s="4"/>
      <c r="G31" s="17">
        <v>48944</v>
      </c>
      <c r="H31" s="2">
        <v>172079190.16142917</v>
      </c>
      <c r="I31" s="18"/>
      <c r="J31" s="17">
        <v>48944</v>
      </c>
      <c r="K31" s="2">
        <v>179979413.72300082</v>
      </c>
      <c r="L31" s="18"/>
      <c r="M31" s="17">
        <v>48944</v>
      </c>
      <c r="N31" s="2">
        <v>76721300.549185723</v>
      </c>
      <c r="O31" s="19"/>
      <c r="P31" s="17">
        <v>48944</v>
      </c>
      <c r="Q31" s="2">
        <v>0</v>
      </c>
      <c r="R31" s="20"/>
      <c r="S31" s="17">
        <v>48944</v>
      </c>
      <c r="T31" s="2">
        <v>35517447.556327425</v>
      </c>
      <c r="U31" s="20"/>
      <c r="V31" s="17">
        <v>48944</v>
      </c>
      <c r="W31" s="2">
        <v>35698610.449381538</v>
      </c>
      <c r="X31" s="20"/>
      <c r="Y31" s="17">
        <v>48944</v>
      </c>
      <c r="Z31" s="2">
        <v>15629865.832659677</v>
      </c>
      <c r="AA31" s="20"/>
      <c r="AB31" s="17">
        <v>48944</v>
      </c>
      <c r="AC31" s="2">
        <v>35798469.589897454</v>
      </c>
      <c r="AD31" s="20"/>
      <c r="AE31" s="17">
        <v>48944</v>
      </c>
      <c r="AF31" s="2">
        <v>50393437.567458086</v>
      </c>
      <c r="AG31" s="20"/>
      <c r="AH31" s="17">
        <v>48944</v>
      </c>
      <c r="AI31" s="2">
        <v>27155724.315594863</v>
      </c>
      <c r="AJ31" s="20"/>
      <c r="AK31" s="17">
        <v>48944</v>
      </c>
      <c r="AL31" s="2">
        <v>20560183.252853036</v>
      </c>
      <c r="AM31" s="19"/>
      <c r="AN31" s="17">
        <v>48944</v>
      </c>
      <c r="AO31" s="2">
        <v>0</v>
      </c>
      <c r="AP31" s="20"/>
      <c r="AQ31" s="17">
        <v>48944</v>
      </c>
      <c r="AR31" s="2">
        <v>360889.32311166247</v>
      </c>
      <c r="AS31" s="20"/>
      <c r="AT31" s="17">
        <v>48944</v>
      </c>
      <c r="AU31" s="2">
        <v>3607178.5335466131</v>
      </c>
      <c r="AV31" s="19"/>
      <c r="AW31" s="17">
        <v>48944</v>
      </c>
      <c r="AX31" s="2">
        <v>846424.39865876164</v>
      </c>
      <c r="AY31" s="20"/>
      <c r="AZ31" s="17">
        <v>48944</v>
      </c>
      <c r="BA31" s="2">
        <v>102687948.77632996</v>
      </c>
      <c r="BB31" s="20"/>
      <c r="BC31" s="17">
        <v>48944</v>
      </c>
      <c r="BD31" s="2">
        <v>0</v>
      </c>
      <c r="BE31" s="20"/>
      <c r="BF31" s="17">
        <v>48944</v>
      </c>
      <c r="BG31" s="2">
        <v>19617310.163034119</v>
      </c>
      <c r="BH31" s="19"/>
      <c r="BI31" s="17">
        <v>48944</v>
      </c>
      <c r="BJ31" s="2">
        <v>0</v>
      </c>
      <c r="BK31" s="19"/>
      <c r="BL31" s="17">
        <v>48944</v>
      </c>
      <c r="BM31" s="2">
        <v>17320474677.883011</v>
      </c>
      <c r="BN31" s="19"/>
      <c r="BO31" s="17">
        <v>48944</v>
      </c>
      <c r="BP31" s="2">
        <v>60977513.089309528</v>
      </c>
      <c r="BQ31" s="20"/>
      <c r="BR31" s="17">
        <v>48944</v>
      </c>
      <c r="BS31" s="2">
        <v>63189727.307824701</v>
      </c>
      <c r="BT31" s="19"/>
      <c r="BU31" s="17">
        <v>48944</v>
      </c>
      <c r="BV31" s="2">
        <v>65149284.147758737</v>
      </c>
      <c r="BW31" s="19"/>
      <c r="BX31" s="17">
        <v>48944</v>
      </c>
      <c r="BY31" s="2">
        <v>-15123.000000000153</v>
      </c>
      <c r="BZ31" s="19"/>
      <c r="CA31" s="17">
        <v>48944</v>
      </c>
      <c r="CB31" s="2">
        <v>-15122.999999999973</v>
      </c>
      <c r="CC31" s="19"/>
      <c r="CD31" s="17">
        <v>48944</v>
      </c>
      <c r="CE31" s="2">
        <v>14692289.525038013</v>
      </c>
      <c r="CF31" s="20"/>
      <c r="CG31" s="17">
        <v>48944</v>
      </c>
      <c r="CH31" s="2">
        <v>3683879.6742367572</v>
      </c>
      <c r="CI31" s="20"/>
      <c r="CJ31" s="17">
        <v>48944</v>
      </c>
      <c r="CK31" s="2">
        <v>1922741.6671070759</v>
      </c>
      <c r="CL31" s="20"/>
      <c r="CM31" s="17">
        <v>48944</v>
      </c>
      <c r="CN31" s="2">
        <v>1036851.9713012852</v>
      </c>
      <c r="CO31" s="20"/>
      <c r="CP31" s="17">
        <v>48944</v>
      </c>
      <c r="CQ31" s="2">
        <v>1293623.432024905</v>
      </c>
      <c r="CR31" s="19"/>
      <c r="CS31" s="17">
        <v>48944</v>
      </c>
      <c r="CT31" s="2">
        <v>3472053.5841256152</v>
      </c>
      <c r="CU31" s="19"/>
      <c r="CV31" s="17">
        <v>48944</v>
      </c>
      <c r="CW31" s="2">
        <v>1315396.4014406996</v>
      </c>
      <c r="CX31" s="19"/>
      <c r="CY31" s="17">
        <v>48944</v>
      </c>
      <c r="CZ31" s="2">
        <v>1967742.7948016727</v>
      </c>
      <c r="DA31" s="19"/>
      <c r="DB31" s="17">
        <f t="shared" si="0"/>
        <v>43831</v>
      </c>
      <c r="DC31" s="2">
        <v>105600000</v>
      </c>
      <c r="DE31" s="17">
        <f t="shared" si="1"/>
        <v>50192</v>
      </c>
      <c r="DF31" s="2">
        <v>276639300</v>
      </c>
      <c r="DH31" s="17"/>
      <c r="DI31" s="2"/>
      <c r="DK31" s="17"/>
      <c r="DL31" s="2"/>
    </row>
    <row r="32" spans="1:116" x14ac:dyDescent="0.25">
      <c r="A32" s="17">
        <v>49309</v>
      </c>
      <c r="B32" s="2">
        <v>45594414.591520622</v>
      </c>
      <c r="D32" s="17">
        <v>49309</v>
      </c>
      <c r="E32" s="2">
        <v>170303500.94499147</v>
      </c>
      <c r="F32" s="4"/>
      <c r="G32" s="17">
        <v>49309</v>
      </c>
      <c r="H32" s="2">
        <v>184403135.47734296</v>
      </c>
      <c r="I32" s="18"/>
      <c r="J32" s="17">
        <v>49309</v>
      </c>
      <c r="K32" s="2">
        <v>172186280.45249832</v>
      </c>
      <c r="L32" s="18"/>
      <c r="M32" s="17">
        <v>49309</v>
      </c>
      <c r="N32" s="2">
        <v>78930980.002482042</v>
      </c>
      <c r="O32" s="19"/>
      <c r="P32" s="17">
        <v>49309</v>
      </c>
      <c r="Q32" s="2">
        <v>0</v>
      </c>
      <c r="R32" s="20"/>
      <c r="S32" s="17">
        <v>49309</v>
      </c>
      <c r="T32" s="2">
        <v>37080875.508452542</v>
      </c>
      <c r="U32" s="20"/>
      <c r="V32" s="17">
        <v>49309</v>
      </c>
      <c r="W32" s="2">
        <v>29257799.148215275</v>
      </c>
      <c r="X32" s="20"/>
      <c r="Y32" s="17">
        <v>49309</v>
      </c>
      <c r="Z32" s="2">
        <v>15977222.568037815</v>
      </c>
      <c r="AA32" s="20"/>
      <c r="AB32" s="17">
        <v>49309</v>
      </c>
      <c r="AC32" s="2">
        <v>34738014.960087702</v>
      </c>
      <c r="AD32" s="20"/>
      <c r="AE32" s="17">
        <v>49309</v>
      </c>
      <c r="AF32" s="2">
        <v>60801890.254256189</v>
      </c>
      <c r="AG32" s="20"/>
      <c r="AH32" s="17">
        <v>49309</v>
      </c>
      <c r="AI32" s="2">
        <v>27433565.811557107</v>
      </c>
      <c r="AJ32" s="20"/>
      <c r="AK32" s="17">
        <v>49309</v>
      </c>
      <c r="AL32" s="2">
        <v>19991284.506983899</v>
      </c>
      <c r="AM32" s="19"/>
      <c r="AN32" s="17">
        <v>49309</v>
      </c>
      <c r="AO32" s="2">
        <v>0</v>
      </c>
      <c r="AP32" s="20"/>
      <c r="AQ32" s="17">
        <v>49309</v>
      </c>
      <c r="AR32" s="2">
        <v>5013566.1111171795</v>
      </c>
      <c r="AS32" s="20"/>
      <c r="AT32" s="17">
        <v>49309</v>
      </c>
      <c r="AU32" s="2">
        <v>240900.67112003287</v>
      </c>
      <c r="AV32" s="19"/>
      <c r="AW32" s="17">
        <v>49309</v>
      </c>
      <c r="AX32" s="2">
        <v>797131.12710600544</v>
      </c>
      <c r="AY32" s="20"/>
      <c r="AZ32" s="17">
        <v>49309</v>
      </c>
      <c r="BA32" s="2">
        <v>103256476.2782187</v>
      </c>
      <c r="BB32" s="20"/>
      <c r="BC32" s="17">
        <v>49309</v>
      </c>
      <c r="BD32" s="2">
        <v>0</v>
      </c>
      <c r="BE32" s="20"/>
      <c r="BF32" s="17">
        <v>49309</v>
      </c>
      <c r="BG32" s="2">
        <v>18982140.488892902</v>
      </c>
      <c r="BH32" s="19"/>
      <c r="BI32" s="17">
        <v>49309</v>
      </c>
      <c r="BJ32" s="2">
        <v>0</v>
      </c>
      <c r="BK32" s="19"/>
      <c r="BL32" s="17">
        <v>49309</v>
      </c>
      <c r="BM32" s="2">
        <v>18101729189.072399</v>
      </c>
      <c r="BN32" s="19"/>
      <c r="BO32" s="17">
        <v>49309</v>
      </c>
      <c r="BP32" s="2">
        <v>63729850.351023048</v>
      </c>
      <c r="BQ32" s="20"/>
      <c r="BR32" s="17">
        <v>49309</v>
      </c>
      <c r="BS32" s="2">
        <v>66097400.958073549</v>
      </c>
      <c r="BT32" s="19"/>
      <c r="BU32" s="17">
        <v>49309</v>
      </c>
      <c r="BV32" s="2">
        <v>68070961.896058574</v>
      </c>
      <c r="BW32" s="19"/>
      <c r="BX32" s="17">
        <v>49309</v>
      </c>
      <c r="BY32" s="2">
        <v>-15123.000000000153</v>
      </c>
      <c r="BZ32" s="19"/>
      <c r="CA32" s="17">
        <v>49309</v>
      </c>
      <c r="CB32" s="2">
        <v>-15122.999999999973</v>
      </c>
      <c r="CC32" s="19"/>
      <c r="CD32" s="17">
        <v>49309</v>
      </c>
      <c r="CE32" s="2">
        <v>14081059.590868616</v>
      </c>
      <c r="CF32" s="20"/>
      <c r="CG32" s="17">
        <v>49309</v>
      </c>
      <c r="CH32" s="2">
        <v>3877983.5317494208</v>
      </c>
      <c r="CI32" s="20"/>
      <c r="CJ32" s="17">
        <v>49309</v>
      </c>
      <c r="CK32" s="2">
        <v>2027094.8437176854</v>
      </c>
      <c r="CL32" s="20"/>
      <c r="CM32" s="17">
        <v>49309</v>
      </c>
      <c r="CN32" s="2">
        <v>1093168.4644772932</v>
      </c>
      <c r="CO32" s="20"/>
      <c r="CP32" s="17">
        <v>49309</v>
      </c>
      <c r="CQ32" s="2">
        <v>1414080.0069257494</v>
      </c>
      <c r="CR32" s="19"/>
      <c r="CS32" s="17">
        <v>49309</v>
      </c>
      <c r="CT32" s="2">
        <v>2418707.4060163917</v>
      </c>
      <c r="CU32" s="19"/>
      <c r="CV32" s="17">
        <v>49309</v>
      </c>
      <c r="CW32" s="2">
        <v>1215016.9150455783</v>
      </c>
      <c r="CX32" s="19"/>
      <c r="CY32" s="17">
        <v>49309</v>
      </c>
      <c r="CZ32" s="2">
        <v>2035008.4229364973</v>
      </c>
      <c r="DA32" s="19"/>
      <c r="DB32" s="17">
        <f t="shared" si="0"/>
        <v>43862</v>
      </c>
      <c r="DC32" s="2">
        <v>105600000</v>
      </c>
      <c r="DE32" s="17">
        <f t="shared" si="1"/>
        <v>50557</v>
      </c>
      <c r="DF32" s="2">
        <v>276639300</v>
      </c>
      <c r="DH32" s="17"/>
      <c r="DI32" s="2"/>
      <c r="DK32" s="17"/>
      <c r="DL32" s="2"/>
    </row>
    <row r="33" spans="1:116" x14ac:dyDescent="0.25">
      <c r="A33" s="17">
        <v>49674</v>
      </c>
      <c r="B33" s="2">
        <v>51051971.707479551</v>
      </c>
      <c r="D33" s="17">
        <v>49674</v>
      </c>
      <c r="E33" s="2">
        <v>170647045.34083983</v>
      </c>
      <c r="F33" s="4"/>
      <c r="G33" s="17">
        <v>49674</v>
      </c>
      <c r="H33" s="2">
        <v>207768599.93171564</v>
      </c>
      <c r="I33" s="18"/>
      <c r="J33" s="17">
        <v>49674</v>
      </c>
      <c r="K33" s="2">
        <v>186850265.94189939</v>
      </c>
      <c r="L33" s="18"/>
      <c r="M33" s="17">
        <v>49674</v>
      </c>
      <c r="N33" s="2">
        <v>65960278.627302244</v>
      </c>
      <c r="O33" s="19"/>
      <c r="P33" s="17">
        <v>49674</v>
      </c>
      <c r="Q33" s="2">
        <v>0</v>
      </c>
      <c r="R33" s="20"/>
      <c r="S33" s="17">
        <v>49674</v>
      </c>
      <c r="T33" s="2">
        <v>38667605.694918811</v>
      </c>
      <c r="U33" s="20"/>
      <c r="V33" s="17">
        <v>49674</v>
      </c>
      <c r="W33" s="2">
        <v>22076741.881988529</v>
      </c>
      <c r="X33" s="20"/>
      <c r="Y33" s="17">
        <v>49674</v>
      </c>
      <c r="Z33" s="2">
        <v>16328809.531074878</v>
      </c>
      <c r="AA33" s="20"/>
      <c r="AB33" s="17">
        <v>49674</v>
      </c>
      <c r="AC33" s="2">
        <v>34897928.242342122</v>
      </c>
      <c r="AD33" s="20"/>
      <c r="AE33" s="17">
        <v>49674</v>
      </c>
      <c r="AF33" s="2">
        <v>71531095.882967129</v>
      </c>
      <c r="AG33" s="20"/>
      <c r="AH33" s="17">
        <v>49674</v>
      </c>
      <c r="AI33" s="2">
        <v>20086258.701771632</v>
      </c>
      <c r="AJ33" s="20"/>
      <c r="AK33" s="17">
        <v>49674</v>
      </c>
      <c r="AL33" s="2">
        <v>16383734.537064249</v>
      </c>
      <c r="AM33" s="19"/>
      <c r="AN33" s="17">
        <v>49674</v>
      </c>
      <c r="AO33" s="2">
        <v>0</v>
      </c>
      <c r="AP33" s="20"/>
      <c r="AQ33" s="17">
        <v>49674</v>
      </c>
      <c r="AR33" s="2">
        <v>-88710.923789283479</v>
      </c>
      <c r="AS33" s="20"/>
      <c r="AT33" s="17">
        <v>49674</v>
      </c>
      <c r="AU33" s="2">
        <v>0</v>
      </c>
      <c r="AV33" s="19"/>
      <c r="AW33" s="17">
        <v>49674</v>
      </c>
      <c r="AX33" s="2">
        <v>668531.13895891362</v>
      </c>
      <c r="AY33" s="20"/>
      <c r="AZ33" s="17">
        <v>49674</v>
      </c>
      <c r="BA33" s="2">
        <v>104052911.23010911</v>
      </c>
      <c r="BB33" s="20"/>
      <c r="BC33" s="17">
        <v>49674</v>
      </c>
      <c r="BD33" s="2">
        <v>0</v>
      </c>
      <c r="BE33" s="20"/>
      <c r="BF33" s="17">
        <v>49674</v>
      </c>
      <c r="BG33" s="2">
        <v>18664320.601018015</v>
      </c>
      <c r="BH33" s="19"/>
      <c r="BI33" s="17">
        <v>49674</v>
      </c>
      <c r="BJ33" s="2">
        <v>0</v>
      </c>
      <c r="BK33" s="19"/>
      <c r="BL33" s="17">
        <v>49674</v>
      </c>
      <c r="BM33" s="2">
        <v>18916087746.574234</v>
      </c>
      <c r="BN33" s="19"/>
      <c r="BO33" s="17">
        <v>49674</v>
      </c>
      <c r="BP33" s="2">
        <v>66597674.102123447</v>
      </c>
      <c r="BQ33" s="20"/>
      <c r="BR33" s="17">
        <v>49674</v>
      </c>
      <c r="BS33" s="2">
        <v>69128691.888907254</v>
      </c>
      <c r="BT33" s="19"/>
      <c r="BU33" s="17">
        <v>49674</v>
      </c>
      <c r="BV33" s="2">
        <v>71116479.356437489</v>
      </c>
      <c r="BW33" s="19"/>
      <c r="BX33" s="17">
        <v>49674</v>
      </c>
      <c r="BY33" s="2">
        <v>-15123.000000000146</v>
      </c>
      <c r="BZ33" s="19"/>
      <c r="CA33" s="17">
        <v>49674</v>
      </c>
      <c r="CB33" s="2">
        <v>-15122.999999999973</v>
      </c>
      <c r="CC33" s="19"/>
      <c r="CD33" s="17">
        <v>49674</v>
      </c>
      <c r="CE33" s="2">
        <v>13914315.731905717</v>
      </c>
      <c r="CF33" s="20"/>
      <c r="CG33" s="17">
        <v>49674</v>
      </c>
      <c r="CH33" s="2">
        <v>4004297.5435055448</v>
      </c>
      <c r="CI33" s="20"/>
      <c r="CJ33" s="17">
        <v>49674</v>
      </c>
      <c r="CK33" s="2">
        <v>2094700.2942459686</v>
      </c>
      <c r="CL33" s="20"/>
      <c r="CM33" s="17">
        <v>49674</v>
      </c>
      <c r="CN33" s="2">
        <v>1130285.6881315606</v>
      </c>
      <c r="CO33" s="20"/>
      <c r="CP33" s="17">
        <v>49674</v>
      </c>
      <c r="CQ33" s="2">
        <v>2235802.9374853377</v>
      </c>
      <c r="CR33" s="19"/>
      <c r="CS33" s="17">
        <v>49674</v>
      </c>
      <c r="CT33" s="2">
        <v>2386544.0569118112</v>
      </c>
      <c r="CU33" s="19"/>
      <c r="CV33" s="17">
        <v>49674</v>
      </c>
      <c r="CW33" s="2">
        <v>224459.14188067222</v>
      </c>
      <c r="CX33" s="19"/>
      <c r="CY33" s="17">
        <v>49674</v>
      </c>
      <c r="CZ33" s="2">
        <v>1838226.0697448221</v>
      </c>
      <c r="DA33" s="19"/>
      <c r="DB33" s="17">
        <f t="shared" si="0"/>
        <v>43891</v>
      </c>
      <c r="DC33" s="2">
        <v>105600000</v>
      </c>
      <c r="DE33" s="17">
        <f t="shared" si="1"/>
        <v>50922</v>
      </c>
      <c r="DF33" s="2">
        <v>276639300</v>
      </c>
      <c r="DH33" s="17"/>
      <c r="DI33" s="2"/>
      <c r="DK33" s="17"/>
      <c r="DL33" s="2"/>
    </row>
    <row r="34" spans="1:116" x14ac:dyDescent="0.25">
      <c r="A34" s="17">
        <v>50040</v>
      </c>
      <c r="B34" s="2">
        <v>62460281.985734299</v>
      </c>
      <c r="D34" s="17">
        <v>50040</v>
      </c>
      <c r="E34" s="2">
        <v>177064611.32569209</v>
      </c>
      <c r="F34" s="4"/>
      <c r="G34" s="17">
        <v>50040</v>
      </c>
      <c r="H34" s="2">
        <v>234675523.40509123</v>
      </c>
      <c r="I34" s="18"/>
      <c r="J34" s="17">
        <v>50040</v>
      </c>
      <c r="K34" s="2">
        <v>211069613.10191369</v>
      </c>
      <c r="L34" s="18"/>
      <c r="M34" s="17">
        <v>50040</v>
      </c>
      <c r="N34" s="2">
        <v>41393815.723216616</v>
      </c>
      <c r="O34" s="19"/>
      <c r="P34" s="17">
        <v>50040</v>
      </c>
      <c r="Q34" s="2">
        <v>0</v>
      </c>
      <c r="R34" s="20"/>
      <c r="S34" s="17">
        <v>50040</v>
      </c>
      <c r="T34" s="2">
        <v>40517560.704637855</v>
      </c>
      <c r="U34" s="20"/>
      <c r="V34" s="17">
        <v>50040</v>
      </c>
      <c r="W34" s="2">
        <v>19201940.88676415</v>
      </c>
      <c r="X34" s="20"/>
      <c r="Y34" s="17">
        <v>50040</v>
      </c>
      <c r="Z34" s="2">
        <v>16759988.062128037</v>
      </c>
      <c r="AA34" s="20"/>
      <c r="AB34" s="17">
        <v>50040</v>
      </c>
      <c r="AC34" s="2">
        <v>35442464.125998221</v>
      </c>
      <c r="AD34" s="20"/>
      <c r="AE34" s="17">
        <v>50040</v>
      </c>
      <c r="AF34" s="2">
        <v>64752772.27906739</v>
      </c>
      <c r="AG34" s="20"/>
      <c r="AH34" s="17">
        <v>50040</v>
      </c>
      <c r="AI34" s="2">
        <v>0</v>
      </c>
      <c r="AJ34" s="20"/>
      <c r="AK34" s="17">
        <v>50040</v>
      </c>
      <c r="AL34" s="2">
        <v>1910227.5625133717</v>
      </c>
      <c r="AM34" s="19"/>
      <c r="AN34" s="17">
        <v>50040</v>
      </c>
      <c r="AO34" s="2">
        <v>0</v>
      </c>
      <c r="AP34" s="20"/>
      <c r="AQ34" s="17">
        <v>50040</v>
      </c>
      <c r="AR34" s="2">
        <v>-90928.69688401556</v>
      </c>
      <c r="AS34" s="20"/>
      <c r="AT34" s="17">
        <v>50040</v>
      </c>
      <c r="AU34" s="2">
        <v>0</v>
      </c>
      <c r="AV34" s="19"/>
      <c r="AW34" s="17">
        <v>50040</v>
      </c>
      <c r="AX34" s="2">
        <v>680988.93514651817</v>
      </c>
      <c r="AY34" s="20"/>
      <c r="AZ34" s="17">
        <v>50040</v>
      </c>
      <c r="BA34" s="2">
        <v>104582781.1799942</v>
      </c>
      <c r="BB34" s="20"/>
      <c r="BC34" s="17">
        <v>50040</v>
      </c>
      <c r="BD34" s="2">
        <v>0</v>
      </c>
      <c r="BE34" s="20"/>
      <c r="BF34" s="17">
        <v>50040</v>
      </c>
      <c r="BG34" s="2">
        <v>18512698.878794689</v>
      </c>
      <c r="BH34" s="19"/>
      <c r="BI34" s="17">
        <v>50040</v>
      </c>
      <c r="BJ34" s="2">
        <v>0</v>
      </c>
      <c r="BK34" s="19"/>
      <c r="BL34" s="17">
        <v>50040</v>
      </c>
      <c r="BM34" s="2">
        <v>19806655398.104534</v>
      </c>
      <c r="BN34" s="19"/>
      <c r="BO34" s="17">
        <v>50040</v>
      </c>
      <c r="BP34" s="2">
        <v>69725485.901457831</v>
      </c>
      <c r="BQ34" s="20"/>
      <c r="BR34" s="17">
        <v>50040</v>
      </c>
      <c r="BS34" s="2">
        <v>72426921.791355819</v>
      </c>
      <c r="BT34" s="19"/>
      <c r="BU34" s="17">
        <v>50040</v>
      </c>
      <c r="BV34" s="2">
        <v>74448373.40242435</v>
      </c>
      <c r="BW34" s="19"/>
      <c r="BX34" s="17">
        <v>50040</v>
      </c>
      <c r="BY34" s="2">
        <v>-15123.000000000144</v>
      </c>
      <c r="BZ34" s="19"/>
      <c r="CA34" s="17">
        <v>50040</v>
      </c>
      <c r="CB34" s="2">
        <v>-15122.999999999973</v>
      </c>
      <c r="CC34" s="19"/>
      <c r="CD34" s="17">
        <v>50040</v>
      </c>
      <c r="CE34" s="2">
        <v>11667014.56817423</v>
      </c>
      <c r="CF34" s="20"/>
      <c r="CG34" s="17">
        <v>50040</v>
      </c>
      <c r="CH34" s="2">
        <v>4086915.256471965</v>
      </c>
      <c r="CI34" s="20"/>
      <c r="CJ34" s="17">
        <v>50040</v>
      </c>
      <c r="CK34" s="2">
        <v>2137703.8078178191</v>
      </c>
      <c r="CL34" s="20"/>
      <c r="CM34" s="17">
        <v>50040</v>
      </c>
      <c r="CN34" s="2">
        <v>1154459.253542179</v>
      </c>
      <c r="CO34" s="20"/>
      <c r="CP34" s="17">
        <v>50040</v>
      </c>
      <c r="CQ34" s="2">
        <v>8327.2551273898953</v>
      </c>
      <c r="CR34" s="19"/>
      <c r="CS34" s="17">
        <v>50040</v>
      </c>
      <c r="CT34" s="2">
        <v>2447371.1950551909</v>
      </c>
      <c r="CU34" s="19"/>
      <c r="CV34" s="17">
        <v>50040</v>
      </c>
      <c r="CW34" s="2">
        <v>-56102.878318671472</v>
      </c>
      <c r="CX34" s="19"/>
      <c r="CY34" s="17">
        <v>50040</v>
      </c>
      <c r="CZ34" s="2">
        <v>1888340.6784783585</v>
      </c>
      <c r="DA34" s="19"/>
      <c r="DB34" s="17">
        <f t="shared" si="0"/>
        <v>43922</v>
      </c>
      <c r="DC34" s="2">
        <v>105600000</v>
      </c>
      <c r="DE34" s="17">
        <f t="shared" si="1"/>
        <v>51288</v>
      </c>
      <c r="DF34" s="2">
        <v>276639300</v>
      </c>
      <c r="DH34" s="17"/>
      <c r="DI34" s="2"/>
      <c r="DK34" s="17"/>
      <c r="DL34" s="2"/>
    </row>
    <row r="35" spans="1:116" x14ac:dyDescent="0.25">
      <c r="A35" s="17">
        <v>50405</v>
      </c>
      <c r="B35" s="2">
        <v>48758971.4607265</v>
      </c>
      <c r="D35" s="17">
        <v>50405</v>
      </c>
      <c r="E35" s="2">
        <v>186021974.57817328</v>
      </c>
      <c r="F35" s="4"/>
      <c r="G35" s="17">
        <v>50405</v>
      </c>
      <c r="H35" s="2">
        <v>208603471.85369176</v>
      </c>
      <c r="I35" s="18"/>
      <c r="J35" s="17">
        <v>50405</v>
      </c>
      <c r="K35" s="2">
        <v>209355892.13548303</v>
      </c>
      <c r="L35" s="18"/>
      <c r="M35" s="17">
        <v>50405</v>
      </c>
      <c r="N35" s="2">
        <v>32637103.773164887</v>
      </c>
      <c r="O35" s="19"/>
      <c r="P35" s="17">
        <v>50405</v>
      </c>
      <c r="Q35" s="2">
        <v>0</v>
      </c>
      <c r="R35" s="20"/>
      <c r="S35" s="17">
        <v>50405</v>
      </c>
      <c r="T35" s="2">
        <v>41935336.067014106</v>
      </c>
      <c r="U35" s="20"/>
      <c r="V35" s="17">
        <v>50405</v>
      </c>
      <c r="W35" s="2">
        <v>19780916.797240999</v>
      </c>
      <c r="X35" s="20"/>
      <c r="Y35" s="17">
        <v>50405</v>
      </c>
      <c r="Z35" s="2">
        <v>17048156.803670079</v>
      </c>
      <c r="AA35" s="20"/>
      <c r="AB35" s="17">
        <v>50405</v>
      </c>
      <c r="AC35" s="2">
        <v>35663591.435702607</v>
      </c>
      <c r="AD35" s="20"/>
      <c r="AE35" s="17">
        <v>50405</v>
      </c>
      <c r="AF35" s="2">
        <v>75177880.95732072</v>
      </c>
      <c r="AG35" s="20"/>
      <c r="AH35" s="17">
        <v>50405</v>
      </c>
      <c r="AI35" s="2">
        <v>0</v>
      </c>
      <c r="AJ35" s="20"/>
      <c r="AK35" s="17">
        <v>50405</v>
      </c>
      <c r="AL35" s="2">
        <v>-1484071.1625256445</v>
      </c>
      <c r="AM35" s="19"/>
      <c r="AN35" s="17">
        <v>50405</v>
      </c>
      <c r="AO35" s="2">
        <v>0</v>
      </c>
      <c r="AP35" s="20"/>
      <c r="AQ35" s="17">
        <v>50405</v>
      </c>
      <c r="AR35" s="2">
        <v>-93201.914306115956</v>
      </c>
      <c r="AS35" s="20"/>
      <c r="AT35" s="17">
        <v>50405</v>
      </c>
      <c r="AU35" s="2">
        <v>0</v>
      </c>
      <c r="AV35" s="19"/>
      <c r="AW35" s="17">
        <v>50405</v>
      </c>
      <c r="AX35" s="2">
        <v>688333.98141291027</v>
      </c>
      <c r="AY35" s="20"/>
      <c r="AZ35" s="17">
        <v>50405</v>
      </c>
      <c r="BA35" s="2">
        <v>104984627.71851788</v>
      </c>
      <c r="BB35" s="20"/>
      <c r="BC35" s="17">
        <v>50405</v>
      </c>
      <c r="BD35" s="2">
        <v>0</v>
      </c>
      <c r="BE35" s="20"/>
      <c r="BF35" s="17">
        <v>50405</v>
      </c>
      <c r="BG35" s="2">
        <v>18279425.920622155</v>
      </c>
      <c r="BH35" s="19"/>
      <c r="BI35" s="17">
        <v>50405</v>
      </c>
      <c r="BJ35" s="2">
        <v>0</v>
      </c>
      <c r="BK35" s="19"/>
      <c r="BL35" s="17">
        <v>50405</v>
      </c>
      <c r="BM35" s="2">
        <v>20654051646.709713</v>
      </c>
      <c r="BN35" s="19"/>
      <c r="BO35" s="17">
        <v>50405</v>
      </c>
      <c r="BP35" s="2">
        <v>72716736.212205365</v>
      </c>
      <c r="BQ35" s="20"/>
      <c r="BR35" s="17">
        <v>50405</v>
      </c>
      <c r="BS35" s="2">
        <v>75603487.429470778</v>
      </c>
      <c r="BT35" s="19"/>
      <c r="BU35" s="17">
        <v>50405</v>
      </c>
      <c r="BV35" s="2">
        <v>77616141.999129146</v>
      </c>
      <c r="BW35" s="19"/>
      <c r="BX35" s="17">
        <v>50405</v>
      </c>
      <c r="BY35" s="2">
        <v>-15123.000000000144</v>
      </c>
      <c r="BZ35" s="19"/>
      <c r="CA35" s="17">
        <v>50405</v>
      </c>
      <c r="CB35" s="2">
        <v>-15122.999999999973</v>
      </c>
      <c r="CC35" s="19"/>
      <c r="CD35" s="17">
        <v>50405</v>
      </c>
      <c r="CE35" s="2">
        <v>11929060.311237475</v>
      </c>
      <c r="CF35" s="20"/>
      <c r="CG35" s="17">
        <v>50405</v>
      </c>
      <c r="CH35" s="2">
        <v>4157881.9687461932</v>
      </c>
      <c r="CI35" s="20"/>
      <c r="CJ35" s="17">
        <v>50405</v>
      </c>
      <c r="CK35" s="2">
        <v>2175975.3414996648</v>
      </c>
      <c r="CL35" s="20"/>
      <c r="CM35" s="17">
        <v>50405</v>
      </c>
      <c r="CN35" s="2">
        <v>1173666.6979640014</v>
      </c>
      <c r="CO35" s="20"/>
      <c r="CP35" s="17">
        <v>50405</v>
      </c>
      <c r="CQ35" s="2">
        <v>35093.239455741437</v>
      </c>
      <c r="CR35" s="19"/>
      <c r="CS35" s="17">
        <v>50405</v>
      </c>
      <c r="CT35" s="2">
        <v>2503889.0880719675</v>
      </c>
      <c r="CU35" s="19"/>
      <c r="CV35" s="17">
        <v>50405</v>
      </c>
      <c r="CW35" s="2">
        <v>-52871.703899857086</v>
      </c>
      <c r="CX35" s="19"/>
      <c r="CY35" s="17">
        <v>50405</v>
      </c>
      <c r="CZ35" s="2">
        <v>1935425.6793997665</v>
      </c>
      <c r="DA35" s="19"/>
      <c r="DB35" s="17">
        <f t="shared" si="0"/>
        <v>43952</v>
      </c>
      <c r="DC35" s="2">
        <v>105600000</v>
      </c>
      <c r="DE35" s="17">
        <f t="shared" si="1"/>
        <v>51653</v>
      </c>
      <c r="DF35" s="2">
        <v>276639300</v>
      </c>
      <c r="DH35" s="17"/>
      <c r="DI35" s="2"/>
      <c r="DK35" s="17"/>
      <c r="DL35" s="2"/>
    </row>
    <row r="36" spans="1:116" x14ac:dyDescent="0.25">
      <c r="A36" s="17">
        <v>50770</v>
      </c>
      <c r="B36" s="2">
        <v>50541695.020252407</v>
      </c>
      <c r="D36" s="17">
        <v>50770</v>
      </c>
      <c r="E36" s="2">
        <v>188185903.70873243</v>
      </c>
      <c r="F36" s="4"/>
      <c r="G36" s="17">
        <v>50770</v>
      </c>
      <c r="H36" s="2">
        <v>223462490.18941432</v>
      </c>
      <c r="I36" s="18"/>
      <c r="J36" s="17">
        <v>50770</v>
      </c>
      <c r="K36" s="2">
        <v>196605115.42310998</v>
      </c>
      <c r="L36" s="18"/>
      <c r="M36" s="17">
        <v>50770</v>
      </c>
      <c r="N36" s="2">
        <v>742726.47979993687</v>
      </c>
      <c r="O36" s="19"/>
      <c r="P36" s="17">
        <v>50770</v>
      </c>
      <c r="Q36" s="2">
        <v>0</v>
      </c>
      <c r="R36" s="20"/>
      <c r="S36" s="17">
        <v>50770</v>
      </c>
      <c r="T36" s="2">
        <v>43540019.410419174</v>
      </c>
      <c r="U36" s="20"/>
      <c r="V36" s="17">
        <v>50770</v>
      </c>
      <c r="W36" s="2">
        <v>20175428.642982822</v>
      </c>
      <c r="X36" s="20"/>
      <c r="Y36" s="17">
        <v>50770</v>
      </c>
      <c r="Z36" s="2">
        <v>17340593.121674977</v>
      </c>
      <c r="AA36" s="20"/>
      <c r="AB36" s="17">
        <v>50770</v>
      </c>
      <c r="AC36" s="2">
        <v>36015914.377679221</v>
      </c>
      <c r="AD36" s="20"/>
      <c r="AE36" s="17">
        <v>50770</v>
      </c>
      <c r="AF36" s="2">
        <v>81171549.818478599</v>
      </c>
      <c r="AG36" s="20"/>
      <c r="AH36" s="17">
        <v>50770</v>
      </c>
      <c r="AI36" s="2">
        <v>0</v>
      </c>
      <c r="AJ36" s="20"/>
      <c r="AK36" s="17">
        <v>50770</v>
      </c>
      <c r="AL36" s="2">
        <v>0</v>
      </c>
      <c r="AM36" s="19"/>
      <c r="AN36" s="17">
        <v>50770</v>
      </c>
      <c r="AO36" s="2">
        <v>0</v>
      </c>
      <c r="AP36" s="20"/>
      <c r="AQ36" s="17">
        <v>50770</v>
      </c>
      <c r="AR36" s="2">
        <v>-95531.962163768854</v>
      </c>
      <c r="AS36" s="20"/>
      <c r="AT36" s="17">
        <v>50770</v>
      </c>
      <c r="AU36" s="2">
        <v>0</v>
      </c>
      <c r="AV36" s="19"/>
      <c r="AW36" s="17">
        <v>50770</v>
      </c>
      <c r="AX36" s="2">
        <v>701136.80384720722</v>
      </c>
      <c r="AY36" s="20"/>
      <c r="AZ36" s="17">
        <v>50770</v>
      </c>
      <c r="BA36" s="2">
        <v>105545800.49217716</v>
      </c>
      <c r="BB36" s="20"/>
      <c r="BC36" s="17">
        <v>50770</v>
      </c>
      <c r="BD36" s="2">
        <v>0</v>
      </c>
      <c r="BE36" s="20"/>
      <c r="BF36" s="17">
        <v>50770</v>
      </c>
      <c r="BG36" s="2">
        <v>18078558.181692854</v>
      </c>
      <c r="BH36" s="19"/>
      <c r="BI36" s="17">
        <v>50770</v>
      </c>
      <c r="BJ36" s="2">
        <v>0</v>
      </c>
      <c r="BK36" s="19"/>
      <c r="BL36" s="17">
        <v>50770</v>
      </c>
      <c r="BM36" s="2">
        <v>21585710742.344536</v>
      </c>
      <c r="BN36" s="19"/>
      <c r="BO36" s="17">
        <v>50770</v>
      </c>
      <c r="BP36" s="2">
        <v>75962099.851429209</v>
      </c>
      <c r="BQ36" s="20"/>
      <c r="BR36" s="17">
        <v>50770</v>
      </c>
      <c r="BS36" s="2">
        <v>79082404.118630528</v>
      </c>
      <c r="BT36" s="19"/>
      <c r="BU36" s="17">
        <v>50770</v>
      </c>
      <c r="BV36" s="2">
        <v>81100267.66608417</v>
      </c>
      <c r="BW36" s="19"/>
      <c r="BX36" s="17">
        <v>50770</v>
      </c>
      <c r="BY36" s="2">
        <v>-15123.000000000144</v>
      </c>
      <c r="BZ36" s="19"/>
      <c r="CA36" s="17">
        <v>50770</v>
      </c>
      <c r="CB36" s="2">
        <v>-15122.999999999973</v>
      </c>
      <c r="CC36" s="19"/>
      <c r="CD36" s="17">
        <v>50770</v>
      </c>
      <c r="CE36" s="2">
        <v>12188243.995491732</v>
      </c>
      <c r="CF36" s="20"/>
      <c r="CG36" s="17">
        <v>50770</v>
      </c>
      <c r="CH36" s="2">
        <v>4238334.6422390547</v>
      </c>
      <c r="CI36" s="20"/>
      <c r="CJ36" s="17">
        <v>50770</v>
      </c>
      <c r="CK36" s="2">
        <v>2217741.8182510543</v>
      </c>
      <c r="CL36" s="20"/>
      <c r="CM36" s="17">
        <v>50770</v>
      </c>
      <c r="CN36" s="2">
        <v>1196004.3996075534</v>
      </c>
      <c r="CO36" s="20"/>
      <c r="CP36" s="17">
        <v>50770</v>
      </c>
      <c r="CQ36" s="2">
        <v>35798.583029387897</v>
      </c>
      <c r="CR36" s="19"/>
      <c r="CS36" s="17">
        <v>50770</v>
      </c>
      <c r="CT36" s="2">
        <v>2564113.1066556592</v>
      </c>
      <c r="CU36" s="19"/>
      <c r="CV36" s="17">
        <v>50770</v>
      </c>
      <c r="CW36" s="2">
        <v>-49007.202795634032</v>
      </c>
      <c r="CX36" s="19"/>
      <c r="CY36" s="17">
        <v>50770</v>
      </c>
      <c r="CZ36" s="2">
        <v>1985258.6485046577</v>
      </c>
      <c r="DA36" s="19"/>
      <c r="DB36" s="17">
        <f t="shared" si="0"/>
        <v>43983</v>
      </c>
      <c r="DC36" s="2">
        <v>105600000</v>
      </c>
      <c r="DE36" s="17">
        <f t="shared" si="1"/>
        <v>52018</v>
      </c>
      <c r="DF36" s="2">
        <v>276639300</v>
      </c>
      <c r="DH36" s="17"/>
      <c r="DI36" s="2"/>
      <c r="DK36" s="17"/>
      <c r="DL36" s="2"/>
    </row>
    <row r="37" spans="1:116" x14ac:dyDescent="0.25">
      <c r="A37" s="17">
        <v>51135</v>
      </c>
      <c r="B37" s="2">
        <v>56878735.850551061</v>
      </c>
      <c r="D37" s="17">
        <v>51135</v>
      </c>
      <c r="E37" s="2">
        <v>184090780.04965648</v>
      </c>
      <c r="F37" s="4"/>
      <c r="G37" s="17">
        <v>51135</v>
      </c>
      <c r="H37" s="2">
        <v>247786704.61328623</v>
      </c>
      <c r="I37" s="18"/>
      <c r="J37" s="17">
        <v>51135</v>
      </c>
      <c r="K37" s="2">
        <v>209502117.18656495</v>
      </c>
      <c r="L37" s="18"/>
      <c r="M37" s="17">
        <v>51135</v>
      </c>
      <c r="N37" s="2">
        <v>0</v>
      </c>
      <c r="O37" s="19"/>
      <c r="P37" s="17">
        <v>51135</v>
      </c>
      <c r="Q37" s="2">
        <v>0</v>
      </c>
      <c r="R37" s="20"/>
      <c r="S37" s="17">
        <v>51135</v>
      </c>
      <c r="T37" s="2">
        <v>25393156.433297276</v>
      </c>
      <c r="U37" s="20"/>
      <c r="V37" s="17">
        <v>51135</v>
      </c>
      <c r="W37" s="2">
        <v>20657557.172287337</v>
      </c>
      <c r="X37" s="20"/>
      <c r="Y37" s="17">
        <v>51135</v>
      </c>
      <c r="Z37" s="2">
        <v>11604863.538058197</v>
      </c>
      <c r="AA37" s="20"/>
      <c r="AB37" s="17">
        <v>51135</v>
      </c>
      <c r="AC37" s="2">
        <v>36378631.145738654</v>
      </c>
      <c r="AD37" s="20"/>
      <c r="AE37" s="17">
        <v>51135</v>
      </c>
      <c r="AF37" s="2">
        <v>81213279.598284662</v>
      </c>
      <c r="AG37" s="20"/>
      <c r="AH37" s="17">
        <v>51135</v>
      </c>
      <c r="AI37" s="2">
        <v>0</v>
      </c>
      <c r="AJ37" s="20"/>
      <c r="AK37" s="17">
        <v>51135</v>
      </c>
      <c r="AL37" s="2">
        <v>0</v>
      </c>
      <c r="AM37" s="19"/>
      <c r="AN37" s="17">
        <v>51135</v>
      </c>
      <c r="AO37" s="2">
        <v>0</v>
      </c>
      <c r="AP37" s="20"/>
      <c r="AQ37" s="17">
        <v>51135</v>
      </c>
      <c r="AR37" s="2">
        <v>-97920.261217863066</v>
      </c>
      <c r="AS37" s="20"/>
      <c r="AT37" s="17">
        <v>51135</v>
      </c>
      <c r="AU37" s="2">
        <v>0</v>
      </c>
      <c r="AV37" s="19"/>
      <c r="AW37" s="17">
        <v>51135</v>
      </c>
      <c r="AX37" s="2">
        <v>712354.99270876229</v>
      </c>
      <c r="AY37" s="20"/>
      <c r="AZ37" s="17">
        <v>51135</v>
      </c>
      <c r="BA37" s="2">
        <v>106069739.61113559</v>
      </c>
      <c r="BB37" s="20"/>
      <c r="BC37" s="17">
        <v>51135</v>
      </c>
      <c r="BD37" s="2">
        <v>0</v>
      </c>
      <c r="BE37" s="20"/>
      <c r="BF37" s="17">
        <v>51135</v>
      </c>
      <c r="BG37" s="2">
        <v>18027188.7866196</v>
      </c>
      <c r="BH37" s="19"/>
      <c r="BI37" s="17">
        <v>51135</v>
      </c>
      <c r="BJ37" s="2">
        <v>0</v>
      </c>
      <c r="BK37" s="19"/>
      <c r="BL37" s="17">
        <v>51135</v>
      </c>
      <c r="BM37" s="2">
        <v>22556848469.74361</v>
      </c>
      <c r="BN37" s="19"/>
      <c r="BO37" s="17">
        <v>51135</v>
      </c>
      <c r="BP37" s="2">
        <v>-8114190.1202838738</v>
      </c>
      <c r="BQ37" s="20"/>
      <c r="BR37" s="17">
        <v>51135</v>
      </c>
      <c r="BS37" s="2">
        <v>82642879.067423865</v>
      </c>
      <c r="BT37" s="19"/>
      <c r="BU37" s="17">
        <v>51135</v>
      </c>
      <c r="BV37" s="2">
        <v>5711672.9552901722</v>
      </c>
      <c r="BW37" s="19"/>
      <c r="BX37" s="17">
        <v>51135</v>
      </c>
      <c r="BY37" s="2">
        <v>-15123.000000000144</v>
      </c>
      <c r="BZ37" s="19"/>
      <c r="CA37" s="17">
        <v>51135</v>
      </c>
      <c r="CB37" s="2">
        <v>-15122.999999999973</v>
      </c>
      <c r="CC37" s="19"/>
      <c r="CD37" s="17">
        <v>51135</v>
      </c>
      <c r="CE37" s="2">
        <v>12447365.63812793</v>
      </c>
      <c r="CF37" s="20"/>
      <c r="CG37" s="17">
        <v>51135</v>
      </c>
      <c r="CH37" s="2">
        <v>4318188.832375396</v>
      </c>
      <c r="CI37" s="20"/>
      <c r="CJ37" s="17">
        <v>51135</v>
      </c>
      <c r="CK37" s="2">
        <v>2259720.0353094726</v>
      </c>
      <c r="CL37" s="20"/>
      <c r="CM37" s="17">
        <v>51135</v>
      </c>
      <c r="CN37" s="2">
        <v>1218027.556132819</v>
      </c>
      <c r="CO37" s="20"/>
      <c r="CP37" s="17">
        <v>51135</v>
      </c>
      <c r="CQ37" s="2">
        <v>36528.369250259799</v>
      </c>
      <c r="CR37" s="19"/>
      <c r="CS37" s="17">
        <v>51135</v>
      </c>
      <c r="CT37" s="2">
        <v>2624726.1099604378</v>
      </c>
      <c r="CU37" s="19"/>
      <c r="CV37" s="17">
        <v>51135</v>
      </c>
      <c r="CW37" s="2">
        <v>-45233.795487481191</v>
      </c>
      <c r="CX37" s="19"/>
      <c r="CY37" s="17">
        <v>51135</v>
      </c>
      <c r="CZ37" s="2">
        <v>2035408.5305870275</v>
      </c>
      <c r="DA37" s="19"/>
      <c r="DB37" s="17">
        <f t="shared" si="0"/>
        <v>44013</v>
      </c>
      <c r="DC37" s="2">
        <v>105600000</v>
      </c>
      <c r="DE37" s="17">
        <f t="shared" si="1"/>
        <v>52383</v>
      </c>
      <c r="DF37" s="2">
        <v>276639300</v>
      </c>
      <c r="DH37" s="17"/>
      <c r="DI37" s="2"/>
      <c r="DK37" s="17"/>
      <c r="DL37" s="2"/>
    </row>
    <row r="38" spans="1:116" x14ac:dyDescent="0.25">
      <c r="A38" s="17">
        <v>51501</v>
      </c>
      <c r="B38" s="2">
        <v>70371414.599264279</v>
      </c>
      <c r="D38" s="17">
        <v>51501</v>
      </c>
      <c r="E38" s="2">
        <v>190492411.22107592</v>
      </c>
      <c r="F38" s="4"/>
      <c r="G38" s="17">
        <v>51501</v>
      </c>
      <c r="H38" s="2">
        <v>279554986.67635846</v>
      </c>
      <c r="I38" s="18"/>
      <c r="J38" s="17">
        <v>51501</v>
      </c>
      <c r="K38" s="2">
        <v>237599581.48173663</v>
      </c>
      <c r="L38" s="18"/>
      <c r="M38" s="17">
        <v>51501</v>
      </c>
      <c r="N38" s="2">
        <v>0</v>
      </c>
      <c r="O38" s="19"/>
      <c r="P38" s="17">
        <v>51501</v>
      </c>
      <c r="Q38" s="2">
        <v>0</v>
      </c>
      <c r="R38" s="20"/>
      <c r="S38" s="17">
        <v>51501</v>
      </c>
      <c r="T38" s="2">
        <v>0</v>
      </c>
      <c r="U38" s="20"/>
      <c r="V38" s="17">
        <v>51501</v>
      </c>
      <c r="W38" s="2">
        <v>21210025.529915404</v>
      </c>
      <c r="X38" s="20"/>
      <c r="Y38" s="17">
        <v>51501</v>
      </c>
      <c r="Z38" s="2">
        <v>50971.938951437143</v>
      </c>
      <c r="AA38" s="20"/>
      <c r="AB38" s="17">
        <v>51501</v>
      </c>
      <c r="AC38" s="2">
        <v>20422502.902732905</v>
      </c>
      <c r="AD38" s="20"/>
      <c r="AE38" s="17">
        <v>51501</v>
      </c>
      <c r="AF38" s="2">
        <v>82880618.007840142</v>
      </c>
      <c r="AG38" s="20"/>
      <c r="AH38" s="17">
        <v>51501</v>
      </c>
      <c r="AI38" s="2">
        <v>0</v>
      </c>
      <c r="AJ38" s="20"/>
      <c r="AK38" s="17">
        <v>51501</v>
      </c>
      <c r="AL38" s="2">
        <v>0</v>
      </c>
      <c r="AM38" s="19"/>
      <c r="AN38" s="17">
        <v>51501</v>
      </c>
      <c r="AO38" s="2">
        <v>0</v>
      </c>
      <c r="AP38" s="20"/>
      <c r="AQ38" s="17">
        <v>51501</v>
      </c>
      <c r="AR38" s="2">
        <v>-100368.26774830962</v>
      </c>
      <c r="AS38" s="20"/>
      <c r="AT38" s="17">
        <v>51501</v>
      </c>
      <c r="AU38" s="2">
        <v>0</v>
      </c>
      <c r="AV38" s="19"/>
      <c r="AW38" s="17">
        <v>51501</v>
      </c>
      <c r="AX38" s="2">
        <v>725629.42795228504</v>
      </c>
      <c r="AY38" s="20"/>
      <c r="AZ38" s="17">
        <v>51501</v>
      </c>
      <c r="BA38" s="2">
        <v>106652821.67578179</v>
      </c>
      <c r="BB38" s="20"/>
      <c r="BC38" s="17">
        <v>51501</v>
      </c>
      <c r="BD38" s="2">
        <v>0</v>
      </c>
      <c r="BE38" s="20"/>
      <c r="BF38" s="17">
        <v>51501</v>
      </c>
      <c r="BG38" s="2">
        <v>12381432.462999668</v>
      </c>
      <c r="BH38" s="19"/>
      <c r="BI38" s="17">
        <v>51501</v>
      </c>
      <c r="BJ38" s="2">
        <v>0</v>
      </c>
      <c r="BK38" s="19"/>
      <c r="BL38" s="17">
        <v>51501</v>
      </c>
      <c r="BM38" s="2">
        <v>23618865518.527706</v>
      </c>
      <c r="BN38" s="19"/>
      <c r="BO38" s="17">
        <v>51501</v>
      </c>
      <c r="BP38" s="2">
        <v>-15123.000000000115</v>
      </c>
      <c r="BQ38" s="20"/>
      <c r="BR38" s="17">
        <v>51501</v>
      </c>
      <c r="BS38" s="2">
        <v>5484814.7593709948</v>
      </c>
      <c r="BT38" s="19"/>
      <c r="BU38" s="17">
        <v>51501</v>
      </c>
      <c r="BV38" s="2">
        <v>-15123.000000000115</v>
      </c>
      <c r="BW38" s="19"/>
      <c r="BX38" s="17">
        <v>51501</v>
      </c>
      <c r="BY38" s="2">
        <v>-15123.000000000133</v>
      </c>
      <c r="BZ38" s="19"/>
      <c r="CA38" s="17">
        <v>51501</v>
      </c>
      <c r="CB38" s="2">
        <v>-15122.999999999973</v>
      </c>
      <c r="CC38" s="19"/>
      <c r="CD38" s="17">
        <v>51501</v>
      </c>
      <c r="CE38" s="2">
        <v>12496919.045443339</v>
      </c>
      <c r="CF38" s="20"/>
      <c r="CG38" s="17">
        <v>51501</v>
      </c>
      <c r="CH38" s="2">
        <v>4402749.1876453208</v>
      </c>
      <c r="CI38" s="20"/>
      <c r="CJ38" s="17">
        <v>51501</v>
      </c>
      <c r="CK38" s="2">
        <v>2303658.2129757991</v>
      </c>
      <c r="CL38" s="20"/>
      <c r="CM38" s="17">
        <v>51501</v>
      </c>
      <c r="CN38" s="2">
        <v>1241550.1799032916</v>
      </c>
      <c r="CO38" s="20"/>
      <c r="CP38" s="17">
        <v>51501</v>
      </c>
      <c r="CQ38" s="2">
        <v>-49259.879370972587</v>
      </c>
      <c r="CR38" s="19"/>
      <c r="CS38" s="17">
        <v>51501</v>
      </c>
      <c r="CT38" s="2">
        <v>2552206.9416778712</v>
      </c>
      <c r="CU38" s="19"/>
      <c r="CV38" s="17">
        <v>51501</v>
      </c>
      <c r="CW38" s="2">
        <v>-41170.197545535455</v>
      </c>
      <c r="CX38" s="19"/>
      <c r="CY38" s="17">
        <v>51501</v>
      </c>
      <c r="CZ38" s="2">
        <v>2087184.6001575643</v>
      </c>
      <c r="DA38" s="19"/>
      <c r="DB38" s="17">
        <f t="shared" si="0"/>
        <v>44044</v>
      </c>
      <c r="DC38" s="2">
        <v>105600000</v>
      </c>
      <c r="DE38" s="17">
        <f t="shared" si="1"/>
        <v>52749</v>
      </c>
      <c r="DF38" s="2">
        <v>276639300</v>
      </c>
      <c r="DH38" s="17"/>
      <c r="DI38" s="2"/>
      <c r="DK38" s="17"/>
      <c r="DL38" s="2"/>
    </row>
    <row r="39" spans="1:116" x14ac:dyDescent="0.25">
      <c r="A39" s="17">
        <v>51866</v>
      </c>
      <c r="B39" s="2">
        <v>53913681.760546401</v>
      </c>
      <c r="D39" s="17">
        <v>51866</v>
      </c>
      <c r="E39" s="2">
        <v>200204079.92161337</v>
      </c>
      <c r="F39" s="4"/>
      <c r="G39" s="17">
        <v>51866</v>
      </c>
      <c r="H39" s="2">
        <v>248459021.14743808</v>
      </c>
      <c r="I39" s="18"/>
      <c r="J39" s="17">
        <v>51866</v>
      </c>
      <c r="K39" s="2">
        <v>235071107.85427356</v>
      </c>
      <c r="L39" s="18"/>
      <c r="M39" s="17">
        <v>51866</v>
      </c>
      <c r="N39" s="2">
        <v>0</v>
      </c>
      <c r="O39" s="19"/>
      <c r="P39" s="17">
        <v>51866</v>
      </c>
      <c r="Q39" s="2">
        <v>0</v>
      </c>
      <c r="R39" s="20"/>
      <c r="S39" s="17">
        <v>51866</v>
      </c>
      <c r="T39" s="2">
        <v>0</v>
      </c>
      <c r="U39" s="20"/>
      <c r="V39" s="17">
        <v>51866</v>
      </c>
      <c r="W39" s="2">
        <v>21628834.829509325</v>
      </c>
      <c r="X39" s="20"/>
      <c r="Y39" s="17">
        <v>51866</v>
      </c>
      <c r="Z39" s="2">
        <v>25451.009298110686</v>
      </c>
      <c r="AA39" s="20"/>
      <c r="AB39" s="17">
        <v>51866</v>
      </c>
      <c r="AC39" s="2">
        <v>4124266.0680970582</v>
      </c>
      <c r="AD39" s="20"/>
      <c r="AE39" s="17">
        <v>51866</v>
      </c>
      <c r="AF39" s="2">
        <v>-10885299.326256629</v>
      </c>
      <c r="AG39" s="20"/>
      <c r="AH39" s="17">
        <v>51866</v>
      </c>
      <c r="AI39" s="2">
        <v>0</v>
      </c>
      <c r="AJ39" s="20"/>
      <c r="AK39" s="17">
        <v>51866</v>
      </c>
      <c r="AL39" s="2">
        <v>0</v>
      </c>
      <c r="AM39" s="19"/>
      <c r="AN39" s="17">
        <v>51866</v>
      </c>
      <c r="AO39" s="2">
        <v>0</v>
      </c>
      <c r="AP39" s="20"/>
      <c r="AQ39" s="17">
        <v>51866</v>
      </c>
      <c r="AR39" s="2">
        <v>-102877.47444201737</v>
      </c>
      <c r="AS39" s="20"/>
      <c r="AT39" s="17">
        <v>51866</v>
      </c>
      <c r="AU39" s="2">
        <v>0</v>
      </c>
      <c r="AV39" s="19"/>
      <c r="AW39" s="17">
        <v>51866</v>
      </c>
      <c r="AX39" s="2">
        <v>-1774984.2935335222</v>
      </c>
      <c r="AY39" s="20"/>
      <c r="AZ39" s="17">
        <v>51866</v>
      </c>
      <c r="BA39" s="2">
        <v>106826054.37700489</v>
      </c>
      <c r="BB39" s="20"/>
      <c r="BC39" s="17">
        <v>51866</v>
      </c>
      <c r="BD39" s="2">
        <v>0</v>
      </c>
      <c r="BE39" s="20"/>
      <c r="BF39" s="17">
        <v>51866</v>
      </c>
      <c r="BG39" s="2">
        <v>2019824.0704417012</v>
      </c>
      <c r="BH39" s="19"/>
      <c r="BI39" s="17">
        <v>51866</v>
      </c>
      <c r="BJ39" s="2">
        <v>0</v>
      </c>
      <c r="BK39" s="19"/>
      <c r="BL39" s="17">
        <v>51866</v>
      </c>
      <c r="BM39" s="2">
        <v>11876574000.954668</v>
      </c>
      <c r="BN39" s="19"/>
      <c r="BO39" s="17">
        <v>51866</v>
      </c>
      <c r="BP39" s="2">
        <v>-15123.000000000115</v>
      </c>
      <c r="BQ39" s="20"/>
      <c r="BR39" s="17">
        <v>51866</v>
      </c>
      <c r="BS39" s="2">
        <v>-15122.999999999562</v>
      </c>
      <c r="BT39" s="19"/>
      <c r="BU39" s="17">
        <v>51866</v>
      </c>
      <c r="BV39" s="2">
        <v>-15123.000000000115</v>
      </c>
      <c r="BW39" s="19"/>
      <c r="BX39" s="17">
        <v>51866</v>
      </c>
      <c r="BY39" s="2">
        <v>-15123.000000000144</v>
      </c>
      <c r="BZ39" s="19"/>
      <c r="CA39" s="17">
        <v>51866</v>
      </c>
      <c r="CB39" s="2">
        <v>-15122.999999999973</v>
      </c>
      <c r="CC39" s="19"/>
      <c r="CD39" s="17">
        <v>51866</v>
      </c>
      <c r="CE39" s="2">
        <v>12383143.941721318</v>
      </c>
      <c r="CF39" s="20"/>
      <c r="CG39" s="17">
        <v>51866</v>
      </c>
      <c r="CH39" s="2">
        <v>4379625.7393131275</v>
      </c>
      <c r="CI39" s="20"/>
      <c r="CJ39" s="17">
        <v>51866</v>
      </c>
      <c r="CK39" s="2">
        <v>2286500.2025731895</v>
      </c>
      <c r="CL39" s="20"/>
      <c r="CM39" s="17">
        <v>51866</v>
      </c>
      <c r="CN39" s="2">
        <v>1235364.9942474733</v>
      </c>
      <c r="CO39" s="20"/>
      <c r="CP39" s="17">
        <v>51866</v>
      </c>
      <c r="CQ39" s="2">
        <v>0</v>
      </c>
      <c r="CR39" s="19"/>
      <c r="CS39" s="17">
        <v>51866</v>
      </c>
      <c r="CT39" s="2">
        <v>2435143.3134337985</v>
      </c>
      <c r="CU39" s="19"/>
      <c r="CV39" s="17">
        <v>51866</v>
      </c>
      <c r="CW39" s="2">
        <v>-44329.028510913136</v>
      </c>
      <c r="CX39" s="19"/>
      <c r="CY39" s="17">
        <v>51866</v>
      </c>
      <c r="CZ39" s="2">
        <v>2090838.7206646437</v>
      </c>
      <c r="DA39" s="19"/>
      <c r="DB39" s="17">
        <f t="shared" si="0"/>
        <v>44075</v>
      </c>
      <c r="DC39" s="2">
        <v>105600000</v>
      </c>
      <c r="DE39" s="17">
        <f t="shared" si="1"/>
        <v>53114</v>
      </c>
      <c r="DF39" s="2">
        <v>276639300</v>
      </c>
      <c r="DH39" s="17"/>
      <c r="DI39" s="2"/>
      <c r="DK39" s="17"/>
      <c r="DL39" s="2"/>
    </row>
    <row r="40" spans="1:116" x14ac:dyDescent="0.25">
      <c r="A40" s="17">
        <v>52231</v>
      </c>
      <c r="B40" s="2">
        <v>55916290.478342026</v>
      </c>
      <c r="D40" s="17">
        <v>52231</v>
      </c>
      <c r="E40" s="2">
        <v>201768936.21346423</v>
      </c>
      <c r="F40" s="4"/>
      <c r="G40" s="17">
        <v>52231</v>
      </c>
      <c r="H40" s="2">
        <v>266172956.92080882</v>
      </c>
      <c r="I40" s="18"/>
      <c r="J40" s="17">
        <v>52231</v>
      </c>
      <c r="K40" s="2">
        <v>219379022.40671635</v>
      </c>
      <c r="L40" s="18"/>
      <c r="M40" s="17">
        <v>52231</v>
      </c>
      <c r="N40" s="2">
        <v>0</v>
      </c>
      <c r="O40" s="19"/>
      <c r="P40" s="17">
        <v>52231</v>
      </c>
      <c r="Q40" s="2">
        <v>0</v>
      </c>
      <c r="R40" s="20"/>
      <c r="S40" s="17">
        <v>52231</v>
      </c>
      <c r="T40" s="2">
        <v>0</v>
      </c>
      <c r="U40" s="20"/>
      <c r="V40" s="17">
        <v>52231</v>
      </c>
      <c r="W40" s="2">
        <v>21840368.586182069</v>
      </c>
      <c r="X40" s="20"/>
      <c r="Y40" s="17">
        <v>52231</v>
      </c>
      <c r="Z40" s="2">
        <v>0</v>
      </c>
      <c r="AA40" s="20"/>
      <c r="AB40" s="17">
        <v>52231</v>
      </c>
      <c r="AC40" s="2">
        <v>0</v>
      </c>
      <c r="AD40" s="20"/>
      <c r="AE40" s="17">
        <v>52231</v>
      </c>
      <c r="AF40" s="2">
        <v>0</v>
      </c>
      <c r="AG40" s="20"/>
      <c r="AH40" s="17">
        <v>52231</v>
      </c>
      <c r="AI40" s="2">
        <v>0</v>
      </c>
      <c r="AJ40" s="20"/>
      <c r="AK40" s="17">
        <v>52231</v>
      </c>
      <c r="AL40" s="2">
        <v>0</v>
      </c>
      <c r="AM40" s="19"/>
      <c r="AN40" s="17">
        <v>52231</v>
      </c>
      <c r="AO40" s="2">
        <v>0</v>
      </c>
      <c r="AP40" s="20"/>
      <c r="AQ40" s="17">
        <v>52231</v>
      </c>
      <c r="AR40" s="2">
        <v>-105449.41130306778</v>
      </c>
      <c r="AS40" s="20"/>
      <c r="AT40" s="17">
        <v>52231</v>
      </c>
      <c r="AU40" s="2">
        <v>0</v>
      </c>
      <c r="AV40" s="19"/>
      <c r="AW40" s="17">
        <v>52231</v>
      </c>
      <c r="AX40" s="2">
        <v>0</v>
      </c>
      <c r="AY40" s="20"/>
      <c r="AZ40" s="17">
        <v>52231</v>
      </c>
      <c r="BA40" s="2">
        <v>107157800.88981831</v>
      </c>
      <c r="BB40" s="20"/>
      <c r="BC40" s="17">
        <v>52231</v>
      </c>
      <c r="BD40" s="2">
        <v>0</v>
      </c>
      <c r="BE40" s="20"/>
      <c r="BF40" s="17">
        <v>52231</v>
      </c>
      <c r="BG40" s="2">
        <v>0</v>
      </c>
      <c r="BH40" s="19"/>
      <c r="BI40" s="17">
        <v>52231</v>
      </c>
      <c r="BJ40" s="2">
        <v>0</v>
      </c>
      <c r="BK40" s="19"/>
      <c r="BL40" s="17">
        <v>52231</v>
      </c>
      <c r="BM40" s="2">
        <v>10390233774.726322</v>
      </c>
      <c r="BN40" s="19"/>
      <c r="BO40" s="17">
        <v>52231</v>
      </c>
      <c r="BP40" s="2">
        <v>-15123.000000000116</v>
      </c>
      <c r="BQ40" s="20"/>
      <c r="BR40" s="17">
        <v>52231</v>
      </c>
      <c r="BS40" s="2">
        <v>-15122.999999999562</v>
      </c>
      <c r="BT40" s="19"/>
      <c r="BU40" s="17">
        <v>52231</v>
      </c>
      <c r="BV40" s="2">
        <v>-15123.000000000116</v>
      </c>
      <c r="BW40" s="19"/>
      <c r="BX40" s="17">
        <v>52231</v>
      </c>
      <c r="BY40" s="2">
        <v>-15123.000000000133</v>
      </c>
      <c r="BZ40" s="19"/>
      <c r="CA40" s="17">
        <v>52231</v>
      </c>
      <c r="CB40" s="2">
        <v>-15122.999999999973</v>
      </c>
      <c r="CC40" s="19"/>
      <c r="CD40" s="17">
        <v>52231</v>
      </c>
      <c r="CE40" s="2">
        <v>12299682.425157104</v>
      </c>
      <c r="CF40" s="20"/>
      <c r="CG40" s="17">
        <v>52231</v>
      </c>
      <c r="CH40" s="2">
        <v>4355057.6622899268</v>
      </c>
      <c r="CI40" s="20"/>
      <c r="CJ40" s="17">
        <v>52231</v>
      </c>
      <c r="CK40" s="2">
        <v>2264910.8802942941</v>
      </c>
      <c r="CL40" s="20"/>
      <c r="CM40" s="17">
        <v>52231</v>
      </c>
      <c r="CN40" s="2">
        <v>1223989.0732582163</v>
      </c>
      <c r="CO40" s="20"/>
      <c r="CP40" s="17">
        <v>52231</v>
      </c>
      <c r="CQ40" s="2">
        <v>0</v>
      </c>
      <c r="CR40" s="19"/>
      <c r="CS40" s="17">
        <v>52231</v>
      </c>
      <c r="CT40" s="2">
        <v>2413798.7214115313</v>
      </c>
      <c r="CU40" s="19"/>
      <c r="CV40" s="17">
        <v>52231</v>
      </c>
      <c r="CW40" s="2">
        <v>-48623.379169401669</v>
      </c>
      <c r="CX40" s="19"/>
      <c r="CY40" s="17">
        <v>52231</v>
      </c>
      <c r="CZ40" s="2">
        <v>2090549.4670725351</v>
      </c>
      <c r="DA40" s="19"/>
      <c r="DB40" s="17">
        <f t="shared" si="0"/>
        <v>44105</v>
      </c>
      <c r="DC40" s="2">
        <v>105600000</v>
      </c>
      <c r="DE40" s="17">
        <f t="shared" si="1"/>
        <v>53479</v>
      </c>
      <c r="DF40" s="2">
        <v>276639300</v>
      </c>
      <c r="DH40" s="17"/>
      <c r="DI40" s="2"/>
      <c r="DK40" s="17"/>
      <c r="DL40" s="2"/>
    </row>
    <row r="41" spans="1:116" x14ac:dyDescent="0.25">
      <c r="A41" s="17">
        <v>52596</v>
      </c>
      <c r="B41" s="2">
        <v>63345954.346623845</v>
      </c>
      <c r="D41" s="17">
        <v>52596</v>
      </c>
      <c r="E41" s="2">
        <v>221844540.20507139</v>
      </c>
      <c r="F41" s="4"/>
      <c r="G41" s="17">
        <v>52596</v>
      </c>
      <c r="H41" s="2">
        <v>295173849.06721526</v>
      </c>
      <c r="I41" s="18"/>
      <c r="J41" s="17">
        <v>52596</v>
      </c>
      <c r="K41" s="2">
        <v>234245900.1639103</v>
      </c>
      <c r="L41" s="18"/>
      <c r="M41" s="17">
        <v>52596</v>
      </c>
      <c r="N41" s="2">
        <v>0</v>
      </c>
      <c r="O41" s="19"/>
      <c r="P41" s="17">
        <v>52596</v>
      </c>
      <c r="Q41" s="2">
        <v>0</v>
      </c>
      <c r="R41" s="20"/>
      <c r="S41" s="17">
        <v>52596</v>
      </c>
      <c r="T41" s="2">
        <v>0</v>
      </c>
      <c r="U41" s="20"/>
      <c r="V41" s="17">
        <v>52596</v>
      </c>
      <c r="W41" s="2">
        <v>22415828.402145639</v>
      </c>
      <c r="X41" s="20"/>
      <c r="Y41" s="17">
        <v>52596</v>
      </c>
      <c r="Z41" s="2">
        <v>0</v>
      </c>
      <c r="AA41" s="20"/>
      <c r="AB41" s="17">
        <v>52596</v>
      </c>
      <c r="AC41" s="2">
        <v>0</v>
      </c>
      <c r="AD41" s="20"/>
      <c r="AE41" s="17">
        <v>52596</v>
      </c>
      <c r="AF41" s="2">
        <v>0</v>
      </c>
      <c r="AG41" s="20"/>
      <c r="AH41" s="17">
        <v>52596</v>
      </c>
      <c r="AI41" s="2">
        <v>0</v>
      </c>
      <c r="AJ41" s="20"/>
      <c r="AK41" s="17">
        <v>52596</v>
      </c>
      <c r="AL41" s="2">
        <v>0</v>
      </c>
      <c r="AM41" s="19"/>
      <c r="AN41" s="17">
        <v>52596</v>
      </c>
      <c r="AO41" s="2">
        <v>0</v>
      </c>
      <c r="AP41" s="20"/>
      <c r="AQ41" s="17">
        <v>52596</v>
      </c>
      <c r="AR41" s="2">
        <v>-108085.64658564447</v>
      </c>
      <c r="AS41" s="20"/>
      <c r="AT41" s="17">
        <v>52596</v>
      </c>
      <c r="AU41" s="2">
        <v>0</v>
      </c>
      <c r="AV41" s="19"/>
      <c r="AW41" s="17">
        <v>52596</v>
      </c>
      <c r="AX41" s="2">
        <v>0</v>
      </c>
      <c r="AY41" s="20"/>
      <c r="AZ41" s="17">
        <v>52596</v>
      </c>
      <c r="BA41" s="2">
        <v>115105431.53412092</v>
      </c>
      <c r="BB41" s="20"/>
      <c r="BC41" s="17">
        <v>52596</v>
      </c>
      <c r="BD41" s="2">
        <v>0</v>
      </c>
      <c r="BE41" s="20"/>
      <c r="BF41" s="17">
        <v>52596</v>
      </c>
      <c r="BG41" s="2">
        <v>0</v>
      </c>
      <c r="BH41" s="19"/>
      <c r="BI41" s="17">
        <v>52596</v>
      </c>
      <c r="BJ41" s="2">
        <v>0</v>
      </c>
      <c r="BK41" s="19"/>
      <c r="BL41" s="17">
        <v>52596</v>
      </c>
      <c r="BM41" s="2">
        <v>-380186103.7851364</v>
      </c>
      <c r="BN41" s="19"/>
      <c r="BO41" s="17">
        <v>52596</v>
      </c>
      <c r="BP41" s="2">
        <v>-15123.000000000116</v>
      </c>
      <c r="BQ41" s="20"/>
      <c r="BR41" s="17">
        <v>52596</v>
      </c>
      <c r="BS41" s="2">
        <v>-15122.999999999556</v>
      </c>
      <c r="BT41" s="19"/>
      <c r="BU41" s="17">
        <v>52596</v>
      </c>
      <c r="BV41" s="2">
        <v>-15123.000000000116</v>
      </c>
      <c r="BW41" s="19"/>
      <c r="BX41" s="17">
        <v>52596</v>
      </c>
      <c r="BY41" s="2">
        <v>-15123.000000000144</v>
      </c>
      <c r="BZ41" s="19"/>
      <c r="CA41" s="17">
        <v>52596</v>
      </c>
      <c r="CB41" s="2">
        <v>-15122.999999999973</v>
      </c>
      <c r="CC41" s="19"/>
      <c r="CD41" s="17">
        <v>52596</v>
      </c>
      <c r="CE41" s="2">
        <v>10904108.406706836</v>
      </c>
      <c r="CF41" s="20"/>
      <c r="CG41" s="17">
        <v>52596</v>
      </c>
      <c r="CH41" s="2">
        <v>3002874.7320248168</v>
      </c>
      <c r="CI41" s="20"/>
      <c r="CJ41" s="17">
        <v>52596</v>
      </c>
      <c r="CK41" s="2">
        <v>2248031.5213569463</v>
      </c>
      <c r="CL41" s="20"/>
      <c r="CM41" s="17">
        <v>52596</v>
      </c>
      <c r="CN41" s="2">
        <v>1212685.258722669</v>
      </c>
      <c r="CO41" s="20"/>
      <c r="CP41" s="17">
        <v>52596</v>
      </c>
      <c r="CQ41" s="2">
        <v>0</v>
      </c>
      <c r="CR41" s="19"/>
      <c r="CS41" s="17">
        <v>52596</v>
      </c>
      <c r="CT41" s="2">
        <v>2404192.5906519811</v>
      </c>
      <c r="CU41" s="19"/>
      <c r="CV41" s="17">
        <v>52596</v>
      </c>
      <c r="CW41" s="2">
        <v>-53187.191179844172</v>
      </c>
      <c r="CX41" s="19"/>
      <c r="CY41" s="17">
        <v>52596</v>
      </c>
      <c r="CZ41" s="2">
        <v>2089511.4951302621</v>
      </c>
      <c r="DA41" s="19"/>
      <c r="DB41" s="17">
        <f t="shared" si="0"/>
        <v>44136</v>
      </c>
      <c r="DC41" s="2">
        <v>105600000</v>
      </c>
      <c r="DE41" s="17">
        <f t="shared" si="1"/>
        <v>53844</v>
      </c>
      <c r="DF41" s="2">
        <v>276639300</v>
      </c>
      <c r="DH41" s="17"/>
      <c r="DI41" s="2"/>
      <c r="DK41" s="17"/>
      <c r="DL41" s="2"/>
    </row>
    <row r="42" spans="1:116" x14ac:dyDescent="0.25">
      <c r="A42" s="17">
        <v>52962</v>
      </c>
      <c r="B42" s="2">
        <v>79304312.248234585</v>
      </c>
      <c r="D42" s="17">
        <v>52962</v>
      </c>
      <c r="E42" s="2">
        <v>-25496374.9605144</v>
      </c>
      <c r="F42" s="4"/>
      <c r="G42" s="17">
        <v>52962</v>
      </c>
      <c r="H42" s="2">
        <v>333051084.64317054</v>
      </c>
      <c r="I42" s="18"/>
      <c r="J42" s="17">
        <v>52962</v>
      </c>
      <c r="K42" s="2">
        <v>267235095.03790557</v>
      </c>
      <c r="L42" s="18"/>
      <c r="M42" s="17">
        <v>52962</v>
      </c>
      <c r="N42" s="2">
        <v>0</v>
      </c>
      <c r="O42" s="19"/>
      <c r="P42" s="17">
        <v>52962</v>
      </c>
      <c r="Q42" s="2">
        <v>0</v>
      </c>
      <c r="R42" s="20"/>
      <c r="S42" s="17">
        <v>52962</v>
      </c>
      <c r="T42" s="2">
        <v>0</v>
      </c>
      <c r="U42" s="20"/>
      <c r="V42" s="17">
        <v>52962</v>
      </c>
      <c r="W42" s="2">
        <v>6888663.6209902884</v>
      </c>
      <c r="X42" s="20"/>
      <c r="Y42" s="17">
        <v>52962</v>
      </c>
      <c r="Z42" s="2">
        <v>0</v>
      </c>
      <c r="AA42" s="20"/>
      <c r="AB42" s="17">
        <v>52962</v>
      </c>
      <c r="AC42" s="2">
        <v>0</v>
      </c>
      <c r="AD42" s="20"/>
      <c r="AE42" s="17">
        <v>52962</v>
      </c>
      <c r="AF42" s="2">
        <v>0</v>
      </c>
      <c r="AG42" s="20"/>
      <c r="AH42" s="17">
        <v>52962</v>
      </c>
      <c r="AI42" s="2">
        <v>0</v>
      </c>
      <c r="AJ42" s="20"/>
      <c r="AK42" s="17">
        <v>52962</v>
      </c>
      <c r="AL42" s="2">
        <v>0</v>
      </c>
      <c r="AM42" s="19"/>
      <c r="AN42" s="17">
        <v>52962</v>
      </c>
      <c r="AO42" s="2">
        <v>0</v>
      </c>
      <c r="AP42" s="20"/>
      <c r="AQ42" s="17">
        <v>52962</v>
      </c>
      <c r="AR42" s="2">
        <v>-110787.78775028558</v>
      </c>
      <c r="AS42" s="20"/>
      <c r="AT42" s="17">
        <v>52962</v>
      </c>
      <c r="AU42" s="2">
        <v>0</v>
      </c>
      <c r="AV42" s="19"/>
      <c r="AW42" s="17">
        <v>52962</v>
      </c>
      <c r="AX42" s="2">
        <v>0</v>
      </c>
      <c r="AY42" s="20"/>
      <c r="AZ42" s="17">
        <v>52962</v>
      </c>
      <c r="BA42" s="2">
        <v>0</v>
      </c>
      <c r="BB42" s="20"/>
      <c r="BC42" s="17">
        <v>52962</v>
      </c>
      <c r="BD42" s="2">
        <v>0</v>
      </c>
      <c r="BE42" s="20"/>
      <c r="BF42" s="17">
        <v>52962</v>
      </c>
      <c r="BG42" s="2">
        <v>0</v>
      </c>
      <c r="BH42" s="19"/>
      <c r="BI42" s="17">
        <v>52962</v>
      </c>
      <c r="BJ42" s="2">
        <v>0</v>
      </c>
      <c r="BK42" s="19"/>
      <c r="BL42" s="17">
        <v>52962</v>
      </c>
      <c r="BM42" s="2">
        <v>-15123000.00000017</v>
      </c>
      <c r="BN42" s="19"/>
      <c r="BO42" s="17">
        <v>52962</v>
      </c>
      <c r="BP42" s="2">
        <v>-15123.000000000118</v>
      </c>
      <c r="BQ42" s="20"/>
      <c r="BR42" s="17">
        <v>52962</v>
      </c>
      <c r="BS42" s="2">
        <v>-15122.999999999562</v>
      </c>
      <c r="BT42" s="19"/>
      <c r="BU42" s="17">
        <v>52962</v>
      </c>
      <c r="BV42" s="2">
        <v>-15123.000000000118</v>
      </c>
      <c r="BW42" s="19"/>
      <c r="BX42" s="17">
        <v>52962</v>
      </c>
      <c r="BY42" s="2">
        <v>-15123.000000000133</v>
      </c>
      <c r="BZ42" s="19"/>
      <c r="CA42" s="17">
        <v>52962</v>
      </c>
      <c r="CB42" s="2">
        <v>-15122.999999999973</v>
      </c>
      <c r="CC42" s="19"/>
      <c r="CD42" s="17">
        <v>52962</v>
      </c>
      <c r="CE42" s="2">
        <v>4217177.9485095795</v>
      </c>
      <c r="CF42" s="20"/>
      <c r="CG42" s="17">
        <v>52962</v>
      </c>
      <c r="CH42" s="2">
        <v>0</v>
      </c>
      <c r="CI42" s="20"/>
      <c r="CJ42" s="17">
        <v>52962</v>
      </c>
      <c r="CK42" s="2">
        <v>-627810.00165925571</v>
      </c>
      <c r="CL42" s="20"/>
      <c r="CM42" s="17">
        <v>52962</v>
      </c>
      <c r="CN42" s="2">
        <v>399522.68946311873</v>
      </c>
      <c r="CO42" s="20"/>
      <c r="CP42" s="17">
        <v>52962</v>
      </c>
      <c r="CQ42" s="2">
        <v>0</v>
      </c>
      <c r="CR42" s="19"/>
      <c r="CS42" s="17">
        <v>52962</v>
      </c>
      <c r="CT42" s="2">
        <v>2395249.9237014637</v>
      </c>
      <c r="CU42" s="19"/>
      <c r="CV42" s="17">
        <v>52962</v>
      </c>
      <c r="CW42" s="2">
        <v>-38859.063483684942</v>
      </c>
      <c r="CX42" s="19"/>
      <c r="CY42" s="17">
        <v>52962</v>
      </c>
      <c r="CZ42" s="2">
        <v>2089074.4004879375</v>
      </c>
      <c r="DA42" s="19"/>
      <c r="DB42" s="17">
        <f t="shared" si="0"/>
        <v>44166</v>
      </c>
      <c r="DC42" s="2">
        <v>105600000</v>
      </c>
      <c r="DE42" s="17">
        <f t="shared" si="1"/>
        <v>54210</v>
      </c>
      <c r="DF42" s="2">
        <v>276639300</v>
      </c>
      <c r="DH42" s="17"/>
      <c r="DI42" s="2"/>
      <c r="DK42" s="17"/>
      <c r="DL42" s="2"/>
    </row>
    <row r="43" spans="1:116" x14ac:dyDescent="0.25">
      <c r="A43" s="17">
        <v>53327</v>
      </c>
      <c r="B43" s="2">
        <v>59542440.26403442</v>
      </c>
      <c r="D43" s="17">
        <v>53327</v>
      </c>
      <c r="E43" s="2">
        <v>-69871625.979665294</v>
      </c>
      <c r="F43" s="4"/>
      <c r="G43" s="17">
        <v>53327</v>
      </c>
      <c r="H43" s="2">
        <v>296001812.12762791</v>
      </c>
      <c r="I43" s="18"/>
      <c r="J43" s="17">
        <v>53327</v>
      </c>
      <c r="K43" s="2">
        <v>133868166.55348195</v>
      </c>
      <c r="L43" s="18"/>
      <c r="M43" s="17">
        <v>53327</v>
      </c>
      <c r="N43" s="2">
        <v>0</v>
      </c>
      <c r="O43" s="19"/>
      <c r="P43" s="17">
        <v>53327</v>
      </c>
      <c r="Q43" s="2">
        <v>0</v>
      </c>
      <c r="R43" s="20"/>
      <c r="S43" s="17">
        <v>53327</v>
      </c>
      <c r="T43" s="2">
        <v>0</v>
      </c>
      <c r="U43" s="20"/>
      <c r="V43" s="17">
        <v>53327</v>
      </c>
      <c r="W43" s="2">
        <v>-14020546.958344996</v>
      </c>
      <c r="X43" s="20"/>
      <c r="Y43" s="17">
        <v>53327</v>
      </c>
      <c r="Z43" s="2">
        <v>0</v>
      </c>
      <c r="AA43" s="20"/>
      <c r="AB43" s="17">
        <v>53327</v>
      </c>
      <c r="AC43" s="2">
        <v>0</v>
      </c>
      <c r="AD43" s="20"/>
      <c r="AE43" s="17">
        <v>53327</v>
      </c>
      <c r="AF43" s="2">
        <v>0</v>
      </c>
      <c r="AG43" s="20"/>
      <c r="AH43" s="17">
        <v>53327</v>
      </c>
      <c r="AI43" s="2">
        <v>0</v>
      </c>
      <c r="AJ43" s="20"/>
      <c r="AK43" s="17">
        <v>53327</v>
      </c>
      <c r="AL43" s="2">
        <v>0</v>
      </c>
      <c r="AM43" s="19"/>
      <c r="AN43" s="17">
        <v>53327</v>
      </c>
      <c r="AO43" s="2">
        <v>0</v>
      </c>
      <c r="AP43" s="20"/>
      <c r="AQ43" s="17">
        <v>53327</v>
      </c>
      <c r="AR43" s="2">
        <v>-113557.4824440427</v>
      </c>
      <c r="AS43" s="20"/>
      <c r="AT43" s="17">
        <v>53327</v>
      </c>
      <c r="AU43" s="2">
        <v>0</v>
      </c>
      <c r="AV43" s="19"/>
      <c r="AW43" s="17">
        <v>53327</v>
      </c>
      <c r="AX43" s="2">
        <v>0</v>
      </c>
      <c r="AY43" s="20"/>
      <c r="AZ43" s="17">
        <v>53327</v>
      </c>
      <c r="BA43" s="2">
        <v>0</v>
      </c>
      <c r="BB43" s="20"/>
      <c r="BC43" s="17">
        <v>53327</v>
      </c>
      <c r="BD43" s="2">
        <v>0</v>
      </c>
      <c r="BE43" s="20"/>
      <c r="BF43" s="17">
        <v>53327</v>
      </c>
      <c r="BG43" s="2">
        <v>0</v>
      </c>
      <c r="BH43" s="19"/>
      <c r="BI43" s="17">
        <v>53327</v>
      </c>
      <c r="BJ43" s="2">
        <v>0</v>
      </c>
      <c r="BK43" s="19"/>
      <c r="BL43" s="17">
        <v>53327</v>
      </c>
      <c r="BM43" s="2">
        <v>-15123000.00000017</v>
      </c>
      <c r="BN43" s="19"/>
      <c r="BO43" s="17">
        <v>53327</v>
      </c>
      <c r="BP43" s="2">
        <v>-15123.000000000118</v>
      </c>
      <c r="BQ43" s="20"/>
      <c r="BR43" s="17">
        <v>53327</v>
      </c>
      <c r="BS43" s="2">
        <v>-15122.999999999556</v>
      </c>
      <c r="BT43" s="19"/>
      <c r="BU43" s="17">
        <v>53327</v>
      </c>
      <c r="BV43" s="2">
        <v>-15123.000000000118</v>
      </c>
      <c r="BW43" s="19"/>
      <c r="BX43" s="17">
        <v>53327</v>
      </c>
      <c r="BY43" s="2">
        <v>-15123.000000000144</v>
      </c>
      <c r="BZ43" s="19"/>
      <c r="CA43" s="17">
        <v>53327</v>
      </c>
      <c r="CB43" s="2">
        <v>-15122.999999999973</v>
      </c>
      <c r="CC43" s="19"/>
      <c r="CD43" s="17">
        <v>53327</v>
      </c>
      <c r="CE43" s="2">
        <v>4472292.8607226321</v>
      </c>
      <c r="CF43" s="20"/>
      <c r="CG43" s="17">
        <v>53327</v>
      </c>
      <c r="CH43" s="2">
        <v>0</v>
      </c>
      <c r="CI43" s="20"/>
      <c r="CJ43" s="17">
        <v>53327</v>
      </c>
      <c r="CK43" s="2">
        <v>0</v>
      </c>
      <c r="CL43" s="20"/>
      <c r="CM43" s="17">
        <v>53327</v>
      </c>
      <c r="CN43" s="2">
        <v>0</v>
      </c>
      <c r="CO43" s="20"/>
      <c r="CP43" s="17">
        <v>53327</v>
      </c>
      <c r="CQ43" s="2">
        <v>0</v>
      </c>
      <c r="CR43" s="19"/>
      <c r="CS43" s="17">
        <v>53327</v>
      </c>
      <c r="CT43" s="2">
        <v>2383699.6137857647</v>
      </c>
      <c r="CU43" s="19"/>
      <c r="CV43" s="17">
        <v>53327</v>
      </c>
      <c r="CW43" s="2">
        <v>2047.5990811087943</v>
      </c>
      <c r="CX43" s="19"/>
      <c r="CY43" s="17">
        <v>53327</v>
      </c>
      <c r="CZ43" s="2">
        <v>2086545.6478557589</v>
      </c>
      <c r="DA43" s="19"/>
      <c r="DB43" s="17">
        <f t="shared" si="0"/>
        <v>44197</v>
      </c>
      <c r="DC43" s="2">
        <v>105600000</v>
      </c>
      <c r="DE43" s="17"/>
      <c r="DH43" s="17"/>
      <c r="DK43" s="17"/>
    </row>
    <row r="44" spans="1:116" ht="15.75" customHeight="1" x14ac:dyDescent="0.25">
      <c r="A44" s="17">
        <v>53692</v>
      </c>
      <c r="B44" s="2">
        <v>-5326007.7821554858</v>
      </c>
      <c r="D44" s="17">
        <v>53692</v>
      </c>
      <c r="E44" s="2">
        <v>-81226507.359135807</v>
      </c>
      <c r="F44" s="4"/>
      <c r="G44" s="17">
        <v>53692</v>
      </c>
      <c r="H44" s="2">
        <v>55418915.452328444</v>
      </c>
      <c r="I44" s="18"/>
      <c r="J44" s="17">
        <v>53692</v>
      </c>
      <c r="K44" s="2">
        <v>-60095676.761662506</v>
      </c>
      <c r="L44" s="18"/>
      <c r="M44" s="17">
        <v>53692</v>
      </c>
      <c r="N44" s="2">
        <v>0</v>
      </c>
      <c r="O44" s="19"/>
      <c r="P44" s="17">
        <v>53692</v>
      </c>
      <c r="Q44" s="2">
        <v>0</v>
      </c>
      <c r="R44" s="20"/>
      <c r="S44" s="17">
        <v>53692</v>
      </c>
      <c r="T44" s="2">
        <v>0</v>
      </c>
      <c r="U44" s="20"/>
      <c r="V44" s="17">
        <v>53692</v>
      </c>
      <c r="W44" s="2">
        <v>0</v>
      </c>
      <c r="X44" s="20"/>
      <c r="Y44" s="17">
        <v>53692</v>
      </c>
      <c r="Z44" s="2">
        <v>0</v>
      </c>
      <c r="AA44" s="20"/>
      <c r="AB44" s="17">
        <v>53692</v>
      </c>
      <c r="AC44" s="2">
        <v>0</v>
      </c>
      <c r="AD44" s="20"/>
      <c r="AE44" s="17">
        <v>53692</v>
      </c>
      <c r="AF44" s="2">
        <v>0</v>
      </c>
      <c r="AG44" s="20"/>
      <c r="AH44" s="17">
        <v>53692</v>
      </c>
      <c r="AI44" s="2">
        <v>0</v>
      </c>
      <c r="AJ44" s="20"/>
      <c r="AK44" s="17">
        <v>53692</v>
      </c>
      <c r="AL44" s="2">
        <v>0</v>
      </c>
      <c r="AM44" s="19"/>
      <c r="AN44" s="17">
        <v>53692</v>
      </c>
      <c r="AO44" s="2">
        <v>0</v>
      </c>
      <c r="AP44" s="20"/>
      <c r="AQ44" s="17">
        <v>53692</v>
      </c>
      <c r="AR44" s="2">
        <v>0</v>
      </c>
      <c r="AS44" s="20"/>
      <c r="AT44" s="17">
        <v>53692</v>
      </c>
      <c r="AU44" s="2">
        <v>0</v>
      </c>
      <c r="AV44" s="19"/>
      <c r="AW44" s="17">
        <v>53692</v>
      </c>
      <c r="AX44" s="2">
        <v>0</v>
      </c>
      <c r="AY44" s="20"/>
      <c r="AZ44" s="17">
        <v>53692</v>
      </c>
      <c r="BA44" s="2">
        <v>0</v>
      </c>
      <c r="BB44" s="20"/>
      <c r="BC44" s="17">
        <v>53692</v>
      </c>
      <c r="BD44" s="2">
        <v>0</v>
      </c>
      <c r="BE44" s="20"/>
      <c r="BF44" s="17">
        <v>53692</v>
      </c>
      <c r="BG44" s="2">
        <v>0</v>
      </c>
      <c r="BH44" s="19"/>
      <c r="BI44" s="17">
        <v>53692</v>
      </c>
      <c r="BJ44" s="2">
        <v>0</v>
      </c>
      <c r="BK44" s="19"/>
      <c r="BL44" s="17">
        <v>53692</v>
      </c>
      <c r="BM44" s="2">
        <v>-15123000.00000017</v>
      </c>
      <c r="BN44" s="19"/>
      <c r="BO44" s="17">
        <v>53692</v>
      </c>
      <c r="BP44" s="2">
        <v>-15123.000000000122</v>
      </c>
      <c r="BQ44" s="20"/>
      <c r="BR44" s="17">
        <v>53692</v>
      </c>
      <c r="BS44" s="2">
        <v>-15122.999999999562</v>
      </c>
      <c r="BT44" s="19"/>
      <c r="BU44" s="17">
        <v>53692</v>
      </c>
      <c r="BV44" s="2">
        <v>-15123.000000000122</v>
      </c>
      <c r="BW44" s="19"/>
      <c r="BX44" s="17">
        <v>53692</v>
      </c>
      <c r="BY44" s="2">
        <v>-15123.000000000133</v>
      </c>
      <c r="BZ44" s="19"/>
      <c r="CA44" s="17">
        <v>53692</v>
      </c>
      <c r="CB44" s="2">
        <v>-15122.999999999973</v>
      </c>
      <c r="CC44" s="19"/>
      <c r="CD44" s="17">
        <v>53692</v>
      </c>
      <c r="CE44" s="2">
        <v>1401706.1117682601</v>
      </c>
      <c r="CF44" s="20"/>
      <c r="CG44" s="17">
        <v>53692</v>
      </c>
      <c r="CH44" s="2">
        <v>0</v>
      </c>
      <c r="CI44" s="20"/>
      <c r="CJ44" s="17">
        <v>53692</v>
      </c>
      <c r="CK44" s="2">
        <v>0</v>
      </c>
      <c r="CL44" s="20"/>
      <c r="CM44" s="17">
        <v>53692</v>
      </c>
      <c r="CN44" s="2">
        <v>0</v>
      </c>
      <c r="CO44" s="20"/>
      <c r="CP44" s="17">
        <v>53692</v>
      </c>
      <c r="CQ44" s="2">
        <v>0</v>
      </c>
      <c r="CR44" s="19"/>
      <c r="CS44" s="17">
        <v>53692</v>
      </c>
      <c r="CT44" s="2">
        <v>2383529.3816045839</v>
      </c>
      <c r="CU44" s="19"/>
      <c r="CV44" s="17">
        <v>53692</v>
      </c>
      <c r="CW44" s="2">
        <v>0</v>
      </c>
      <c r="CX44" s="19"/>
      <c r="CY44" s="17">
        <v>53692</v>
      </c>
      <c r="CZ44" s="2">
        <v>-981823.26983632403</v>
      </c>
      <c r="DA44" s="19"/>
      <c r="DB44" s="17">
        <f t="shared" si="0"/>
        <v>44228</v>
      </c>
      <c r="DC44" s="2">
        <v>105600000</v>
      </c>
      <c r="DE44" s="17"/>
      <c r="DH44" s="17"/>
      <c r="DK44" s="17"/>
    </row>
    <row r="45" spans="1:116" ht="15" customHeight="1" x14ac:dyDescent="0.25">
      <c r="A45" s="17">
        <v>54057</v>
      </c>
      <c r="B45" s="2">
        <v>-1548977.3057269999</v>
      </c>
      <c r="D45" s="17">
        <v>54057</v>
      </c>
      <c r="E45" s="2">
        <v>-86834906.918870285</v>
      </c>
      <c r="F45" s="4"/>
      <c r="G45" s="17">
        <v>54057</v>
      </c>
      <c r="H45" s="2">
        <v>35527191.51261095</v>
      </c>
      <c r="I45" s="18"/>
      <c r="J45" s="17">
        <v>54057</v>
      </c>
      <c r="K45" s="2">
        <v>-50773427.772566192</v>
      </c>
      <c r="L45" s="18"/>
      <c r="M45" s="17">
        <v>54057</v>
      </c>
      <c r="N45" s="2">
        <v>0</v>
      </c>
      <c r="O45" s="19"/>
      <c r="P45" s="17">
        <v>54057</v>
      </c>
      <c r="Q45" s="2">
        <v>0</v>
      </c>
      <c r="R45" s="20"/>
      <c r="S45" s="17">
        <v>54057</v>
      </c>
      <c r="T45" s="2">
        <v>0</v>
      </c>
      <c r="U45" s="20"/>
      <c r="V45" s="17">
        <v>54057</v>
      </c>
      <c r="W45" s="2">
        <v>0</v>
      </c>
      <c r="X45" s="20"/>
      <c r="Y45" s="17">
        <v>54057</v>
      </c>
      <c r="Z45" s="2">
        <v>0</v>
      </c>
      <c r="AA45" s="20"/>
      <c r="AB45" s="17">
        <v>54057</v>
      </c>
      <c r="AC45" s="2">
        <v>0</v>
      </c>
      <c r="AD45" s="20"/>
      <c r="AE45" s="17">
        <v>54057</v>
      </c>
      <c r="AF45" s="2">
        <v>0</v>
      </c>
      <c r="AG45" s="20"/>
      <c r="AH45" s="17">
        <v>54057</v>
      </c>
      <c r="AI45" s="2">
        <v>0</v>
      </c>
      <c r="AJ45" s="20"/>
      <c r="AK45" s="17">
        <v>54057</v>
      </c>
      <c r="AL45" s="2">
        <v>0</v>
      </c>
      <c r="AM45" s="19"/>
      <c r="AN45" s="17">
        <v>54057</v>
      </c>
      <c r="AO45" s="2">
        <v>0</v>
      </c>
      <c r="AP45" s="20"/>
      <c r="AQ45" s="17">
        <v>54057</v>
      </c>
      <c r="AR45" s="2">
        <v>0</v>
      </c>
      <c r="AS45" s="20"/>
      <c r="AT45" s="17">
        <v>54057</v>
      </c>
      <c r="AU45" s="2">
        <v>0</v>
      </c>
      <c r="AV45" s="19"/>
      <c r="AW45" s="17">
        <v>54057</v>
      </c>
      <c r="AX45" s="2">
        <v>0</v>
      </c>
      <c r="AY45" s="20"/>
      <c r="AZ45" s="17">
        <v>54057</v>
      </c>
      <c r="BA45" s="2">
        <v>0</v>
      </c>
      <c r="BB45" s="20"/>
      <c r="BC45" s="17">
        <v>54057</v>
      </c>
      <c r="BD45" s="2">
        <v>0</v>
      </c>
      <c r="BE45" s="20"/>
      <c r="BF45" s="17">
        <v>54057</v>
      </c>
      <c r="BG45" s="2">
        <v>0</v>
      </c>
      <c r="BH45" s="19"/>
      <c r="BI45" s="17">
        <v>54057</v>
      </c>
      <c r="BJ45" s="2">
        <v>0</v>
      </c>
      <c r="BK45" s="19"/>
      <c r="BL45" s="17">
        <v>54057</v>
      </c>
      <c r="BM45" s="2">
        <v>-15123000.00000017</v>
      </c>
      <c r="BN45" s="19"/>
      <c r="BO45" s="17">
        <v>54057</v>
      </c>
      <c r="BP45" s="2">
        <v>-15123.000000000122</v>
      </c>
      <c r="BQ45" s="20"/>
      <c r="BR45" s="17">
        <v>54057</v>
      </c>
      <c r="BS45" s="2">
        <v>-15122.999999999556</v>
      </c>
      <c r="BT45" s="19"/>
      <c r="BU45" s="17">
        <v>54057</v>
      </c>
      <c r="BV45" s="2">
        <v>-15123.000000000122</v>
      </c>
      <c r="BW45" s="19"/>
      <c r="BX45" s="17">
        <v>54057</v>
      </c>
      <c r="BY45" s="2">
        <v>-15123.000000000144</v>
      </c>
      <c r="BZ45" s="19"/>
      <c r="CA45" s="17">
        <v>54057</v>
      </c>
      <c r="CB45" s="2">
        <v>-15122.999999999973</v>
      </c>
      <c r="CC45" s="19"/>
      <c r="CD45" s="17">
        <v>54057</v>
      </c>
      <c r="CE45" s="2">
        <v>1599649.5600130826</v>
      </c>
      <c r="CF45" s="20"/>
      <c r="CG45" s="17">
        <v>54057</v>
      </c>
      <c r="CH45" s="2">
        <v>0</v>
      </c>
      <c r="CI45" s="20"/>
      <c r="CJ45" s="17">
        <v>54057</v>
      </c>
      <c r="CK45" s="2">
        <v>0</v>
      </c>
      <c r="CL45" s="20"/>
      <c r="CM45" s="17">
        <v>54057</v>
      </c>
      <c r="CN45" s="2">
        <v>0</v>
      </c>
      <c r="CO45" s="20"/>
      <c r="CP45" s="17">
        <v>54057</v>
      </c>
      <c r="CQ45" s="2">
        <v>0</v>
      </c>
      <c r="CR45" s="19"/>
      <c r="CS45" s="17">
        <v>54057</v>
      </c>
      <c r="CT45" s="2">
        <v>2383529.3816045839</v>
      </c>
      <c r="CU45" s="19"/>
      <c r="CV45" s="17">
        <v>54057</v>
      </c>
      <c r="CW45" s="2">
        <v>0</v>
      </c>
      <c r="CX45" s="19"/>
      <c r="CY45" s="17">
        <v>54057</v>
      </c>
      <c r="CZ45" s="2">
        <v>-783879.82159150147</v>
      </c>
      <c r="DA45" s="19"/>
      <c r="DB45" s="17">
        <f t="shared" si="0"/>
        <v>44256</v>
      </c>
      <c r="DC45" s="2">
        <v>105600000</v>
      </c>
      <c r="DE45" s="17"/>
      <c r="DH45" s="17"/>
      <c r="DK45" s="17"/>
    </row>
    <row r="46" spans="1:116" x14ac:dyDescent="0.25">
      <c r="A46" s="17">
        <v>54423</v>
      </c>
      <c r="B46" s="2">
        <v>-15756613.042033494</v>
      </c>
      <c r="D46" s="17">
        <v>54423</v>
      </c>
      <c r="E46" s="2">
        <v>-90901946.584948614</v>
      </c>
      <c r="F46" s="4"/>
      <c r="G46" s="17">
        <v>54423</v>
      </c>
      <c r="H46" s="2">
        <v>-137586.26721904025</v>
      </c>
      <c r="I46" s="18"/>
      <c r="J46" s="17">
        <v>54423</v>
      </c>
      <c r="K46" s="2">
        <v>-52092478.337628238</v>
      </c>
      <c r="L46" s="18"/>
      <c r="M46" s="17">
        <v>54423</v>
      </c>
      <c r="N46" s="2">
        <v>0</v>
      </c>
      <c r="O46" s="19"/>
      <c r="P46" s="17">
        <v>54423</v>
      </c>
      <c r="Q46" s="2">
        <v>0</v>
      </c>
      <c r="R46" s="20"/>
      <c r="S46" s="17">
        <v>54423</v>
      </c>
      <c r="T46" s="2">
        <v>0</v>
      </c>
      <c r="U46" s="20"/>
      <c r="V46" s="17">
        <v>54423</v>
      </c>
      <c r="W46" s="2">
        <v>0</v>
      </c>
      <c r="X46" s="20"/>
      <c r="Y46" s="17">
        <v>54423</v>
      </c>
      <c r="Z46" s="2">
        <v>0</v>
      </c>
      <c r="AA46" s="20"/>
      <c r="AB46" s="17">
        <v>54423</v>
      </c>
      <c r="AC46" s="2">
        <v>0</v>
      </c>
      <c r="AD46" s="20"/>
      <c r="AE46" s="17">
        <v>54423</v>
      </c>
      <c r="AF46" s="2">
        <v>0</v>
      </c>
      <c r="AG46" s="20"/>
      <c r="AH46" s="17">
        <v>54423</v>
      </c>
      <c r="AI46" s="2">
        <v>0</v>
      </c>
      <c r="AJ46" s="20"/>
      <c r="AK46" s="17">
        <v>54423</v>
      </c>
      <c r="AL46" s="2">
        <v>0</v>
      </c>
      <c r="AM46" s="19"/>
      <c r="AN46" s="17">
        <v>54423</v>
      </c>
      <c r="AO46" s="2">
        <v>0</v>
      </c>
      <c r="AP46" s="20"/>
      <c r="AQ46" s="17">
        <v>54423</v>
      </c>
      <c r="AR46" s="2">
        <v>0</v>
      </c>
      <c r="AS46" s="20"/>
      <c r="AT46" s="17">
        <v>54423</v>
      </c>
      <c r="AU46" s="2">
        <v>0</v>
      </c>
      <c r="AV46" s="19"/>
      <c r="AW46" s="17">
        <v>54423</v>
      </c>
      <c r="AX46" s="2">
        <v>0</v>
      </c>
      <c r="AY46" s="20"/>
      <c r="AZ46" s="17">
        <v>54423</v>
      </c>
      <c r="BA46" s="2">
        <v>0</v>
      </c>
      <c r="BB46" s="20"/>
      <c r="BC46" s="17">
        <v>54423</v>
      </c>
      <c r="BD46" s="2">
        <v>0</v>
      </c>
      <c r="BE46" s="20"/>
      <c r="BF46" s="17">
        <v>54423</v>
      </c>
      <c r="BG46" s="2">
        <v>0</v>
      </c>
      <c r="BH46" s="19"/>
      <c r="BI46" s="17">
        <v>54423</v>
      </c>
      <c r="BJ46" s="2">
        <v>0</v>
      </c>
      <c r="BK46" s="19"/>
      <c r="BL46" s="17">
        <v>54423</v>
      </c>
      <c r="BM46" s="2">
        <v>-15123000.00000017</v>
      </c>
      <c r="BN46" s="19"/>
      <c r="BO46" s="17">
        <v>54423</v>
      </c>
      <c r="BP46" s="2">
        <v>-15123.000000000124</v>
      </c>
      <c r="BQ46" s="20"/>
      <c r="BR46" s="17">
        <v>54423</v>
      </c>
      <c r="BS46" s="2">
        <v>-15122.999999999562</v>
      </c>
      <c r="BT46" s="19"/>
      <c r="BU46" s="17">
        <v>54423</v>
      </c>
      <c r="BV46" s="2">
        <v>-15123.000000000124</v>
      </c>
      <c r="BW46" s="19"/>
      <c r="BX46" s="17">
        <v>54423</v>
      </c>
      <c r="BY46" s="2">
        <v>-15123.000000000133</v>
      </c>
      <c r="BZ46" s="19"/>
      <c r="CA46" s="17">
        <v>54423</v>
      </c>
      <c r="CB46" s="2">
        <v>-15122.999999999973</v>
      </c>
      <c r="CC46" s="19"/>
      <c r="CD46" s="17">
        <v>54423</v>
      </c>
      <c r="CE46" s="2">
        <v>1600311.8235928575</v>
      </c>
      <c r="CF46" s="20"/>
      <c r="CG46" s="17">
        <v>54423</v>
      </c>
      <c r="CH46" s="2">
        <v>0</v>
      </c>
      <c r="CI46" s="20"/>
      <c r="CJ46" s="17">
        <v>54423</v>
      </c>
      <c r="CK46" s="2">
        <v>0</v>
      </c>
      <c r="CL46" s="20"/>
      <c r="CM46" s="17">
        <v>54423</v>
      </c>
      <c r="CN46" s="2">
        <v>0</v>
      </c>
      <c r="CO46" s="20"/>
      <c r="CP46" s="17">
        <v>54423</v>
      </c>
      <c r="CQ46" s="2">
        <v>0</v>
      </c>
      <c r="CR46" s="19"/>
      <c r="CS46" s="17">
        <v>54423</v>
      </c>
      <c r="CT46" s="2">
        <v>2384343.8457077295</v>
      </c>
      <c r="CU46" s="19"/>
      <c r="CV46" s="17">
        <v>54423</v>
      </c>
      <c r="CW46" s="2">
        <v>0</v>
      </c>
      <c r="CX46" s="19"/>
      <c r="CY46" s="17">
        <v>54423</v>
      </c>
      <c r="CZ46" s="2">
        <v>-784032.022114872</v>
      </c>
      <c r="DA46" s="19"/>
      <c r="DB46" s="17">
        <f t="shared" si="0"/>
        <v>44287</v>
      </c>
      <c r="DC46" s="2">
        <v>105600000</v>
      </c>
      <c r="DE46" s="17"/>
      <c r="DH46" s="17"/>
      <c r="DK46" s="17"/>
    </row>
    <row r="47" spans="1:116" x14ac:dyDescent="0.25">
      <c r="F47" s="4"/>
      <c r="L47" s="1"/>
      <c r="DA47" s="19"/>
      <c r="DB47" s="17">
        <f t="shared" si="0"/>
        <v>44317</v>
      </c>
      <c r="DC47" s="2">
        <v>105600000</v>
      </c>
      <c r="DE47" s="17"/>
      <c r="DH47" s="17"/>
      <c r="DK47" s="17"/>
    </row>
    <row r="48" spans="1:116" x14ac:dyDescent="0.25">
      <c r="F48" s="4"/>
      <c r="L48" s="1"/>
      <c r="DA48" s="19"/>
      <c r="DB48" s="17">
        <f t="shared" si="0"/>
        <v>44348</v>
      </c>
      <c r="DC48" s="2">
        <v>105600000</v>
      </c>
      <c r="DE48" s="17"/>
      <c r="DH48" s="17"/>
      <c r="DK48" s="17"/>
    </row>
    <row r="49" spans="6:115" x14ac:dyDescent="0.25">
      <c r="F49" s="4"/>
      <c r="L49" s="1"/>
      <c r="DA49" s="19"/>
      <c r="DB49" s="17">
        <f t="shared" si="0"/>
        <v>44378</v>
      </c>
      <c r="DC49" s="2">
        <v>105600000</v>
      </c>
      <c r="DE49" s="17"/>
      <c r="DH49" s="17"/>
      <c r="DK49" s="17"/>
    </row>
    <row r="50" spans="6:115" x14ac:dyDescent="0.25">
      <c r="F50" s="4"/>
      <c r="L50" s="1"/>
      <c r="DA50" s="19"/>
      <c r="DB50" s="17">
        <f t="shared" si="0"/>
        <v>44409</v>
      </c>
      <c r="DC50" s="2">
        <v>105600000</v>
      </c>
      <c r="DE50" s="17"/>
      <c r="DH50" s="17"/>
      <c r="DK50" s="17"/>
    </row>
    <row r="51" spans="6:115" x14ac:dyDescent="0.25">
      <c r="F51" s="4"/>
      <c r="L51" s="1"/>
      <c r="DA51" s="19"/>
      <c r="DB51" s="17">
        <f t="shared" si="0"/>
        <v>44440</v>
      </c>
      <c r="DC51" s="2">
        <v>105600000</v>
      </c>
      <c r="DE51" s="17"/>
      <c r="DH51" s="17"/>
      <c r="DK51" s="17"/>
    </row>
    <row r="52" spans="6:115" x14ac:dyDescent="0.25">
      <c r="F52" s="4"/>
      <c r="L52" s="1"/>
      <c r="DA52" s="19"/>
      <c r="DB52" s="17">
        <f t="shared" si="0"/>
        <v>44470</v>
      </c>
      <c r="DC52" s="2">
        <v>105600000</v>
      </c>
      <c r="DE52" s="17"/>
      <c r="DH52" s="17"/>
      <c r="DK52" s="17"/>
    </row>
    <row r="53" spans="6:115" x14ac:dyDescent="0.25">
      <c r="F53" s="4"/>
      <c r="L53" s="1"/>
      <c r="DA53" s="19"/>
      <c r="DB53" s="17">
        <f t="shared" si="0"/>
        <v>44501</v>
      </c>
      <c r="DC53" s="2">
        <v>105600000</v>
      </c>
      <c r="DE53" s="17"/>
      <c r="DH53" s="17"/>
      <c r="DK53" s="17"/>
    </row>
    <row r="54" spans="6:115" x14ac:dyDescent="0.25">
      <c r="F54" s="4"/>
      <c r="L54" s="1"/>
      <c r="DA54" s="19"/>
      <c r="DB54" s="17">
        <f t="shared" si="0"/>
        <v>44531</v>
      </c>
      <c r="DC54" s="2">
        <v>105600000</v>
      </c>
      <c r="DE54" s="17"/>
      <c r="DH54" s="17"/>
      <c r="DK54" s="17"/>
    </row>
    <row r="55" spans="6:115" x14ac:dyDescent="0.25">
      <c r="F55" s="4"/>
      <c r="L55" s="1"/>
      <c r="DA55" s="19"/>
      <c r="DB55" s="17">
        <f t="shared" si="0"/>
        <v>44562</v>
      </c>
      <c r="DC55" s="2">
        <v>105600000</v>
      </c>
      <c r="DE55" s="17"/>
      <c r="DH55" s="17"/>
      <c r="DK55" s="17"/>
    </row>
    <row r="56" spans="6:115" x14ac:dyDescent="0.25">
      <c r="F56" s="4"/>
      <c r="L56" s="1"/>
      <c r="DA56" s="19"/>
      <c r="DB56" s="17">
        <f t="shared" si="0"/>
        <v>44593</v>
      </c>
      <c r="DC56" s="2">
        <v>105600000</v>
      </c>
      <c r="DE56" s="17"/>
      <c r="DH56" s="17"/>
      <c r="DK56" s="17"/>
    </row>
    <row r="57" spans="6:115" x14ac:dyDescent="0.25">
      <c r="DA57" s="19"/>
      <c r="DB57" s="17">
        <f t="shared" si="0"/>
        <v>44621</v>
      </c>
      <c r="DC57" s="2">
        <v>105600000</v>
      </c>
      <c r="DE57" s="17"/>
      <c r="DH57" s="17"/>
      <c r="DK57" s="17"/>
    </row>
    <row r="58" spans="6:115" x14ac:dyDescent="0.25">
      <c r="DA58" s="19"/>
      <c r="DB58" s="17">
        <f t="shared" si="0"/>
        <v>44652</v>
      </c>
      <c r="DC58" s="2">
        <v>105600000</v>
      </c>
      <c r="DE58" s="17"/>
      <c r="DH58" s="17"/>
      <c r="DK58" s="17"/>
    </row>
    <row r="59" spans="6:115" x14ac:dyDescent="0.25">
      <c r="DB59" s="17">
        <f t="shared" si="0"/>
        <v>44682</v>
      </c>
      <c r="DC59" s="2">
        <v>105600000</v>
      </c>
      <c r="DE59" s="17"/>
      <c r="DH59" s="17"/>
      <c r="DK59" s="17"/>
    </row>
    <row r="60" spans="6:115" x14ac:dyDescent="0.25">
      <c r="DB60" s="17">
        <f t="shared" si="0"/>
        <v>44713</v>
      </c>
      <c r="DC60" s="2">
        <v>105600000</v>
      </c>
      <c r="DE60" s="17"/>
      <c r="DH60" s="17"/>
      <c r="DK60" s="17"/>
    </row>
    <row r="61" spans="6:115" x14ac:dyDescent="0.25">
      <c r="DB61" s="17">
        <f t="shared" si="0"/>
        <v>44743</v>
      </c>
      <c r="DC61" s="2">
        <v>105600000</v>
      </c>
      <c r="DE61" s="17"/>
      <c r="DH61" s="17"/>
      <c r="DK61" s="17"/>
    </row>
    <row r="62" spans="6:115" x14ac:dyDescent="0.25">
      <c r="DB62" s="17">
        <f t="shared" si="0"/>
        <v>44774</v>
      </c>
      <c r="DC62" s="2">
        <v>105600000</v>
      </c>
      <c r="DE62" s="17"/>
      <c r="DH62" s="17"/>
      <c r="DK62" s="17"/>
    </row>
    <row r="63" spans="6:115" x14ac:dyDescent="0.25">
      <c r="DB63" s="17">
        <f t="shared" si="0"/>
        <v>44805</v>
      </c>
      <c r="DC63" s="2">
        <v>105600000</v>
      </c>
      <c r="DE63" s="17"/>
      <c r="DH63" s="17"/>
      <c r="DK63" s="17"/>
    </row>
    <row r="64" spans="6:115" x14ac:dyDescent="0.25">
      <c r="DB64" s="17">
        <f t="shared" si="0"/>
        <v>44835</v>
      </c>
      <c r="DC64" s="2">
        <v>105600000</v>
      </c>
      <c r="DE64" s="17"/>
      <c r="DH64" s="17"/>
      <c r="DK64" s="17"/>
    </row>
    <row r="65" spans="106:115" x14ac:dyDescent="0.25">
      <c r="DB65" s="17">
        <f t="shared" si="0"/>
        <v>44866</v>
      </c>
      <c r="DC65" s="2">
        <v>105600000</v>
      </c>
      <c r="DE65" s="17"/>
      <c r="DH65" s="17"/>
      <c r="DK65" s="17"/>
    </row>
    <row r="66" spans="106:115" x14ac:dyDescent="0.25">
      <c r="DB66" s="17">
        <f t="shared" si="0"/>
        <v>44896</v>
      </c>
      <c r="DC66" s="2">
        <v>105600000</v>
      </c>
      <c r="DE66" s="17"/>
      <c r="DH66" s="17"/>
      <c r="DK66" s="17"/>
    </row>
    <row r="67" spans="106:115" x14ac:dyDescent="0.25">
      <c r="DB67" s="17">
        <f t="shared" si="0"/>
        <v>44927</v>
      </c>
      <c r="DC67" s="2">
        <v>105600000</v>
      </c>
      <c r="DE67" s="17"/>
      <c r="DH67" s="17"/>
      <c r="DK67" s="17"/>
    </row>
    <row r="68" spans="106:115" x14ac:dyDescent="0.25">
      <c r="DB68" s="17">
        <f t="shared" si="0"/>
        <v>44958</v>
      </c>
      <c r="DC68" s="2">
        <v>105600000</v>
      </c>
      <c r="DE68" s="17"/>
      <c r="DH68" s="17"/>
      <c r="DK68" s="17"/>
    </row>
    <row r="69" spans="106:115" x14ac:dyDescent="0.25">
      <c r="DB69" s="17">
        <f t="shared" si="0"/>
        <v>44986</v>
      </c>
      <c r="DC69" s="2">
        <v>105600000</v>
      </c>
      <c r="DE69" s="17"/>
      <c r="DH69" s="17"/>
      <c r="DK69" s="17"/>
    </row>
    <row r="70" spans="106:115" x14ac:dyDescent="0.25">
      <c r="DB70" s="17">
        <f t="shared" si="0"/>
        <v>45017</v>
      </c>
      <c r="DC70" s="2">
        <v>105600000</v>
      </c>
      <c r="DE70" s="17"/>
      <c r="DH70" s="17"/>
      <c r="DK70" s="17"/>
    </row>
    <row r="71" spans="106:115" x14ac:dyDescent="0.25">
      <c r="DB71" s="17">
        <f t="shared" si="0"/>
        <v>45047</v>
      </c>
      <c r="DC71" s="2">
        <v>105600000</v>
      </c>
      <c r="DE71" s="17"/>
      <c r="DH71" s="17"/>
      <c r="DK71" s="17"/>
    </row>
    <row r="72" spans="106:115" x14ac:dyDescent="0.25">
      <c r="DB72" s="17">
        <f t="shared" si="0"/>
        <v>45078</v>
      </c>
      <c r="DC72" s="2">
        <v>105600000</v>
      </c>
      <c r="DE72" s="17"/>
      <c r="DH72" s="17"/>
      <c r="DK72" s="17"/>
    </row>
    <row r="73" spans="106:115" x14ac:dyDescent="0.25">
      <c r="DB73" s="17">
        <f t="shared" si="0"/>
        <v>45108</v>
      </c>
      <c r="DC73" s="2">
        <v>105600000</v>
      </c>
      <c r="DE73" s="17"/>
      <c r="DH73" s="17"/>
      <c r="DK73" s="17"/>
    </row>
    <row r="74" spans="106:115" x14ac:dyDescent="0.25">
      <c r="DB74" s="17">
        <f t="shared" si="0"/>
        <v>45139</v>
      </c>
      <c r="DC74" s="2">
        <v>105600000</v>
      </c>
      <c r="DE74" s="17"/>
      <c r="DH74" s="17"/>
      <c r="DK74" s="17"/>
    </row>
    <row r="75" spans="106:115" x14ac:dyDescent="0.25">
      <c r="DB75" s="17">
        <f t="shared" si="0"/>
        <v>45170</v>
      </c>
      <c r="DC75" s="2">
        <v>105600000</v>
      </c>
      <c r="DE75" s="17"/>
      <c r="DH75" s="17"/>
      <c r="DK75" s="17"/>
    </row>
    <row r="76" spans="106:115" x14ac:dyDescent="0.25">
      <c r="DB76" s="17">
        <f t="shared" si="0"/>
        <v>45200</v>
      </c>
      <c r="DC76" s="2">
        <v>105600000</v>
      </c>
      <c r="DE76" s="17"/>
      <c r="DH76" s="17"/>
      <c r="DK76" s="17"/>
    </row>
    <row r="77" spans="106:115" x14ac:dyDescent="0.25">
      <c r="DB77" s="17">
        <f t="shared" si="0"/>
        <v>45231</v>
      </c>
      <c r="DC77" s="2">
        <v>105600000</v>
      </c>
      <c r="DE77" s="17"/>
      <c r="DH77" s="17"/>
      <c r="DK77" s="17"/>
    </row>
    <row r="78" spans="106:115" x14ac:dyDescent="0.25">
      <c r="DB78" s="17">
        <f t="shared" ref="DB78:DB141" si="4">EDATE(DB77,1)</f>
        <v>45261</v>
      </c>
      <c r="DC78" s="2">
        <v>105600000</v>
      </c>
      <c r="DE78" s="17"/>
      <c r="DH78" s="17"/>
      <c r="DK78" s="17"/>
    </row>
    <row r="79" spans="106:115" x14ac:dyDescent="0.25">
      <c r="DB79" s="17">
        <f t="shared" si="4"/>
        <v>45292</v>
      </c>
      <c r="DC79" s="2">
        <v>105600000</v>
      </c>
      <c r="DE79" s="17"/>
      <c r="DH79" s="17"/>
      <c r="DK79" s="17"/>
    </row>
    <row r="80" spans="106:115" x14ac:dyDescent="0.25">
      <c r="DB80" s="17">
        <f t="shared" si="4"/>
        <v>45323</v>
      </c>
      <c r="DC80" s="2">
        <v>105600000</v>
      </c>
      <c r="DE80" s="17"/>
      <c r="DH80" s="17"/>
      <c r="DK80" s="17"/>
    </row>
    <row r="81" spans="106:115" x14ac:dyDescent="0.25">
      <c r="DB81" s="17">
        <f t="shared" si="4"/>
        <v>45352</v>
      </c>
      <c r="DC81" s="2">
        <v>105600000</v>
      </c>
      <c r="DE81" s="17"/>
      <c r="DH81" s="17"/>
      <c r="DK81" s="17"/>
    </row>
    <row r="82" spans="106:115" x14ac:dyDescent="0.25">
      <c r="DB82" s="17">
        <f t="shared" si="4"/>
        <v>45383</v>
      </c>
      <c r="DC82" s="2">
        <v>105600000</v>
      </c>
      <c r="DE82" s="17"/>
      <c r="DH82" s="17"/>
      <c r="DK82" s="17"/>
    </row>
    <row r="83" spans="106:115" x14ac:dyDescent="0.25">
      <c r="DB83" s="17">
        <f t="shared" si="4"/>
        <v>45413</v>
      </c>
      <c r="DC83" s="2">
        <v>105600000</v>
      </c>
      <c r="DE83" s="17"/>
      <c r="DH83" s="17"/>
      <c r="DK83" s="17"/>
    </row>
    <row r="84" spans="106:115" x14ac:dyDescent="0.25">
      <c r="DB84" s="17">
        <f t="shared" si="4"/>
        <v>45444</v>
      </c>
      <c r="DC84" s="2">
        <v>105600000</v>
      </c>
      <c r="DE84" s="17"/>
      <c r="DH84" s="17"/>
      <c r="DK84" s="17"/>
    </row>
    <row r="85" spans="106:115" x14ac:dyDescent="0.25">
      <c r="DB85" s="17">
        <f t="shared" si="4"/>
        <v>45474</v>
      </c>
      <c r="DC85" s="2">
        <v>105600000</v>
      </c>
      <c r="DE85" s="17"/>
      <c r="DH85" s="17"/>
      <c r="DK85" s="17"/>
    </row>
    <row r="86" spans="106:115" x14ac:dyDescent="0.25">
      <c r="DB86" s="17">
        <f t="shared" si="4"/>
        <v>45505</v>
      </c>
      <c r="DC86" s="2">
        <v>105600000</v>
      </c>
      <c r="DE86" s="17"/>
      <c r="DH86" s="17"/>
      <c r="DK86" s="17"/>
    </row>
    <row r="87" spans="106:115" x14ac:dyDescent="0.25">
      <c r="DB87" s="17">
        <f t="shared" si="4"/>
        <v>45536</v>
      </c>
      <c r="DC87" s="2">
        <v>105600000</v>
      </c>
      <c r="DE87" s="17"/>
      <c r="DH87" s="17"/>
      <c r="DK87" s="17"/>
    </row>
    <row r="88" spans="106:115" x14ac:dyDescent="0.25">
      <c r="DB88" s="17">
        <f t="shared" si="4"/>
        <v>45566</v>
      </c>
      <c r="DC88" s="2">
        <v>105600000</v>
      </c>
      <c r="DE88" s="17"/>
      <c r="DH88" s="17"/>
      <c r="DK88" s="17"/>
    </row>
    <row r="89" spans="106:115" x14ac:dyDescent="0.25">
      <c r="DB89" s="17">
        <f t="shared" si="4"/>
        <v>45597</v>
      </c>
      <c r="DC89" s="2">
        <v>105600000</v>
      </c>
      <c r="DE89" s="17"/>
      <c r="DH89" s="17"/>
      <c r="DK89" s="17"/>
    </row>
    <row r="90" spans="106:115" x14ac:dyDescent="0.25">
      <c r="DB90" s="17">
        <f t="shared" si="4"/>
        <v>45627</v>
      </c>
      <c r="DC90" s="2">
        <v>105600000</v>
      </c>
      <c r="DE90" s="17"/>
      <c r="DH90" s="17"/>
      <c r="DK90" s="17"/>
    </row>
    <row r="91" spans="106:115" x14ac:dyDescent="0.25">
      <c r="DB91" s="17">
        <f t="shared" si="4"/>
        <v>45658</v>
      </c>
      <c r="DC91" s="2">
        <v>105600000</v>
      </c>
      <c r="DE91" s="17"/>
      <c r="DH91" s="17"/>
      <c r="DK91" s="17"/>
    </row>
    <row r="92" spans="106:115" x14ac:dyDescent="0.25">
      <c r="DB92" s="17">
        <f t="shared" si="4"/>
        <v>45689</v>
      </c>
      <c r="DC92" s="2">
        <v>105600000</v>
      </c>
      <c r="DE92" s="17"/>
      <c r="DH92" s="17"/>
      <c r="DK92" s="17"/>
    </row>
    <row r="93" spans="106:115" x14ac:dyDescent="0.25">
      <c r="DB93" s="17">
        <f t="shared" si="4"/>
        <v>45717</v>
      </c>
      <c r="DC93" s="2">
        <v>105600000</v>
      </c>
      <c r="DE93" s="17"/>
      <c r="DH93" s="17"/>
      <c r="DK93" s="17"/>
    </row>
    <row r="94" spans="106:115" x14ac:dyDescent="0.25">
      <c r="DB94" s="17">
        <f t="shared" si="4"/>
        <v>45748</v>
      </c>
      <c r="DC94" s="2">
        <v>105600000</v>
      </c>
      <c r="DE94" s="17"/>
      <c r="DH94" s="17"/>
      <c r="DK94" s="17"/>
    </row>
    <row r="95" spans="106:115" x14ac:dyDescent="0.25">
      <c r="DB95" s="17">
        <f t="shared" si="4"/>
        <v>45778</v>
      </c>
      <c r="DC95" s="2">
        <v>105600000</v>
      </c>
      <c r="DE95" s="17"/>
      <c r="DH95" s="17"/>
      <c r="DK95" s="17"/>
    </row>
    <row r="96" spans="106:115" x14ac:dyDescent="0.25">
      <c r="DB96" s="17">
        <f t="shared" si="4"/>
        <v>45809</v>
      </c>
      <c r="DC96" s="2">
        <v>105600000</v>
      </c>
      <c r="DE96" s="17"/>
      <c r="DH96" s="17"/>
      <c r="DK96" s="17"/>
    </row>
    <row r="97" spans="106:115" x14ac:dyDescent="0.25">
      <c r="DB97" s="17">
        <f t="shared" si="4"/>
        <v>45839</v>
      </c>
      <c r="DC97" s="2">
        <v>105600000</v>
      </c>
      <c r="DE97" s="17"/>
      <c r="DH97" s="17"/>
      <c r="DK97" s="17"/>
    </row>
    <row r="98" spans="106:115" x14ac:dyDescent="0.25">
      <c r="DB98" s="17">
        <f t="shared" si="4"/>
        <v>45870</v>
      </c>
      <c r="DC98" s="2">
        <v>105600000</v>
      </c>
      <c r="DE98" s="17"/>
      <c r="DH98" s="17"/>
      <c r="DK98" s="17"/>
    </row>
    <row r="99" spans="106:115" x14ac:dyDescent="0.25">
      <c r="DB99" s="17">
        <f t="shared" si="4"/>
        <v>45901</v>
      </c>
      <c r="DC99" s="2">
        <v>105600000</v>
      </c>
      <c r="DE99" s="17"/>
      <c r="DH99" s="17"/>
      <c r="DK99" s="17"/>
    </row>
    <row r="100" spans="106:115" x14ac:dyDescent="0.25">
      <c r="DB100" s="17">
        <f t="shared" si="4"/>
        <v>45931</v>
      </c>
      <c r="DC100" s="2">
        <v>105600000</v>
      </c>
      <c r="DE100" s="17"/>
      <c r="DH100" s="17"/>
      <c r="DK100" s="17"/>
    </row>
    <row r="101" spans="106:115" x14ac:dyDescent="0.25">
      <c r="DB101" s="17">
        <f t="shared" si="4"/>
        <v>45962</v>
      </c>
      <c r="DC101" s="2">
        <v>105600000</v>
      </c>
      <c r="DE101" s="17"/>
      <c r="DH101" s="17"/>
      <c r="DK101" s="17"/>
    </row>
    <row r="102" spans="106:115" x14ac:dyDescent="0.25">
      <c r="DB102" s="17">
        <f t="shared" si="4"/>
        <v>45992</v>
      </c>
      <c r="DC102" s="2">
        <v>105600000</v>
      </c>
      <c r="DE102" s="17"/>
      <c r="DH102" s="17"/>
      <c r="DK102" s="17"/>
    </row>
    <row r="103" spans="106:115" x14ac:dyDescent="0.25">
      <c r="DB103" s="17">
        <f t="shared" si="4"/>
        <v>46023</v>
      </c>
      <c r="DC103" s="2">
        <v>105600000</v>
      </c>
      <c r="DE103" s="17"/>
      <c r="DH103" s="17"/>
      <c r="DK103" s="17"/>
    </row>
    <row r="104" spans="106:115" x14ac:dyDescent="0.25">
      <c r="DB104" s="17">
        <f t="shared" si="4"/>
        <v>46054</v>
      </c>
      <c r="DC104" s="2">
        <v>105600000</v>
      </c>
      <c r="DE104" s="17"/>
      <c r="DH104" s="17"/>
      <c r="DK104" s="17"/>
    </row>
    <row r="105" spans="106:115" x14ac:dyDescent="0.25">
      <c r="DB105" s="17">
        <f t="shared" si="4"/>
        <v>46082</v>
      </c>
      <c r="DC105" s="2">
        <v>105600000</v>
      </c>
      <c r="DE105" s="17"/>
      <c r="DH105" s="17"/>
      <c r="DK105" s="17"/>
    </row>
    <row r="106" spans="106:115" x14ac:dyDescent="0.25">
      <c r="DB106" s="17">
        <f t="shared" si="4"/>
        <v>46113</v>
      </c>
      <c r="DC106" s="2">
        <v>105600000</v>
      </c>
      <c r="DE106" s="17"/>
      <c r="DH106" s="17"/>
      <c r="DK106" s="17"/>
    </row>
    <row r="107" spans="106:115" x14ac:dyDescent="0.25">
      <c r="DB107" s="17">
        <f t="shared" si="4"/>
        <v>46143</v>
      </c>
      <c r="DC107" s="2">
        <v>105600000</v>
      </c>
      <c r="DE107" s="17"/>
      <c r="DH107" s="17"/>
      <c r="DK107" s="17"/>
    </row>
    <row r="108" spans="106:115" x14ac:dyDescent="0.25">
      <c r="DB108" s="17">
        <f t="shared" si="4"/>
        <v>46174</v>
      </c>
      <c r="DC108" s="2">
        <v>105600000</v>
      </c>
      <c r="DE108" s="17"/>
      <c r="DH108" s="17"/>
      <c r="DK108" s="17"/>
    </row>
    <row r="109" spans="106:115" x14ac:dyDescent="0.25">
      <c r="DB109" s="17">
        <f t="shared" si="4"/>
        <v>46204</v>
      </c>
      <c r="DC109" s="2">
        <v>105600000</v>
      </c>
      <c r="DE109" s="17"/>
      <c r="DH109" s="17"/>
      <c r="DK109" s="17"/>
    </row>
    <row r="110" spans="106:115" x14ac:dyDescent="0.25">
      <c r="DB110" s="17">
        <f t="shared" si="4"/>
        <v>46235</v>
      </c>
      <c r="DC110" s="2">
        <v>105600000</v>
      </c>
      <c r="DE110" s="17"/>
      <c r="DH110" s="17"/>
      <c r="DK110" s="17"/>
    </row>
    <row r="111" spans="106:115" x14ac:dyDescent="0.25">
      <c r="DB111" s="17">
        <f t="shared" si="4"/>
        <v>46266</v>
      </c>
      <c r="DC111" s="2">
        <v>105600000</v>
      </c>
      <c r="DE111" s="17"/>
      <c r="DH111" s="17"/>
      <c r="DK111" s="17"/>
    </row>
    <row r="112" spans="106:115" x14ac:dyDescent="0.25">
      <c r="DB112" s="17">
        <f t="shared" si="4"/>
        <v>46296</v>
      </c>
      <c r="DC112" s="2">
        <v>105600000</v>
      </c>
      <c r="DE112" s="17"/>
      <c r="DH112" s="17"/>
      <c r="DK112" s="17"/>
    </row>
    <row r="113" spans="106:115" x14ac:dyDescent="0.25">
      <c r="DB113" s="17">
        <f t="shared" si="4"/>
        <v>46327</v>
      </c>
      <c r="DC113" s="2">
        <v>105600000</v>
      </c>
      <c r="DE113" s="17"/>
      <c r="DH113" s="17"/>
      <c r="DK113" s="17"/>
    </row>
    <row r="114" spans="106:115" x14ac:dyDescent="0.25">
      <c r="DB114" s="17">
        <f t="shared" si="4"/>
        <v>46357</v>
      </c>
      <c r="DC114" s="2">
        <v>105600000</v>
      </c>
      <c r="DE114" s="17"/>
      <c r="DH114" s="17"/>
      <c r="DK114" s="17"/>
    </row>
    <row r="115" spans="106:115" x14ac:dyDescent="0.25">
      <c r="DB115" s="17">
        <f t="shared" si="4"/>
        <v>46388</v>
      </c>
      <c r="DC115" s="2">
        <v>105600000</v>
      </c>
      <c r="DE115" s="17"/>
      <c r="DH115" s="17"/>
      <c r="DK115" s="17"/>
    </row>
    <row r="116" spans="106:115" x14ac:dyDescent="0.25">
      <c r="DB116" s="17">
        <f t="shared" si="4"/>
        <v>46419</v>
      </c>
      <c r="DC116" s="2">
        <v>105600000</v>
      </c>
      <c r="DE116" s="17"/>
      <c r="DH116" s="17"/>
      <c r="DK116" s="17"/>
    </row>
    <row r="117" spans="106:115" x14ac:dyDescent="0.25">
      <c r="DB117" s="17">
        <f t="shared" si="4"/>
        <v>46447</v>
      </c>
      <c r="DC117" s="2">
        <v>105600000</v>
      </c>
      <c r="DE117" s="17"/>
      <c r="DH117" s="17"/>
      <c r="DK117" s="17"/>
    </row>
    <row r="118" spans="106:115" x14ac:dyDescent="0.25">
      <c r="DB118" s="17">
        <f t="shared" si="4"/>
        <v>46478</v>
      </c>
      <c r="DC118" s="2">
        <v>105600000</v>
      </c>
      <c r="DE118" s="17"/>
      <c r="DH118" s="17"/>
      <c r="DK118" s="17"/>
    </row>
    <row r="119" spans="106:115" x14ac:dyDescent="0.25">
      <c r="DB119" s="17">
        <f t="shared" si="4"/>
        <v>46508</v>
      </c>
      <c r="DC119" s="2">
        <v>105600000</v>
      </c>
      <c r="DE119" s="17"/>
      <c r="DH119" s="17"/>
      <c r="DK119" s="17"/>
    </row>
    <row r="120" spans="106:115" x14ac:dyDescent="0.25">
      <c r="DB120" s="17">
        <f t="shared" si="4"/>
        <v>46539</v>
      </c>
      <c r="DC120" s="2">
        <v>105600000</v>
      </c>
      <c r="DE120" s="17"/>
      <c r="DH120" s="17"/>
      <c r="DK120" s="17"/>
    </row>
    <row r="121" spans="106:115" x14ac:dyDescent="0.25">
      <c r="DB121" s="17">
        <f t="shared" si="4"/>
        <v>46569</v>
      </c>
      <c r="DC121" s="2">
        <v>105600000</v>
      </c>
      <c r="DE121" s="17"/>
      <c r="DH121" s="17"/>
      <c r="DK121" s="17"/>
    </row>
    <row r="122" spans="106:115" x14ac:dyDescent="0.25">
      <c r="DB122" s="17">
        <f t="shared" si="4"/>
        <v>46600</v>
      </c>
      <c r="DC122" s="2">
        <v>105600000</v>
      </c>
      <c r="DE122" s="17"/>
      <c r="DH122" s="17"/>
      <c r="DK122" s="17"/>
    </row>
    <row r="123" spans="106:115" x14ac:dyDescent="0.25">
      <c r="DB123" s="17">
        <f t="shared" si="4"/>
        <v>46631</v>
      </c>
      <c r="DC123" s="2">
        <v>105600000</v>
      </c>
      <c r="DE123" s="17"/>
      <c r="DH123" s="17"/>
      <c r="DK123" s="17"/>
    </row>
    <row r="124" spans="106:115" x14ac:dyDescent="0.25">
      <c r="DB124" s="17">
        <f t="shared" si="4"/>
        <v>46661</v>
      </c>
      <c r="DC124" s="2">
        <v>105600000</v>
      </c>
      <c r="DE124" s="17"/>
      <c r="DH124" s="17"/>
      <c r="DK124" s="17"/>
    </row>
    <row r="125" spans="106:115" x14ac:dyDescent="0.25">
      <c r="DB125" s="17">
        <f t="shared" si="4"/>
        <v>46692</v>
      </c>
      <c r="DC125" s="2">
        <v>105600000</v>
      </c>
      <c r="DE125" s="17"/>
      <c r="DH125" s="17"/>
      <c r="DK125" s="17"/>
    </row>
    <row r="126" spans="106:115" x14ac:dyDescent="0.25">
      <c r="DB126" s="17">
        <f t="shared" si="4"/>
        <v>46722</v>
      </c>
      <c r="DC126" s="2">
        <v>105600000</v>
      </c>
      <c r="DE126" s="17"/>
      <c r="DH126" s="17"/>
      <c r="DK126" s="17"/>
    </row>
    <row r="127" spans="106:115" x14ac:dyDescent="0.25">
      <c r="DB127" s="17">
        <f t="shared" si="4"/>
        <v>46753</v>
      </c>
      <c r="DC127" s="2">
        <v>105600000</v>
      </c>
      <c r="DE127" s="17"/>
      <c r="DH127" s="17"/>
      <c r="DK127" s="17"/>
    </row>
    <row r="128" spans="106:115" x14ac:dyDescent="0.25">
      <c r="DB128" s="17">
        <f t="shared" si="4"/>
        <v>46784</v>
      </c>
      <c r="DC128" s="2">
        <v>105600000</v>
      </c>
      <c r="DE128" s="17"/>
      <c r="DH128" s="17"/>
      <c r="DK128" s="17"/>
    </row>
    <row r="129" spans="106:115" x14ac:dyDescent="0.25">
      <c r="DB129" s="17">
        <f t="shared" si="4"/>
        <v>46813</v>
      </c>
      <c r="DC129" s="2">
        <v>105600000</v>
      </c>
      <c r="DE129" s="17"/>
      <c r="DH129" s="17"/>
      <c r="DK129" s="17"/>
    </row>
    <row r="130" spans="106:115" x14ac:dyDescent="0.25">
      <c r="DB130" s="17">
        <f t="shared" si="4"/>
        <v>46844</v>
      </c>
      <c r="DC130" s="2">
        <v>105600000</v>
      </c>
      <c r="DE130" s="17"/>
      <c r="DH130" s="17"/>
      <c r="DK130" s="17"/>
    </row>
    <row r="131" spans="106:115" x14ac:dyDescent="0.25">
      <c r="DB131" s="17">
        <f t="shared" si="4"/>
        <v>46874</v>
      </c>
      <c r="DC131" s="2">
        <v>105600000</v>
      </c>
      <c r="DE131" s="17"/>
      <c r="DH131" s="17"/>
      <c r="DK131" s="17"/>
    </row>
    <row r="132" spans="106:115" x14ac:dyDescent="0.25">
      <c r="DB132" s="17">
        <f t="shared" si="4"/>
        <v>46905</v>
      </c>
      <c r="DC132" s="2">
        <v>105600000</v>
      </c>
      <c r="DE132" s="17"/>
      <c r="DH132" s="17"/>
      <c r="DK132" s="17"/>
    </row>
    <row r="133" spans="106:115" x14ac:dyDescent="0.25">
      <c r="DB133" s="17">
        <f t="shared" si="4"/>
        <v>46935</v>
      </c>
      <c r="DC133" s="2">
        <v>105600000</v>
      </c>
      <c r="DE133" s="17"/>
      <c r="DH133" s="17"/>
      <c r="DK133" s="17"/>
    </row>
    <row r="134" spans="106:115" x14ac:dyDescent="0.25">
      <c r="DB134" s="17">
        <f t="shared" si="4"/>
        <v>46966</v>
      </c>
      <c r="DC134" s="2">
        <v>105600000</v>
      </c>
      <c r="DE134" s="17"/>
      <c r="DH134" s="17"/>
      <c r="DK134" s="17"/>
    </row>
    <row r="135" spans="106:115" x14ac:dyDescent="0.25">
      <c r="DB135" s="17">
        <f t="shared" si="4"/>
        <v>46997</v>
      </c>
      <c r="DC135" s="2">
        <v>105600000</v>
      </c>
      <c r="DE135" s="17"/>
      <c r="DH135" s="17"/>
      <c r="DK135" s="17"/>
    </row>
    <row r="136" spans="106:115" x14ac:dyDescent="0.25">
      <c r="DB136" s="17">
        <f t="shared" si="4"/>
        <v>47027</v>
      </c>
      <c r="DC136" s="2">
        <v>105600000</v>
      </c>
      <c r="DE136" s="17"/>
      <c r="DH136" s="17"/>
      <c r="DK136" s="17"/>
    </row>
    <row r="137" spans="106:115" x14ac:dyDescent="0.25">
      <c r="DB137" s="17">
        <f t="shared" si="4"/>
        <v>47058</v>
      </c>
      <c r="DC137" s="2">
        <v>105600000</v>
      </c>
      <c r="DE137" s="17"/>
      <c r="DH137" s="17"/>
      <c r="DK137" s="17"/>
    </row>
    <row r="138" spans="106:115" x14ac:dyDescent="0.25">
      <c r="DB138" s="17">
        <f t="shared" si="4"/>
        <v>47088</v>
      </c>
      <c r="DC138" s="2">
        <v>105600000</v>
      </c>
      <c r="DE138" s="17"/>
      <c r="DH138" s="17"/>
      <c r="DK138" s="17"/>
    </row>
    <row r="139" spans="106:115" x14ac:dyDescent="0.25">
      <c r="DB139" s="17">
        <f t="shared" si="4"/>
        <v>47119</v>
      </c>
      <c r="DC139" s="2">
        <v>105600000</v>
      </c>
      <c r="DE139" s="17"/>
      <c r="DH139" s="17"/>
      <c r="DK139" s="17"/>
    </row>
    <row r="140" spans="106:115" x14ac:dyDescent="0.25">
      <c r="DB140" s="17">
        <f t="shared" si="4"/>
        <v>47150</v>
      </c>
      <c r="DC140" s="2">
        <v>105600000</v>
      </c>
      <c r="DE140" s="17"/>
      <c r="DH140" s="17"/>
      <c r="DK140" s="17"/>
    </row>
    <row r="141" spans="106:115" x14ac:dyDescent="0.25">
      <c r="DB141" s="17">
        <f t="shared" si="4"/>
        <v>47178</v>
      </c>
      <c r="DC141" s="2">
        <v>105600000</v>
      </c>
      <c r="DE141" s="17"/>
      <c r="DH141" s="17"/>
      <c r="DK141" s="17"/>
    </row>
    <row r="142" spans="106:115" x14ac:dyDescent="0.25">
      <c r="DB142" s="17">
        <f t="shared" ref="DB142:DB205" si="5">EDATE(DB141,1)</f>
        <v>47209</v>
      </c>
      <c r="DC142" s="2">
        <v>105600000</v>
      </c>
      <c r="DE142" s="17"/>
      <c r="DH142" s="17"/>
      <c r="DK142" s="17"/>
    </row>
    <row r="143" spans="106:115" x14ac:dyDescent="0.25">
      <c r="DB143" s="17">
        <f t="shared" si="5"/>
        <v>47239</v>
      </c>
      <c r="DC143" s="2">
        <v>105600000</v>
      </c>
      <c r="DE143" s="17"/>
      <c r="DH143" s="17"/>
      <c r="DK143" s="17"/>
    </row>
    <row r="144" spans="106:115" x14ac:dyDescent="0.25">
      <c r="DB144" s="17">
        <f t="shared" si="5"/>
        <v>47270</v>
      </c>
      <c r="DC144" s="2">
        <v>105600000</v>
      </c>
      <c r="DE144" s="17"/>
      <c r="DH144" s="17"/>
      <c r="DK144" s="17"/>
    </row>
    <row r="145" spans="106:115" x14ac:dyDescent="0.25">
      <c r="DB145" s="17">
        <f t="shared" si="5"/>
        <v>47300</v>
      </c>
      <c r="DC145" s="2">
        <v>105600000</v>
      </c>
      <c r="DE145" s="17"/>
      <c r="DH145" s="17"/>
      <c r="DK145" s="17"/>
    </row>
    <row r="146" spans="106:115" x14ac:dyDescent="0.25">
      <c r="DB146" s="17">
        <f t="shared" si="5"/>
        <v>47331</v>
      </c>
      <c r="DC146" s="2">
        <v>105600000</v>
      </c>
      <c r="DE146" s="17"/>
      <c r="DH146" s="17"/>
      <c r="DK146" s="17"/>
    </row>
    <row r="147" spans="106:115" x14ac:dyDescent="0.25">
      <c r="DB147" s="17">
        <f t="shared" si="5"/>
        <v>47362</v>
      </c>
      <c r="DC147" s="2">
        <v>105600000</v>
      </c>
      <c r="DE147" s="17"/>
      <c r="DH147" s="17"/>
      <c r="DK147" s="17"/>
    </row>
    <row r="148" spans="106:115" x14ac:dyDescent="0.25">
      <c r="DB148" s="17">
        <f t="shared" si="5"/>
        <v>47392</v>
      </c>
      <c r="DC148" s="2">
        <v>105600000</v>
      </c>
      <c r="DE148" s="17"/>
      <c r="DH148" s="17"/>
      <c r="DK148" s="17"/>
    </row>
    <row r="149" spans="106:115" x14ac:dyDescent="0.25">
      <c r="DB149" s="17">
        <f t="shared" si="5"/>
        <v>47423</v>
      </c>
      <c r="DC149" s="2">
        <v>105600000</v>
      </c>
      <c r="DE149" s="17"/>
      <c r="DH149" s="17"/>
      <c r="DK149" s="17"/>
    </row>
    <row r="150" spans="106:115" x14ac:dyDescent="0.25">
      <c r="DB150" s="17">
        <f t="shared" si="5"/>
        <v>47453</v>
      </c>
      <c r="DC150" s="2">
        <v>105600000</v>
      </c>
      <c r="DE150" s="17"/>
      <c r="DH150" s="17"/>
      <c r="DK150" s="17"/>
    </row>
    <row r="151" spans="106:115" x14ac:dyDescent="0.25">
      <c r="DB151" s="17">
        <f t="shared" si="5"/>
        <v>47484</v>
      </c>
      <c r="DC151" s="2">
        <v>105600000</v>
      </c>
      <c r="DE151" s="17"/>
      <c r="DH151" s="17"/>
      <c r="DK151" s="17"/>
    </row>
    <row r="152" spans="106:115" x14ac:dyDescent="0.25">
      <c r="DB152" s="17">
        <f t="shared" si="5"/>
        <v>47515</v>
      </c>
      <c r="DC152" s="2">
        <v>105600000</v>
      </c>
    </row>
    <row r="153" spans="106:115" x14ac:dyDescent="0.25">
      <c r="DB153" s="17">
        <f t="shared" si="5"/>
        <v>47543</v>
      </c>
      <c r="DC153" s="2">
        <v>105600000</v>
      </c>
    </row>
    <row r="154" spans="106:115" x14ac:dyDescent="0.25">
      <c r="DB154" s="17">
        <f t="shared" si="5"/>
        <v>47574</v>
      </c>
      <c r="DC154" s="2">
        <v>105600000</v>
      </c>
    </row>
    <row r="155" spans="106:115" x14ac:dyDescent="0.25">
      <c r="DB155" s="17">
        <f t="shared" si="5"/>
        <v>47604</v>
      </c>
      <c r="DC155" s="2">
        <v>105600000</v>
      </c>
    </row>
    <row r="156" spans="106:115" x14ac:dyDescent="0.25">
      <c r="DB156" s="17">
        <f t="shared" si="5"/>
        <v>47635</v>
      </c>
      <c r="DC156" s="2">
        <v>105600000</v>
      </c>
    </row>
    <row r="157" spans="106:115" x14ac:dyDescent="0.25">
      <c r="DB157" s="17">
        <f t="shared" si="5"/>
        <v>47665</v>
      </c>
      <c r="DC157" s="2">
        <v>105600000</v>
      </c>
    </row>
    <row r="158" spans="106:115" x14ac:dyDescent="0.25">
      <c r="DB158" s="17">
        <f t="shared" si="5"/>
        <v>47696</v>
      </c>
      <c r="DC158" s="2">
        <v>105600000</v>
      </c>
    </row>
    <row r="159" spans="106:115" x14ac:dyDescent="0.25">
      <c r="DB159" s="17">
        <f t="shared" si="5"/>
        <v>47727</v>
      </c>
      <c r="DC159" s="2">
        <v>105600000</v>
      </c>
    </row>
    <row r="160" spans="106:115" x14ac:dyDescent="0.25">
      <c r="DB160" s="17">
        <f t="shared" si="5"/>
        <v>47757</v>
      </c>
      <c r="DC160" s="2">
        <v>105600000</v>
      </c>
    </row>
    <row r="161" spans="106:107" x14ac:dyDescent="0.25">
      <c r="DB161" s="17">
        <f t="shared" si="5"/>
        <v>47788</v>
      </c>
      <c r="DC161" s="2">
        <v>105600000</v>
      </c>
    </row>
    <row r="162" spans="106:107" x14ac:dyDescent="0.25">
      <c r="DB162" s="17">
        <f t="shared" si="5"/>
        <v>47818</v>
      </c>
      <c r="DC162" s="2">
        <v>105600000</v>
      </c>
    </row>
    <row r="163" spans="106:107" x14ac:dyDescent="0.25">
      <c r="DB163" s="17">
        <f t="shared" si="5"/>
        <v>47849</v>
      </c>
      <c r="DC163" s="2">
        <v>105600000</v>
      </c>
    </row>
    <row r="164" spans="106:107" x14ac:dyDescent="0.25">
      <c r="DB164" s="17">
        <f t="shared" si="5"/>
        <v>47880</v>
      </c>
      <c r="DC164" s="2">
        <v>105600000</v>
      </c>
    </row>
    <row r="165" spans="106:107" x14ac:dyDescent="0.25">
      <c r="DB165" s="17">
        <f t="shared" si="5"/>
        <v>47908</v>
      </c>
      <c r="DC165" s="2">
        <v>105600000</v>
      </c>
    </row>
    <row r="166" spans="106:107" x14ac:dyDescent="0.25">
      <c r="DB166" s="17">
        <f t="shared" si="5"/>
        <v>47939</v>
      </c>
      <c r="DC166" s="2">
        <v>105600000</v>
      </c>
    </row>
    <row r="167" spans="106:107" x14ac:dyDescent="0.25">
      <c r="DB167" s="17">
        <f t="shared" si="5"/>
        <v>47969</v>
      </c>
      <c r="DC167" s="2">
        <v>105600000</v>
      </c>
    </row>
    <row r="168" spans="106:107" x14ac:dyDescent="0.25">
      <c r="DB168" s="17">
        <f t="shared" si="5"/>
        <v>48000</v>
      </c>
      <c r="DC168" s="2">
        <v>105600000</v>
      </c>
    </row>
    <row r="169" spans="106:107" x14ac:dyDescent="0.25">
      <c r="DB169" s="17">
        <f t="shared" si="5"/>
        <v>48030</v>
      </c>
      <c r="DC169" s="2">
        <v>105600000</v>
      </c>
    </row>
    <row r="170" spans="106:107" x14ac:dyDescent="0.25">
      <c r="DB170" s="17">
        <f t="shared" si="5"/>
        <v>48061</v>
      </c>
      <c r="DC170" s="2">
        <v>105600000</v>
      </c>
    </row>
    <row r="171" spans="106:107" x14ac:dyDescent="0.25">
      <c r="DB171" s="17">
        <f t="shared" si="5"/>
        <v>48092</v>
      </c>
      <c r="DC171" s="2">
        <v>105600000</v>
      </c>
    </row>
    <row r="172" spans="106:107" x14ac:dyDescent="0.25">
      <c r="DB172" s="17">
        <f t="shared" si="5"/>
        <v>48122</v>
      </c>
      <c r="DC172" s="2">
        <v>105600000</v>
      </c>
    </row>
    <row r="173" spans="106:107" x14ac:dyDescent="0.25">
      <c r="DB173" s="17">
        <f t="shared" si="5"/>
        <v>48153</v>
      </c>
      <c r="DC173" s="2">
        <v>105600000</v>
      </c>
    </row>
    <row r="174" spans="106:107" x14ac:dyDescent="0.25">
      <c r="DB174" s="17">
        <f t="shared" si="5"/>
        <v>48183</v>
      </c>
      <c r="DC174" s="2">
        <v>105600000</v>
      </c>
    </row>
    <row r="175" spans="106:107" x14ac:dyDescent="0.25">
      <c r="DB175" s="17">
        <f t="shared" si="5"/>
        <v>48214</v>
      </c>
      <c r="DC175" s="2">
        <v>105600000</v>
      </c>
    </row>
    <row r="176" spans="106:107" x14ac:dyDescent="0.25">
      <c r="DB176" s="17">
        <f t="shared" si="5"/>
        <v>48245</v>
      </c>
      <c r="DC176" s="2">
        <v>105600000</v>
      </c>
    </row>
    <row r="177" spans="106:107" x14ac:dyDescent="0.25">
      <c r="DB177" s="17">
        <f t="shared" si="5"/>
        <v>48274</v>
      </c>
      <c r="DC177" s="2">
        <v>105600000</v>
      </c>
    </row>
    <row r="178" spans="106:107" x14ac:dyDescent="0.25">
      <c r="DB178" s="17">
        <f t="shared" si="5"/>
        <v>48305</v>
      </c>
      <c r="DC178" s="2">
        <v>105600000</v>
      </c>
    </row>
    <row r="179" spans="106:107" x14ac:dyDescent="0.25">
      <c r="DB179" s="17">
        <f t="shared" si="5"/>
        <v>48335</v>
      </c>
      <c r="DC179" s="2">
        <v>105600000</v>
      </c>
    </row>
    <row r="180" spans="106:107" x14ac:dyDescent="0.25">
      <c r="DB180" s="17">
        <f t="shared" si="5"/>
        <v>48366</v>
      </c>
      <c r="DC180" s="2">
        <v>105600000</v>
      </c>
    </row>
    <row r="181" spans="106:107" x14ac:dyDescent="0.25">
      <c r="DB181" s="17">
        <f t="shared" si="5"/>
        <v>48396</v>
      </c>
      <c r="DC181" s="2">
        <v>105600000</v>
      </c>
    </row>
    <row r="182" spans="106:107" x14ac:dyDescent="0.25">
      <c r="DB182" s="17">
        <f t="shared" si="5"/>
        <v>48427</v>
      </c>
      <c r="DC182" s="2">
        <v>105600000</v>
      </c>
    </row>
    <row r="183" spans="106:107" x14ac:dyDescent="0.25">
      <c r="DB183" s="17">
        <f t="shared" si="5"/>
        <v>48458</v>
      </c>
      <c r="DC183" s="2">
        <v>105600000</v>
      </c>
    </row>
    <row r="184" spans="106:107" x14ac:dyDescent="0.25">
      <c r="DB184" s="17">
        <f t="shared" si="5"/>
        <v>48488</v>
      </c>
      <c r="DC184" s="2">
        <v>105600000</v>
      </c>
    </row>
    <row r="185" spans="106:107" x14ac:dyDescent="0.25">
      <c r="DB185" s="17">
        <f t="shared" si="5"/>
        <v>48519</v>
      </c>
      <c r="DC185" s="2">
        <v>105600000</v>
      </c>
    </row>
    <row r="186" spans="106:107" x14ac:dyDescent="0.25">
      <c r="DB186" s="17">
        <f t="shared" si="5"/>
        <v>48549</v>
      </c>
      <c r="DC186" s="2">
        <v>105600000</v>
      </c>
    </row>
    <row r="187" spans="106:107" x14ac:dyDescent="0.25">
      <c r="DB187" s="17">
        <f t="shared" si="5"/>
        <v>48580</v>
      </c>
      <c r="DC187" s="2">
        <v>105600000</v>
      </c>
    </row>
    <row r="188" spans="106:107" x14ac:dyDescent="0.25">
      <c r="DB188" s="17">
        <f t="shared" si="5"/>
        <v>48611</v>
      </c>
      <c r="DC188" s="2">
        <v>105600000</v>
      </c>
    </row>
    <row r="189" spans="106:107" x14ac:dyDescent="0.25">
      <c r="DB189" s="17">
        <f t="shared" si="5"/>
        <v>48639</v>
      </c>
      <c r="DC189" s="2">
        <v>105600000</v>
      </c>
    </row>
    <row r="190" spans="106:107" x14ac:dyDescent="0.25">
      <c r="DB190" s="17">
        <f t="shared" si="5"/>
        <v>48670</v>
      </c>
      <c r="DC190" s="2">
        <v>105600000</v>
      </c>
    </row>
    <row r="191" spans="106:107" x14ac:dyDescent="0.25">
      <c r="DB191" s="17">
        <f t="shared" si="5"/>
        <v>48700</v>
      </c>
      <c r="DC191" s="2">
        <v>105600000</v>
      </c>
    </row>
    <row r="192" spans="106:107" x14ac:dyDescent="0.25">
      <c r="DB192" s="17">
        <f t="shared" si="5"/>
        <v>48731</v>
      </c>
      <c r="DC192" s="2">
        <v>105600000</v>
      </c>
    </row>
    <row r="193" spans="106:107" x14ac:dyDescent="0.25">
      <c r="DB193" s="17">
        <f t="shared" si="5"/>
        <v>48761</v>
      </c>
      <c r="DC193" s="2">
        <v>105600000</v>
      </c>
    </row>
    <row r="194" spans="106:107" x14ac:dyDescent="0.25">
      <c r="DB194" s="17">
        <f t="shared" si="5"/>
        <v>48792</v>
      </c>
      <c r="DC194" s="2">
        <v>105600000</v>
      </c>
    </row>
    <row r="195" spans="106:107" x14ac:dyDescent="0.25">
      <c r="DB195" s="17">
        <f t="shared" si="5"/>
        <v>48823</v>
      </c>
      <c r="DC195" s="2">
        <v>105600000</v>
      </c>
    </row>
    <row r="196" spans="106:107" x14ac:dyDescent="0.25">
      <c r="DB196" s="17">
        <f t="shared" si="5"/>
        <v>48853</v>
      </c>
      <c r="DC196" s="2">
        <v>105600000</v>
      </c>
    </row>
    <row r="197" spans="106:107" x14ac:dyDescent="0.25">
      <c r="DB197" s="17">
        <f t="shared" si="5"/>
        <v>48884</v>
      </c>
      <c r="DC197" s="2">
        <v>105600000</v>
      </c>
    </row>
    <row r="198" spans="106:107" x14ac:dyDescent="0.25">
      <c r="DB198" s="17">
        <f t="shared" si="5"/>
        <v>48914</v>
      </c>
      <c r="DC198" s="2">
        <v>105600000</v>
      </c>
    </row>
    <row r="199" spans="106:107" x14ac:dyDescent="0.25">
      <c r="DB199" s="17">
        <f t="shared" si="5"/>
        <v>48945</v>
      </c>
      <c r="DC199" s="2">
        <v>105600000</v>
      </c>
    </row>
    <row r="200" spans="106:107" x14ac:dyDescent="0.25">
      <c r="DB200" s="17">
        <f t="shared" si="5"/>
        <v>48976</v>
      </c>
      <c r="DC200" s="2">
        <v>105600000</v>
      </c>
    </row>
    <row r="201" spans="106:107" x14ac:dyDescent="0.25">
      <c r="DB201" s="17">
        <f t="shared" si="5"/>
        <v>49004</v>
      </c>
      <c r="DC201" s="2">
        <v>105600000</v>
      </c>
    </row>
    <row r="202" spans="106:107" x14ac:dyDescent="0.25">
      <c r="DB202" s="17">
        <f t="shared" si="5"/>
        <v>49035</v>
      </c>
      <c r="DC202" s="2">
        <v>105600000</v>
      </c>
    </row>
    <row r="203" spans="106:107" x14ac:dyDescent="0.25">
      <c r="DB203" s="17">
        <f t="shared" si="5"/>
        <v>49065</v>
      </c>
      <c r="DC203" s="2">
        <v>105600000</v>
      </c>
    </row>
    <row r="204" spans="106:107" x14ac:dyDescent="0.25">
      <c r="DB204" s="17">
        <f t="shared" si="5"/>
        <v>49096</v>
      </c>
      <c r="DC204" s="2">
        <v>105600000</v>
      </c>
    </row>
    <row r="205" spans="106:107" x14ac:dyDescent="0.25">
      <c r="DB205" s="17">
        <f t="shared" si="5"/>
        <v>49126</v>
      </c>
      <c r="DC205" s="2">
        <v>105600000</v>
      </c>
    </row>
    <row r="206" spans="106:107" x14ac:dyDescent="0.25">
      <c r="DB206" s="17">
        <f t="shared" ref="DB206:DB269" si="6">EDATE(DB205,1)</f>
        <v>49157</v>
      </c>
      <c r="DC206" s="2">
        <v>105600000</v>
      </c>
    </row>
    <row r="207" spans="106:107" x14ac:dyDescent="0.25">
      <c r="DB207" s="17">
        <f t="shared" si="6"/>
        <v>49188</v>
      </c>
      <c r="DC207" s="2">
        <v>105600000</v>
      </c>
    </row>
    <row r="208" spans="106:107" x14ac:dyDescent="0.25">
      <c r="DB208" s="17">
        <f t="shared" si="6"/>
        <v>49218</v>
      </c>
      <c r="DC208" s="2">
        <v>105600000</v>
      </c>
    </row>
    <row r="209" spans="106:107" x14ac:dyDescent="0.25">
      <c r="DB209" s="17">
        <f t="shared" si="6"/>
        <v>49249</v>
      </c>
      <c r="DC209" s="2">
        <v>105600000</v>
      </c>
    </row>
    <row r="210" spans="106:107" x14ac:dyDescent="0.25">
      <c r="DB210" s="17">
        <f t="shared" si="6"/>
        <v>49279</v>
      </c>
      <c r="DC210" s="2">
        <v>105600000</v>
      </c>
    </row>
    <row r="211" spans="106:107" x14ac:dyDescent="0.25">
      <c r="DB211" s="17">
        <f t="shared" si="6"/>
        <v>49310</v>
      </c>
      <c r="DC211" s="2">
        <v>105600000</v>
      </c>
    </row>
    <row r="212" spans="106:107" x14ac:dyDescent="0.25">
      <c r="DB212" s="17">
        <f t="shared" si="6"/>
        <v>49341</v>
      </c>
      <c r="DC212" s="2">
        <v>105600000</v>
      </c>
    </row>
    <row r="213" spans="106:107" x14ac:dyDescent="0.25">
      <c r="DB213" s="17">
        <f t="shared" si="6"/>
        <v>49369</v>
      </c>
      <c r="DC213" s="2">
        <v>105600000</v>
      </c>
    </row>
    <row r="214" spans="106:107" x14ac:dyDescent="0.25">
      <c r="DB214" s="17">
        <f t="shared" si="6"/>
        <v>49400</v>
      </c>
      <c r="DC214" s="2">
        <v>105600000</v>
      </c>
    </row>
    <row r="215" spans="106:107" x14ac:dyDescent="0.25">
      <c r="DB215" s="17">
        <f t="shared" si="6"/>
        <v>49430</v>
      </c>
      <c r="DC215" s="2">
        <v>105600000</v>
      </c>
    </row>
    <row r="216" spans="106:107" x14ac:dyDescent="0.25">
      <c r="DB216" s="17">
        <f t="shared" si="6"/>
        <v>49461</v>
      </c>
      <c r="DC216" s="2">
        <v>105600000</v>
      </c>
    </row>
    <row r="217" spans="106:107" x14ac:dyDescent="0.25">
      <c r="DB217" s="17">
        <f t="shared" si="6"/>
        <v>49491</v>
      </c>
      <c r="DC217" s="2">
        <v>105600000</v>
      </c>
    </row>
    <row r="218" spans="106:107" x14ac:dyDescent="0.25">
      <c r="DB218" s="17">
        <f t="shared" si="6"/>
        <v>49522</v>
      </c>
      <c r="DC218" s="2">
        <v>105600000</v>
      </c>
    </row>
    <row r="219" spans="106:107" x14ac:dyDescent="0.25">
      <c r="DB219" s="17">
        <f t="shared" si="6"/>
        <v>49553</v>
      </c>
      <c r="DC219" s="2">
        <v>105600000</v>
      </c>
    </row>
    <row r="220" spans="106:107" x14ac:dyDescent="0.25">
      <c r="DB220" s="17">
        <f t="shared" si="6"/>
        <v>49583</v>
      </c>
      <c r="DC220" s="2">
        <v>105600000</v>
      </c>
    </row>
    <row r="221" spans="106:107" x14ac:dyDescent="0.25">
      <c r="DB221" s="17">
        <f t="shared" si="6"/>
        <v>49614</v>
      </c>
      <c r="DC221" s="2">
        <v>105600000</v>
      </c>
    </row>
    <row r="222" spans="106:107" x14ac:dyDescent="0.25">
      <c r="DB222" s="17">
        <f t="shared" si="6"/>
        <v>49644</v>
      </c>
      <c r="DC222" s="2">
        <v>105600000</v>
      </c>
    </row>
    <row r="223" spans="106:107" x14ac:dyDescent="0.25">
      <c r="DB223" s="17">
        <f t="shared" si="6"/>
        <v>49675</v>
      </c>
      <c r="DC223" s="2">
        <v>105600000</v>
      </c>
    </row>
    <row r="224" spans="106:107" x14ac:dyDescent="0.25">
      <c r="DB224" s="17">
        <f t="shared" si="6"/>
        <v>49706</v>
      </c>
      <c r="DC224" s="2">
        <v>105600000</v>
      </c>
    </row>
    <row r="225" spans="106:107" x14ac:dyDescent="0.25">
      <c r="DB225" s="17">
        <f t="shared" si="6"/>
        <v>49735</v>
      </c>
      <c r="DC225" s="2">
        <v>105600000</v>
      </c>
    </row>
    <row r="226" spans="106:107" x14ac:dyDescent="0.25">
      <c r="DB226" s="17">
        <f t="shared" si="6"/>
        <v>49766</v>
      </c>
      <c r="DC226" s="2">
        <v>105600000</v>
      </c>
    </row>
    <row r="227" spans="106:107" x14ac:dyDescent="0.25">
      <c r="DB227" s="17">
        <f t="shared" si="6"/>
        <v>49796</v>
      </c>
      <c r="DC227" s="2">
        <v>105600000</v>
      </c>
    </row>
    <row r="228" spans="106:107" x14ac:dyDescent="0.25">
      <c r="DB228" s="17">
        <f t="shared" si="6"/>
        <v>49827</v>
      </c>
      <c r="DC228" s="2">
        <v>105600000</v>
      </c>
    </row>
    <row r="229" spans="106:107" x14ac:dyDescent="0.25">
      <c r="DB229" s="17">
        <f t="shared" si="6"/>
        <v>49857</v>
      </c>
      <c r="DC229" s="2">
        <v>105600000</v>
      </c>
    </row>
    <row r="230" spans="106:107" x14ac:dyDescent="0.25">
      <c r="DB230" s="17">
        <f t="shared" si="6"/>
        <v>49888</v>
      </c>
      <c r="DC230" s="2">
        <v>105600000</v>
      </c>
    </row>
    <row r="231" spans="106:107" x14ac:dyDescent="0.25">
      <c r="DB231" s="17">
        <f t="shared" si="6"/>
        <v>49919</v>
      </c>
      <c r="DC231" s="2">
        <v>105600000</v>
      </c>
    </row>
    <row r="232" spans="106:107" x14ac:dyDescent="0.25">
      <c r="DB232" s="17">
        <f t="shared" si="6"/>
        <v>49949</v>
      </c>
      <c r="DC232" s="2">
        <v>105600000</v>
      </c>
    </row>
    <row r="233" spans="106:107" x14ac:dyDescent="0.25">
      <c r="DB233" s="17">
        <f t="shared" si="6"/>
        <v>49980</v>
      </c>
      <c r="DC233" s="2">
        <v>105600000</v>
      </c>
    </row>
    <row r="234" spans="106:107" x14ac:dyDescent="0.25">
      <c r="DB234" s="17">
        <f t="shared" si="6"/>
        <v>50010</v>
      </c>
      <c r="DC234" s="2">
        <v>105600000</v>
      </c>
    </row>
    <row r="235" spans="106:107" x14ac:dyDescent="0.25">
      <c r="DB235" s="17">
        <f t="shared" si="6"/>
        <v>50041</v>
      </c>
      <c r="DC235" s="2">
        <v>105600000</v>
      </c>
    </row>
    <row r="236" spans="106:107" x14ac:dyDescent="0.25">
      <c r="DB236" s="17">
        <f t="shared" si="6"/>
        <v>50072</v>
      </c>
      <c r="DC236" s="2">
        <v>105600000</v>
      </c>
    </row>
    <row r="237" spans="106:107" x14ac:dyDescent="0.25">
      <c r="DB237" s="17">
        <f t="shared" si="6"/>
        <v>50100</v>
      </c>
      <c r="DC237" s="2">
        <v>105600000</v>
      </c>
    </row>
    <row r="238" spans="106:107" x14ac:dyDescent="0.25">
      <c r="DB238" s="17">
        <f t="shared" si="6"/>
        <v>50131</v>
      </c>
      <c r="DC238" s="2">
        <v>105600000</v>
      </c>
    </row>
    <row r="239" spans="106:107" x14ac:dyDescent="0.25">
      <c r="DB239" s="17">
        <f t="shared" si="6"/>
        <v>50161</v>
      </c>
      <c r="DC239" s="2">
        <v>105600000</v>
      </c>
    </row>
    <row r="240" spans="106:107" x14ac:dyDescent="0.25">
      <c r="DB240" s="17">
        <f t="shared" si="6"/>
        <v>50192</v>
      </c>
      <c r="DC240" s="2">
        <v>105600000</v>
      </c>
    </row>
    <row r="241" spans="106:107" x14ac:dyDescent="0.25">
      <c r="DB241" s="17">
        <f t="shared" si="6"/>
        <v>50222</v>
      </c>
      <c r="DC241" s="2">
        <v>105600000</v>
      </c>
    </row>
    <row r="242" spans="106:107" x14ac:dyDescent="0.25">
      <c r="DB242" s="17">
        <f t="shared" si="6"/>
        <v>50253</v>
      </c>
      <c r="DC242" s="2">
        <v>105600000</v>
      </c>
    </row>
    <row r="243" spans="106:107" x14ac:dyDescent="0.25">
      <c r="DB243" s="17">
        <f t="shared" si="6"/>
        <v>50284</v>
      </c>
      <c r="DC243" s="2">
        <v>105600000</v>
      </c>
    </row>
    <row r="244" spans="106:107" x14ac:dyDescent="0.25">
      <c r="DB244" s="17">
        <f t="shared" si="6"/>
        <v>50314</v>
      </c>
      <c r="DC244" s="2">
        <v>105600000</v>
      </c>
    </row>
    <row r="245" spans="106:107" x14ac:dyDescent="0.25">
      <c r="DB245" s="17">
        <f t="shared" si="6"/>
        <v>50345</v>
      </c>
      <c r="DC245" s="2">
        <v>105600000</v>
      </c>
    </row>
    <row r="246" spans="106:107" x14ac:dyDescent="0.25">
      <c r="DB246" s="17">
        <f t="shared" si="6"/>
        <v>50375</v>
      </c>
      <c r="DC246" s="2">
        <v>105600000</v>
      </c>
    </row>
    <row r="247" spans="106:107" x14ac:dyDescent="0.25">
      <c r="DB247" s="17">
        <f t="shared" si="6"/>
        <v>50406</v>
      </c>
      <c r="DC247" s="2">
        <v>105600000</v>
      </c>
    </row>
    <row r="248" spans="106:107" x14ac:dyDescent="0.25">
      <c r="DB248" s="17">
        <f t="shared" si="6"/>
        <v>50437</v>
      </c>
      <c r="DC248" s="2">
        <v>105600000</v>
      </c>
    </row>
    <row r="249" spans="106:107" x14ac:dyDescent="0.25">
      <c r="DB249" s="17">
        <f t="shared" si="6"/>
        <v>50465</v>
      </c>
      <c r="DC249" s="2">
        <v>105600000</v>
      </c>
    </row>
    <row r="250" spans="106:107" x14ac:dyDescent="0.25">
      <c r="DB250" s="17">
        <f t="shared" si="6"/>
        <v>50496</v>
      </c>
      <c r="DC250" s="2">
        <v>105600000</v>
      </c>
    </row>
    <row r="251" spans="106:107" x14ac:dyDescent="0.25">
      <c r="DB251" s="17">
        <f t="shared" si="6"/>
        <v>50526</v>
      </c>
      <c r="DC251" s="2">
        <v>105600000</v>
      </c>
    </row>
    <row r="252" spans="106:107" x14ac:dyDescent="0.25">
      <c r="DB252" s="17">
        <f t="shared" si="6"/>
        <v>50557</v>
      </c>
      <c r="DC252" s="2">
        <v>105600000</v>
      </c>
    </row>
    <row r="253" spans="106:107" x14ac:dyDescent="0.25">
      <c r="DB253" s="17">
        <f t="shared" si="6"/>
        <v>50587</v>
      </c>
      <c r="DC253" s="2">
        <v>105600000</v>
      </c>
    </row>
    <row r="254" spans="106:107" x14ac:dyDescent="0.25">
      <c r="DB254" s="17">
        <f t="shared" si="6"/>
        <v>50618</v>
      </c>
      <c r="DC254" s="2">
        <v>105600000</v>
      </c>
    </row>
    <row r="255" spans="106:107" x14ac:dyDescent="0.25">
      <c r="DB255" s="17">
        <f t="shared" si="6"/>
        <v>50649</v>
      </c>
      <c r="DC255" s="2">
        <v>105600000</v>
      </c>
    </row>
    <row r="256" spans="106:107" x14ac:dyDescent="0.25">
      <c r="DB256" s="17">
        <f t="shared" si="6"/>
        <v>50679</v>
      </c>
      <c r="DC256" s="2">
        <v>105600000</v>
      </c>
    </row>
    <row r="257" spans="106:107" x14ac:dyDescent="0.25">
      <c r="DB257" s="17">
        <f t="shared" si="6"/>
        <v>50710</v>
      </c>
      <c r="DC257" s="2">
        <v>105600000</v>
      </c>
    </row>
    <row r="258" spans="106:107" x14ac:dyDescent="0.25">
      <c r="DB258" s="17">
        <f t="shared" si="6"/>
        <v>50740</v>
      </c>
      <c r="DC258" s="2">
        <v>105600000</v>
      </c>
    </row>
    <row r="259" spans="106:107" x14ac:dyDescent="0.25">
      <c r="DB259" s="17">
        <f t="shared" si="6"/>
        <v>50771</v>
      </c>
      <c r="DC259" s="2">
        <v>105600000</v>
      </c>
    </row>
    <row r="260" spans="106:107" x14ac:dyDescent="0.25">
      <c r="DB260" s="17">
        <f t="shared" si="6"/>
        <v>50802</v>
      </c>
      <c r="DC260" s="2">
        <v>105600000</v>
      </c>
    </row>
    <row r="261" spans="106:107" x14ac:dyDescent="0.25">
      <c r="DB261" s="17">
        <f t="shared" si="6"/>
        <v>50830</v>
      </c>
      <c r="DC261" s="2">
        <v>105600000</v>
      </c>
    </row>
    <row r="262" spans="106:107" x14ac:dyDescent="0.25">
      <c r="DB262" s="17">
        <f t="shared" si="6"/>
        <v>50861</v>
      </c>
      <c r="DC262" s="2">
        <v>105600000</v>
      </c>
    </row>
    <row r="263" spans="106:107" x14ac:dyDescent="0.25">
      <c r="DB263" s="17">
        <f t="shared" si="6"/>
        <v>50891</v>
      </c>
      <c r="DC263" s="2">
        <v>105600000</v>
      </c>
    </row>
    <row r="264" spans="106:107" x14ac:dyDescent="0.25">
      <c r="DB264" s="17">
        <f t="shared" si="6"/>
        <v>50922</v>
      </c>
      <c r="DC264" s="2">
        <v>105600000</v>
      </c>
    </row>
    <row r="265" spans="106:107" x14ac:dyDescent="0.25">
      <c r="DB265" s="17">
        <f t="shared" si="6"/>
        <v>50952</v>
      </c>
      <c r="DC265" s="2">
        <v>105600000</v>
      </c>
    </row>
    <row r="266" spans="106:107" x14ac:dyDescent="0.25">
      <c r="DB266" s="17">
        <f t="shared" si="6"/>
        <v>50983</v>
      </c>
      <c r="DC266" s="2">
        <v>105600000</v>
      </c>
    </row>
    <row r="267" spans="106:107" x14ac:dyDescent="0.25">
      <c r="DB267" s="17">
        <f t="shared" si="6"/>
        <v>51014</v>
      </c>
      <c r="DC267" s="2">
        <v>105600000</v>
      </c>
    </row>
    <row r="268" spans="106:107" x14ac:dyDescent="0.25">
      <c r="DB268" s="17">
        <f t="shared" si="6"/>
        <v>51044</v>
      </c>
      <c r="DC268" s="2">
        <v>105600000</v>
      </c>
    </row>
    <row r="269" spans="106:107" x14ac:dyDescent="0.25">
      <c r="DB269" s="17">
        <f t="shared" si="6"/>
        <v>51075</v>
      </c>
      <c r="DC269" s="2">
        <v>105600000</v>
      </c>
    </row>
    <row r="270" spans="106:107" x14ac:dyDescent="0.25">
      <c r="DB270" s="17">
        <f t="shared" ref="DB270:DB333" si="7">EDATE(DB269,1)</f>
        <v>51105</v>
      </c>
      <c r="DC270" s="2">
        <v>105600000</v>
      </c>
    </row>
    <row r="271" spans="106:107" x14ac:dyDescent="0.25">
      <c r="DB271" s="17">
        <f t="shared" si="7"/>
        <v>51136</v>
      </c>
      <c r="DC271" s="2">
        <v>105600000</v>
      </c>
    </row>
    <row r="272" spans="106:107" x14ac:dyDescent="0.25">
      <c r="DB272" s="17">
        <f t="shared" si="7"/>
        <v>51167</v>
      </c>
      <c r="DC272" s="2">
        <v>105600000</v>
      </c>
    </row>
    <row r="273" spans="106:107" x14ac:dyDescent="0.25">
      <c r="DB273" s="17">
        <f t="shared" si="7"/>
        <v>51196</v>
      </c>
      <c r="DC273" s="2">
        <v>105600000</v>
      </c>
    </row>
    <row r="274" spans="106:107" x14ac:dyDescent="0.25">
      <c r="DB274" s="17">
        <f t="shared" si="7"/>
        <v>51227</v>
      </c>
      <c r="DC274" s="2">
        <v>105600000</v>
      </c>
    </row>
    <row r="275" spans="106:107" x14ac:dyDescent="0.25">
      <c r="DB275" s="17">
        <f t="shared" si="7"/>
        <v>51257</v>
      </c>
      <c r="DC275" s="2">
        <v>105600000</v>
      </c>
    </row>
    <row r="276" spans="106:107" x14ac:dyDescent="0.25">
      <c r="DB276" s="17">
        <f t="shared" si="7"/>
        <v>51288</v>
      </c>
      <c r="DC276" s="2">
        <v>105600000</v>
      </c>
    </row>
    <row r="277" spans="106:107" x14ac:dyDescent="0.25">
      <c r="DB277" s="17">
        <f t="shared" si="7"/>
        <v>51318</v>
      </c>
      <c r="DC277" s="2">
        <v>105600000</v>
      </c>
    </row>
    <row r="278" spans="106:107" x14ac:dyDescent="0.25">
      <c r="DB278" s="17">
        <f t="shared" si="7"/>
        <v>51349</v>
      </c>
      <c r="DC278" s="2">
        <v>105600000</v>
      </c>
    </row>
    <row r="279" spans="106:107" x14ac:dyDescent="0.25">
      <c r="DB279" s="17">
        <f t="shared" si="7"/>
        <v>51380</v>
      </c>
      <c r="DC279" s="2">
        <v>105600000</v>
      </c>
    </row>
    <row r="280" spans="106:107" x14ac:dyDescent="0.25">
      <c r="DB280" s="17">
        <f t="shared" si="7"/>
        <v>51410</v>
      </c>
      <c r="DC280" s="2">
        <v>105600000</v>
      </c>
    </row>
    <row r="281" spans="106:107" x14ac:dyDescent="0.25">
      <c r="DB281" s="17">
        <f t="shared" si="7"/>
        <v>51441</v>
      </c>
      <c r="DC281" s="2">
        <v>105600000</v>
      </c>
    </row>
    <row r="282" spans="106:107" x14ac:dyDescent="0.25">
      <c r="DB282" s="17">
        <f t="shared" si="7"/>
        <v>51471</v>
      </c>
      <c r="DC282" s="2">
        <v>105600000</v>
      </c>
    </row>
    <row r="283" spans="106:107" x14ac:dyDescent="0.25">
      <c r="DB283" s="17">
        <f t="shared" si="7"/>
        <v>51502</v>
      </c>
      <c r="DC283" s="2">
        <v>105600000</v>
      </c>
    </row>
    <row r="284" spans="106:107" x14ac:dyDescent="0.25">
      <c r="DB284" s="17">
        <f t="shared" si="7"/>
        <v>51533</v>
      </c>
      <c r="DC284" s="2">
        <v>105600000</v>
      </c>
    </row>
    <row r="285" spans="106:107" x14ac:dyDescent="0.25">
      <c r="DB285" s="17">
        <f t="shared" si="7"/>
        <v>51561</v>
      </c>
      <c r="DC285" s="2">
        <v>105600000</v>
      </c>
    </row>
    <row r="286" spans="106:107" x14ac:dyDescent="0.25">
      <c r="DB286" s="17">
        <f t="shared" si="7"/>
        <v>51592</v>
      </c>
      <c r="DC286" s="2">
        <v>105600000</v>
      </c>
    </row>
    <row r="287" spans="106:107" x14ac:dyDescent="0.25">
      <c r="DB287" s="17">
        <f t="shared" si="7"/>
        <v>51622</v>
      </c>
      <c r="DC287" s="2">
        <v>105600000</v>
      </c>
    </row>
    <row r="288" spans="106:107" x14ac:dyDescent="0.25">
      <c r="DB288" s="17">
        <f t="shared" si="7"/>
        <v>51653</v>
      </c>
      <c r="DC288" s="2">
        <v>105600000</v>
      </c>
    </row>
    <row r="289" spans="106:107" x14ac:dyDescent="0.25">
      <c r="DB289" s="17">
        <f t="shared" si="7"/>
        <v>51683</v>
      </c>
      <c r="DC289" s="2">
        <v>105600000</v>
      </c>
    </row>
    <row r="290" spans="106:107" x14ac:dyDescent="0.25">
      <c r="DB290" s="17">
        <f t="shared" si="7"/>
        <v>51714</v>
      </c>
      <c r="DC290" s="2">
        <v>105600000</v>
      </c>
    </row>
    <row r="291" spans="106:107" x14ac:dyDescent="0.25">
      <c r="DB291" s="17">
        <f t="shared" si="7"/>
        <v>51745</v>
      </c>
      <c r="DC291" s="2">
        <v>105600000</v>
      </c>
    </row>
    <row r="292" spans="106:107" x14ac:dyDescent="0.25">
      <c r="DB292" s="17">
        <f t="shared" si="7"/>
        <v>51775</v>
      </c>
      <c r="DC292" s="2">
        <v>105600000</v>
      </c>
    </row>
    <row r="293" spans="106:107" x14ac:dyDescent="0.25">
      <c r="DB293" s="17">
        <f t="shared" si="7"/>
        <v>51806</v>
      </c>
      <c r="DC293" s="2">
        <v>105600000</v>
      </c>
    </row>
    <row r="294" spans="106:107" x14ac:dyDescent="0.25">
      <c r="DB294" s="17">
        <f t="shared" si="7"/>
        <v>51836</v>
      </c>
      <c r="DC294" s="2">
        <v>105600000</v>
      </c>
    </row>
    <row r="295" spans="106:107" x14ac:dyDescent="0.25">
      <c r="DB295" s="17">
        <f t="shared" si="7"/>
        <v>51867</v>
      </c>
      <c r="DC295" s="2">
        <v>105600000</v>
      </c>
    </row>
    <row r="296" spans="106:107" x14ac:dyDescent="0.25">
      <c r="DB296" s="17">
        <f t="shared" si="7"/>
        <v>51898</v>
      </c>
      <c r="DC296" s="2">
        <v>105600000</v>
      </c>
    </row>
    <row r="297" spans="106:107" x14ac:dyDescent="0.25">
      <c r="DB297" s="17">
        <f t="shared" si="7"/>
        <v>51926</v>
      </c>
      <c r="DC297" s="2">
        <v>105600000</v>
      </c>
    </row>
    <row r="298" spans="106:107" x14ac:dyDescent="0.25">
      <c r="DB298" s="17">
        <f t="shared" si="7"/>
        <v>51957</v>
      </c>
      <c r="DC298" s="2">
        <v>105600000</v>
      </c>
    </row>
    <row r="299" spans="106:107" x14ac:dyDescent="0.25">
      <c r="DB299" s="17">
        <f t="shared" si="7"/>
        <v>51987</v>
      </c>
      <c r="DC299" s="2">
        <v>105600000</v>
      </c>
    </row>
    <row r="300" spans="106:107" x14ac:dyDescent="0.25">
      <c r="DB300" s="17">
        <f t="shared" si="7"/>
        <v>52018</v>
      </c>
      <c r="DC300" s="2">
        <v>105600000</v>
      </c>
    </row>
    <row r="301" spans="106:107" x14ac:dyDescent="0.25">
      <c r="DB301" s="17">
        <f t="shared" si="7"/>
        <v>52048</v>
      </c>
      <c r="DC301" s="2">
        <v>105600000</v>
      </c>
    </row>
    <row r="302" spans="106:107" x14ac:dyDescent="0.25">
      <c r="DB302" s="17">
        <f t="shared" si="7"/>
        <v>52079</v>
      </c>
      <c r="DC302" s="2">
        <v>105600000</v>
      </c>
    </row>
    <row r="303" spans="106:107" x14ac:dyDescent="0.25">
      <c r="DB303" s="17">
        <f t="shared" si="7"/>
        <v>52110</v>
      </c>
      <c r="DC303" s="2">
        <v>105600000</v>
      </c>
    </row>
    <row r="304" spans="106:107" x14ac:dyDescent="0.25">
      <c r="DB304" s="17">
        <f t="shared" si="7"/>
        <v>52140</v>
      </c>
      <c r="DC304" s="2">
        <v>105600000</v>
      </c>
    </row>
    <row r="305" spans="106:107" x14ac:dyDescent="0.25">
      <c r="DB305" s="17">
        <f t="shared" si="7"/>
        <v>52171</v>
      </c>
      <c r="DC305" s="2">
        <v>105600000</v>
      </c>
    </row>
    <row r="306" spans="106:107" x14ac:dyDescent="0.25">
      <c r="DB306" s="17">
        <f t="shared" si="7"/>
        <v>52201</v>
      </c>
      <c r="DC306" s="2">
        <v>105600000</v>
      </c>
    </row>
    <row r="307" spans="106:107" x14ac:dyDescent="0.25">
      <c r="DB307" s="17">
        <f t="shared" si="7"/>
        <v>52232</v>
      </c>
      <c r="DC307" s="2">
        <v>105600000</v>
      </c>
    </row>
    <row r="308" spans="106:107" x14ac:dyDescent="0.25">
      <c r="DB308" s="17">
        <f t="shared" si="7"/>
        <v>52263</v>
      </c>
      <c r="DC308" s="2">
        <v>105600000</v>
      </c>
    </row>
    <row r="309" spans="106:107" x14ac:dyDescent="0.25">
      <c r="DB309" s="17">
        <f t="shared" si="7"/>
        <v>52291</v>
      </c>
      <c r="DC309" s="2">
        <v>105600000</v>
      </c>
    </row>
    <row r="310" spans="106:107" x14ac:dyDescent="0.25">
      <c r="DB310" s="17">
        <f t="shared" si="7"/>
        <v>52322</v>
      </c>
      <c r="DC310" s="2">
        <v>105600000</v>
      </c>
    </row>
    <row r="311" spans="106:107" x14ac:dyDescent="0.25">
      <c r="DB311" s="17">
        <f t="shared" si="7"/>
        <v>52352</v>
      </c>
      <c r="DC311" s="2">
        <v>105600000</v>
      </c>
    </row>
    <row r="312" spans="106:107" x14ac:dyDescent="0.25">
      <c r="DB312" s="17">
        <f t="shared" si="7"/>
        <v>52383</v>
      </c>
      <c r="DC312" s="2">
        <v>105600000</v>
      </c>
    </row>
    <row r="313" spans="106:107" x14ac:dyDescent="0.25">
      <c r="DB313" s="17">
        <f t="shared" si="7"/>
        <v>52413</v>
      </c>
      <c r="DC313" s="2">
        <v>105600000</v>
      </c>
    </row>
    <row r="314" spans="106:107" x14ac:dyDescent="0.25">
      <c r="DB314" s="17">
        <f t="shared" si="7"/>
        <v>52444</v>
      </c>
      <c r="DC314" s="2">
        <v>105600000</v>
      </c>
    </row>
    <row r="315" spans="106:107" x14ac:dyDescent="0.25">
      <c r="DB315" s="17">
        <f t="shared" si="7"/>
        <v>52475</v>
      </c>
      <c r="DC315" s="2">
        <v>105600000</v>
      </c>
    </row>
    <row r="316" spans="106:107" x14ac:dyDescent="0.25">
      <c r="DB316" s="17">
        <f t="shared" si="7"/>
        <v>52505</v>
      </c>
      <c r="DC316" s="2">
        <v>105600000</v>
      </c>
    </row>
    <row r="317" spans="106:107" x14ac:dyDescent="0.25">
      <c r="DB317" s="17">
        <f t="shared" si="7"/>
        <v>52536</v>
      </c>
      <c r="DC317" s="2">
        <v>105600000</v>
      </c>
    </row>
    <row r="318" spans="106:107" x14ac:dyDescent="0.25">
      <c r="DB318" s="17">
        <f t="shared" si="7"/>
        <v>52566</v>
      </c>
      <c r="DC318" s="2">
        <v>105600000</v>
      </c>
    </row>
    <row r="319" spans="106:107" x14ac:dyDescent="0.25">
      <c r="DB319" s="17">
        <f t="shared" si="7"/>
        <v>52597</v>
      </c>
      <c r="DC319" s="2">
        <v>105600000</v>
      </c>
    </row>
    <row r="320" spans="106:107" x14ac:dyDescent="0.25">
      <c r="DB320" s="17">
        <f t="shared" si="7"/>
        <v>52628</v>
      </c>
      <c r="DC320" s="2">
        <v>105600000</v>
      </c>
    </row>
    <row r="321" spans="106:107" x14ac:dyDescent="0.25">
      <c r="DB321" s="17">
        <f t="shared" si="7"/>
        <v>52657</v>
      </c>
      <c r="DC321" s="2">
        <v>105600000</v>
      </c>
    </row>
    <row r="322" spans="106:107" x14ac:dyDescent="0.25">
      <c r="DB322" s="17">
        <f t="shared" si="7"/>
        <v>52688</v>
      </c>
      <c r="DC322" s="2">
        <v>105600000</v>
      </c>
    </row>
    <row r="323" spans="106:107" x14ac:dyDescent="0.25">
      <c r="DB323" s="17">
        <f t="shared" si="7"/>
        <v>52718</v>
      </c>
      <c r="DC323" s="2">
        <v>105600000</v>
      </c>
    </row>
    <row r="324" spans="106:107" x14ac:dyDescent="0.25">
      <c r="DB324" s="17">
        <f t="shared" si="7"/>
        <v>52749</v>
      </c>
      <c r="DC324" s="2">
        <v>105600000</v>
      </c>
    </row>
    <row r="325" spans="106:107" x14ac:dyDescent="0.25">
      <c r="DB325" s="17">
        <f t="shared" si="7"/>
        <v>52779</v>
      </c>
      <c r="DC325" s="2">
        <v>105600000</v>
      </c>
    </row>
    <row r="326" spans="106:107" x14ac:dyDescent="0.25">
      <c r="DB326" s="17">
        <f t="shared" si="7"/>
        <v>52810</v>
      </c>
      <c r="DC326" s="2">
        <v>105600000</v>
      </c>
    </row>
    <row r="327" spans="106:107" x14ac:dyDescent="0.25">
      <c r="DB327" s="17">
        <f t="shared" si="7"/>
        <v>52841</v>
      </c>
      <c r="DC327" s="2">
        <v>105600000</v>
      </c>
    </row>
    <row r="328" spans="106:107" x14ac:dyDescent="0.25">
      <c r="DB328" s="17">
        <f t="shared" si="7"/>
        <v>52871</v>
      </c>
      <c r="DC328" s="2">
        <v>105600000</v>
      </c>
    </row>
    <row r="329" spans="106:107" x14ac:dyDescent="0.25">
      <c r="DB329" s="17">
        <f t="shared" si="7"/>
        <v>52902</v>
      </c>
      <c r="DC329" s="2">
        <v>105600000</v>
      </c>
    </row>
    <row r="330" spans="106:107" x14ac:dyDescent="0.25">
      <c r="DB330" s="17">
        <f t="shared" si="7"/>
        <v>52932</v>
      </c>
      <c r="DC330" s="2">
        <v>105600000</v>
      </c>
    </row>
    <row r="331" spans="106:107" x14ac:dyDescent="0.25">
      <c r="DB331" s="17">
        <f t="shared" si="7"/>
        <v>52963</v>
      </c>
      <c r="DC331" s="2">
        <v>105600000</v>
      </c>
    </row>
    <row r="332" spans="106:107" x14ac:dyDescent="0.25">
      <c r="DB332" s="17">
        <f t="shared" si="7"/>
        <v>52994</v>
      </c>
      <c r="DC332" s="2">
        <v>105600000</v>
      </c>
    </row>
    <row r="333" spans="106:107" x14ac:dyDescent="0.25">
      <c r="DB333" s="17">
        <f t="shared" si="7"/>
        <v>53022</v>
      </c>
      <c r="DC333" s="2">
        <v>105600000</v>
      </c>
    </row>
    <row r="334" spans="106:107" x14ac:dyDescent="0.25">
      <c r="DB334" s="17">
        <f t="shared" ref="DB334:DB378" si="8">EDATE(DB333,1)</f>
        <v>53053</v>
      </c>
      <c r="DC334" s="2">
        <v>105600000</v>
      </c>
    </row>
    <row r="335" spans="106:107" x14ac:dyDescent="0.25">
      <c r="DB335" s="17">
        <f t="shared" si="8"/>
        <v>53083</v>
      </c>
      <c r="DC335" s="2">
        <v>105600000</v>
      </c>
    </row>
    <row r="336" spans="106:107" x14ac:dyDescent="0.25">
      <c r="DB336" s="17">
        <f t="shared" si="8"/>
        <v>53114</v>
      </c>
      <c r="DC336" s="2">
        <v>105600000</v>
      </c>
    </row>
    <row r="337" spans="106:107" x14ac:dyDescent="0.25">
      <c r="DB337" s="17">
        <f t="shared" si="8"/>
        <v>53144</v>
      </c>
      <c r="DC337" s="2">
        <v>105600000</v>
      </c>
    </row>
    <row r="338" spans="106:107" x14ac:dyDescent="0.25">
      <c r="DB338" s="17">
        <f t="shared" si="8"/>
        <v>53175</v>
      </c>
      <c r="DC338" s="2">
        <v>105600000</v>
      </c>
    </row>
    <row r="339" spans="106:107" x14ac:dyDescent="0.25">
      <c r="DB339" s="17">
        <f t="shared" si="8"/>
        <v>53206</v>
      </c>
      <c r="DC339" s="2">
        <v>105600000</v>
      </c>
    </row>
    <row r="340" spans="106:107" x14ac:dyDescent="0.25">
      <c r="DB340" s="17">
        <f t="shared" si="8"/>
        <v>53236</v>
      </c>
      <c r="DC340" s="2">
        <v>105600000</v>
      </c>
    </row>
    <row r="341" spans="106:107" x14ac:dyDescent="0.25">
      <c r="DB341" s="17">
        <f t="shared" si="8"/>
        <v>53267</v>
      </c>
      <c r="DC341" s="2">
        <v>105600000</v>
      </c>
    </row>
    <row r="342" spans="106:107" x14ac:dyDescent="0.25">
      <c r="DB342" s="17">
        <f t="shared" si="8"/>
        <v>53297</v>
      </c>
      <c r="DC342" s="2">
        <v>105600000</v>
      </c>
    </row>
    <row r="343" spans="106:107" x14ac:dyDescent="0.25">
      <c r="DB343" s="17">
        <f t="shared" si="8"/>
        <v>53328</v>
      </c>
      <c r="DC343" s="2">
        <v>105600000</v>
      </c>
    </row>
    <row r="344" spans="106:107" x14ac:dyDescent="0.25">
      <c r="DB344" s="17">
        <f t="shared" si="8"/>
        <v>53359</v>
      </c>
      <c r="DC344" s="2">
        <v>105600000</v>
      </c>
    </row>
    <row r="345" spans="106:107" x14ac:dyDescent="0.25">
      <c r="DB345" s="17">
        <f t="shared" si="8"/>
        <v>53387</v>
      </c>
      <c r="DC345" s="2">
        <v>105600000</v>
      </c>
    </row>
    <row r="346" spans="106:107" x14ac:dyDescent="0.25">
      <c r="DB346" s="17">
        <f t="shared" si="8"/>
        <v>53418</v>
      </c>
      <c r="DC346" s="2">
        <v>105600000</v>
      </c>
    </row>
    <row r="347" spans="106:107" x14ac:dyDescent="0.25">
      <c r="DB347" s="17">
        <f t="shared" si="8"/>
        <v>53448</v>
      </c>
      <c r="DC347" s="2">
        <v>105600000</v>
      </c>
    </row>
    <row r="348" spans="106:107" x14ac:dyDescent="0.25">
      <c r="DB348" s="17">
        <f t="shared" si="8"/>
        <v>53479</v>
      </c>
      <c r="DC348" s="2">
        <v>105600000</v>
      </c>
    </row>
    <row r="349" spans="106:107" x14ac:dyDescent="0.25">
      <c r="DB349" s="17">
        <f t="shared" si="8"/>
        <v>53509</v>
      </c>
      <c r="DC349" s="2">
        <v>105600000</v>
      </c>
    </row>
    <row r="350" spans="106:107" x14ac:dyDescent="0.25">
      <c r="DB350" s="17">
        <f t="shared" si="8"/>
        <v>53540</v>
      </c>
      <c r="DC350" s="2">
        <v>105600000</v>
      </c>
    </row>
    <row r="351" spans="106:107" x14ac:dyDescent="0.25">
      <c r="DB351" s="17">
        <f t="shared" si="8"/>
        <v>53571</v>
      </c>
      <c r="DC351" s="2">
        <v>105600000</v>
      </c>
    </row>
    <row r="352" spans="106:107" x14ac:dyDescent="0.25">
      <c r="DB352" s="17">
        <f t="shared" si="8"/>
        <v>53601</v>
      </c>
      <c r="DC352" s="2">
        <v>105600000</v>
      </c>
    </row>
    <row r="353" spans="106:107" x14ac:dyDescent="0.25">
      <c r="DB353" s="17">
        <f t="shared" si="8"/>
        <v>53632</v>
      </c>
      <c r="DC353" s="2">
        <v>105600000</v>
      </c>
    </row>
    <row r="354" spans="106:107" x14ac:dyDescent="0.25">
      <c r="DB354" s="17">
        <f t="shared" si="8"/>
        <v>53662</v>
      </c>
      <c r="DC354" s="2">
        <v>105600000</v>
      </c>
    </row>
    <row r="355" spans="106:107" x14ac:dyDescent="0.25">
      <c r="DB355" s="17">
        <f t="shared" si="8"/>
        <v>53693</v>
      </c>
      <c r="DC355" s="2">
        <v>105600000</v>
      </c>
    </row>
    <row r="356" spans="106:107" x14ac:dyDescent="0.25">
      <c r="DB356" s="17">
        <f t="shared" si="8"/>
        <v>53724</v>
      </c>
      <c r="DC356" s="2">
        <v>105600000</v>
      </c>
    </row>
    <row r="357" spans="106:107" x14ac:dyDescent="0.25">
      <c r="DB357" s="17">
        <f t="shared" si="8"/>
        <v>53752</v>
      </c>
      <c r="DC357" s="2">
        <v>105600000</v>
      </c>
    </row>
    <row r="358" spans="106:107" x14ac:dyDescent="0.25">
      <c r="DB358" s="17">
        <f t="shared" si="8"/>
        <v>53783</v>
      </c>
      <c r="DC358" s="2">
        <v>105600000</v>
      </c>
    </row>
    <row r="359" spans="106:107" x14ac:dyDescent="0.25">
      <c r="DB359" s="17">
        <f t="shared" si="8"/>
        <v>53813</v>
      </c>
      <c r="DC359" s="2">
        <v>105600000</v>
      </c>
    </row>
    <row r="360" spans="106:107" x14ac:dyDescent="0.25">
      <c r="DB360" s="17">
        <f t="shared" si="8"/>
        <v>53844</v>
      </c>
      <c r="DC360" s="2">
        <v>105600000</v>
      </c>
    </row>
    <row r="361" spans="106:107" x14ac:dyDescent="0.25">
      <c r="DB361" s="17">
        <f t="shared" si="8"/>
        <v>53874</v>
      </c>
      <c r="DC361" s="2">
        <v>105600000</v>
      </c>
    </row>
    <row r="362" spans="106:107" x14ac:dyDescent="0.25">
      <c r="DB362" s="17">
        <f t="shared" si="8"/>
        <v>53905</v>
      </c>
      <c r="DC362" s="2">
        <v>105600000</v>
      </c>
    </row>
    <row r="363" spans="106:107" x14ac:dyDescent="0.25">
      <c r="DB363" s="17">
        <f t="shared" si="8"/>
        <v>53936</v>
      </c>
      <c r="DC363" s="2">
        <v>105600000</v>
      </c>
    </row>
    <row r="364" spans="106:107" x14ac:dyDescent="0.25">
      <c r="DB364" s="17">
        <f t="shared" si="8"/>
        <v>53966</v>
      </c>
      <c r="DC364" s="2">
        <v>105600000</v>
      </c>
    </row>
    <row r="365" spans="106:107" x14ac:dyDescent="0.25">
      <c r="DB365" s="17">
        <f t="shared" si="8"/>
        <v>53997</v>
      </c>
      <c r="DC365" s="2">
        <v>105600000</v>
      </c>
    </row>
    <row r="366" spans="106:107" x14ac:dyDescent="0.25">
      <c r="DB366" s="17">
        <f t="shared" si="8"/>
        <v>54027</v>
      </c>
      <c r="DC366" s="2">
        <v>105600000</v>
      </c>
    </row>
    <row r="367" spans="106:107" x14ac:dyDescent="0.25">
      <c r="DB367" s="17">
        <f t="shared" si="8"/>
        <v>54058</v>
      </c>
      <c r="DC367" s="2">
        <v>105600000</v>
      </c>
    </row>
    <row r="368" spans="106:107" x14ac:dyDescent="0.25">
      <c r="DB368" s="17">
        <f t="shared" si="8"/>
        <v>54089</v>
      </c>
      <c r="DC368" s="2">
        <v>105600000</v>
      </c>
    </row>
    <row r="369" spans="106:107" x14ac:dyDescent="0.25">
      <c r="DB369" s="17">
        <f t="shared" si="8"/>
        <v>54118</v>
      </c>
      <c r="DC369" s="2">
        <v>105600000</v>
      </c>
    </row>
    <row r="370" spans="106:107" x14ac:dyDescent="0.25">
      <c r="DB370" s="17">
        <f t="shared" si="8"/>
        <v>54149</v>
      </c>
      <c r="DC370" s="2">
        <v>105600000</v>
      </c>
    </row>
    <row r="371" spans="106:107" x14ac:dyDescent="0.25">
      <c r="DB371" s="17">
        <f t="shared" si="8"/>
        <v>54179</v>
      </c>
      <c r="DC371" s="2">
        <v>105600000</v>
      </c>
    </row>
    <row r="372" spans="106:107" x14ac:dyDescent="0.25">
      <c r="DB372" s="17">
        <f t="shared" si="8"/>
        <v>54210</v>
      </c>
      <c r="DC372" s="2">
        <v>105600000</v>
      </c>
    </row>
    <row r="373" spans="106:107" x14ac:dyDescent="0.25">
      <c r="DB373" s="17">
        <f t="shared" si="8"/>
        <v>54240</v>
      </c>
      <c r="DC373" s="2">
        <v>105600000</v>
      </c>
    </row>
    <row r="374" spans="106:107" x14ac:dyDescent="0.25">
      <c r="DB374" s="17">
        <f t="shared" si="8"/>
        <v>54271</v>
      </c>
      <c r="DC374" s="2">
        <v>105600000</v>
      </c>
    </row>
    <row r="375" spans="106:107" x14ac:dyDescent="0.25">
      <c r="DB375" s="17">
        <f t="shared" si="8"/>
        <v>54302</v>
      </c>
      <c r="DC375" s="2">
        <v>105600000</v>
      </c>
    </row>
    <row r="376" spans="106:107" x14ac:dyDescent="0.25">
      <c r="DB376" s="17">
        <f t="shared" si="8"/>
        <v>54332</v>
      </c>
      <c r="DC376" s="2">
        <v>105600000</v>
      </c>
    </row>
    <row r="377" spans="106:107" x14ac:dyDescent="0.25">
      <c r="DB377" s="17">
        <f t="shared" si="8"/>
        <v>54363</v>
      </c>
      <c r="DC377" s="2">
        <v>105600000</v>
      </c>
    </row>
    <row r="378" spans="106:107" x14ac:dyDescent="0.25">
      <c r="DB378" s="17">
        <f t="shared" si="8"/>
        <v>54393</v>
      </c>
      <c r="DC378" s="2">
        <v>105600000</v>
      </c>
    </row>
    <row r="379" spans="106:107" x14ac:dyDescent="0.25">
      <c r="DB379" s="17"/>
    </row>
    <row r="380" spans="106:107" x14ac:dyDescent="0.25">
      <c r="DB380" s="17"/>
    </row>
    <row r="381" spans="106:107" x14ac:dyDescent="0.25">
      <c r="DB381" s="17"/>
    </row>
    <row r="382" spans="106:107" x14ac:dyDescent="0.25">
      <c r="DB382" s="17"/>
    </row>
    <row r="383" spans="106:107" x14ac:dyDescent="0.25">
      <c r="DB383" s="17"/>
    </row>
    <row r="384" spans="106:107" x14ac:dyDescent="0.25">
      <c r="DB384" s="17"/>
    </row>
    <row r="385" spans="106:106" x14ac:dyDescent="0.25">
      <c r="DB385" s="17"/>
    </row>
    <row r="386" spans="106:106" x14ac:dyDescent="0.25">
      <c r="DB386" s="17"/>
    </row>
    <row r="387" spans="106:106" x14ac:dyDescent="0.25">
      <c r="DB387" s="17"/>
    </row>
    <row r="388" spans="106:106" x14ac:dyDescent="0.25">
      <c r="DB388" s="17"/>
    </row>
    <row r="389" spans="106:106" x14ac:dyDescent="0.25">
      <c r="DB389" s="17"/>
    </row>
    <row r="390" spans="106:106" x14ac:dyDescent="0.25">
      <c r="DB390" s="17"/>
    </row>
    <row r="391" spans="106:106" x14ac:dyDescent="0.25">
      <c r="DB391" s="17"/>
    </row>
    <row r="392" spans="106:106" x14ac:dyDescent="0.25">
      <c r="DB392" s="17"/>
    </row>
    <row r="393" spans="106:106" x14ac:dyDescent="0.25">
      <c r="DB393" s="17"/>
    </row>
    <row r="394" spans="106:106" x14ac:dyDescent="0.25">
      <c r="DB394" s="17"/>
    </row>
    <row r="395" spans="106:106" x14ac:dyDescent="0.25">
      <c r="DB395" s="17"/>
    </row>
    <row r="396" spans="106:106" x14ac:dyDescent="0.25">
      <c r="DB396" s="17"/>
    </row>
    <row r="397" spans="106:106" x14ac:dyDescent="0.25">
      <c r="DB397" s="17"/>
    </row>
    <row r="398" spans="106:106" x14ac:dyDescent="0.25">
      <c r="DB398" s="17"/>
    </row>
    <row r="399" spans="106:106" x14ac:dyDescent="0.25">
      <c r="DB399" s="17"/>
    </row>
    <row r="400" spans="106:106" x14ac:dyDescent="0.25">
      <c r="DB400" s="17"/>
    </row>
    <row r="401" spans="106:106" x14ac:dyDescent="0.25">
      <c r="DB401" s="17"/>
    </row>
    <row r="402" spans="106:106" x14ac:dyDescent="0.25">
      <c r="DB402" s="17"/>
    </row>
    <row r="403" spans="106:106" x14ac:dyDescent="0.25">
      <c r="DB403" s="17"/>
    </row>
    <row r="404" spans="106:106" x14ac:dyDescent="0.25">
      <c r="DB404" s="17"/>
    </row>
    <row r="405" spans="106:106" x14ac:dyDescent="0.25">
      <c r="DB405" s="17"/>
    </row>
    <row r="406" spans="106:106" x14ac:dyDescent="0.25">
      <c r="DB406" s="17"/>
    </row>
    <row r="407" spans="106:106" x14ac:dyDescent="0.25">
      <c r="DB407" s="17"/>
    </row>
    <row r="408" spans="106:106" x14ac:dyDescent="0.25">
      <c r="DB408" s="17"/>
    </row>
    <row r="409" spans="106:106" x14ac:dyDescent="0.25">
      <c r="DB409" s="17"/>
    </row>
    <row r="410" spans="106:106" x14ac:dyDescent="0.25">
      <c r="DB410" s="17"/>
    </row>
    <row r="411" spans="106:106" x14ac:dyDescent="0.25">
      <c r="DB411" s="17"/>
    </row>
    <row r="412" spans="106:106" x14ac:dyDescent="0.25">
      <c r="DB412" s="17"/>
    </row>
    <row r="413" spans="106:106" x14ac:dyDescent="0.25">
      <c r="DB413" s="17"/>
    </row>
    <row r="414" spans="106:106" x14ac:dyDescent="0.25">
      <c r="DB414" s="17"/>
    </row>
    <row r="415" spans="106:106" x14ac:dyDescent="0.25">
      <c r="DB415" s="17"/>
    </row>
    <row r="416" spans="106:106" x14ac:dyDescent="0.25">
      <c r="DB416" s="17"/>
    </row>
    <row r="417" spans="106:106" x14ac:dyDescent="0.25">
      <c r="DB417" s="17"/>
    </row>
    <row r="418" spans="106:106" x14ac:dyDescent="0.25">
      <c r="DB418" s="17"/>
    </row>
    <row r="419" spans="106:106" x14ac:dyDescent="0.25">
      <c r="DB419" s="17"/>
    </row>
    <row r="420" spans="106:106" x14ac:dyDescent="0.25">
      <c r="DB420" s="17"/>
    </row>
    <row r="421" spans="106:106" x14ac:dyDescent="0.25">
      <c r="DB421" s="17"/>
    </row>
    <row r="422" spans="106:106" x14ac:dyDescent="0.25">
      <c r="DB422" s="17"/>
    </row>
    <row r="423" spans="106:106" x14ac:dyDescent="0.25">
      <c r="DB423" s="17"/>
    </row>
    <row r="424" spans="106:106" x14ac:dyDescent="0.25">
      <c r="DB424" s="17"/>
    </row>
    <row r="425" spans="106:106" x14ac:dyDescent="0.25">
      <c r="DB425" s="17"/>
    </row>
    <row r="426" spans="106:106" x14ac:dyDescent="0.25">
      <c r="DB426" s="17"/>
    </row>
    <row r="427" spans="106:106" x14ac:dyDescent="0.25">
      <c r="DB427" s="17"/>
    </row>
    <row r="428" spans="106:106" x14ac:dyDescent="0.25">
      <c r="DB428" s="17"/>
    </row>
    <row r="429" spans="106:106" x14ac:dyDescent="0.25">
      <c r="DB429" s="17"/>
    </row>
    <row r="430" spans="106:106" x14ac:dyDescent="0.25">
      <c r="DB430" s="17"/>
    </row>
    <row r="431" spans="106:106" x14ac:dyDescent="0.25">
      <c r="DB431" s="17"/>
    </row>
    <row r="432" spans="106:106" x14ac:dyDescent="0.25">
      <c r="DB432" s="17"/>
    </row>
    <row r="433" spans="106:106" x14ac:dyDescent="0.25">
      <c r="DB433" s="17"/>
    </row>
    <row r="434" spans="106:106" x14ac:dyDescent="0.25">
      <c r="DB434" s="17"/>
    </row>
    <row r="435" spans="106:106" x14ac:dyDescent="0.25">
      <c r="DB435" s="17"/>
    </row>
    <row r="436" spans="106:106" x14ac:dyDescent="0.25">
      <c r="DB436" s="17"/>
    </row>
    <row r="437" spans="106:106" x14ac:dyDescent="0.25">
      <c r="DB437" s="17"/>
    </row>
    <row r="438" spans="106:106" x14ac:dyDescent="0.25">
      <c r="DB438" s="17"/>
    </row>
    <row r="439" spans="106:106" x14ac:dyDescent="0.25">
      <c r="DB439" s="17"/>
    </row>
    <row r="440" spans="106:106" x14ac:dyDescent="0.25">
      <c r="DB440" s="17"/>
    </row>
    <row r="441" spans="106:106" x14ac:dyDescent="0.25">
      <c r="DB441" s="17"/>
    </row>
    <row r="442" spans="106:106" x14ac:dyDescent="0.25">
      <c r="DB442" s="17"/>
    </row>
    <row r="443" spans="106:106" x14ac:dyDescent="0.25">
      <c r="DB443" s="17"/>
    </row>
    <row r="444" spans="106:106" x14ac:dyDescent="0.25">
      <c r="DB444" s="17"/>
    </row>
    <row r="445" spans="106:106" x14ac:dyDescent="0.25">
      <c r="DB445" s="17"/>
    </row>
    <row r="446" spans="106:106" x14ac:dyDescent="0.25">
      <c r="DB446" s="17"/>
    </row>
    <row r="447" spans="106:106" x14ac:dyDescent="0.25">
      <c r="DB447" s="17"/>
    </row>
    <row r="448" spans="106:106" x14ac:dyDescent="0.25">
      <c r="DB448" s="17"/>
    </row>
    <row r="449" spans="106:106" x14ac:dyDescent="0.25">
      <c r="DB449" s="17"/>
    </row>
    <row r="450" spans="106:106" x14ac:dyDescent="0.25">
      <c r="DB450" s="17"/>
    </row>
    <row r="451" spans="106:106" x14ac:dyDescent="0.25">
      <c r="DB451" s="17"/>
    </row>
    <row r="452" spans="106:106" x14ac:dyDescent="0.25">
      <c r="DB452" s="17"/>
    </row>
    <row r="453" spans="106:106" x14ac:dyDescent="0.25">
      <c r="DB453" s="17"/>
    </row>
    <row r="454" spans="106:106" x14ac:dyDescent="0.25">
      <c r="DB454" s="17"/>
    </row>
    <row r="455" spans="106:106" x14ac:dyDescent="0.25">
      <c r="DB455" s="17"/>
    </row>
    <row r="456" spans="106:106" x14ac:dyDescent="0.25">
      <c r="DB456" s="17"/>
    </row>
    <row r="457" spans="106:106" x14ac:dyDescent="0.25">
      <c r="DB457" s="17"/>
    </row>
    <row r="458" spans="106:106" x14ac:dyDescent="0.25">
      <c r="DB458" s="17"/>
    </row>
    <row r="459" spans="106:106" x14ac:dyDescent="0.25">
      <c r="DB459" s="17"/>
    </row>
    <row r="460" spans="106:106" x14ac:dyDescent="0.25">
      <c r="DB460" s="17"/>
    </row>
    <row r="461" spans="106:106" x14ac:dyDescent="0.25">
      <c r="DB461" s="17"/>
    </row>
    <row r="462" spans="106:106" x14ac:dyDescent="0.25">
      <c r="DB462" s="17"/>
    </row>
    <row r="463" spans="106:106" x14ac:dyDescent="0.25">
      <c r="DB463" s="17"/>
    </row>
    <row r="464" spans="106:106" x14ac:dyDescent="0.25">
      <c r="DB464" s="17"/>
    </row>
    <row r="465" spans="106:106" x14ac:dyDescent="0.25">
      <c r="DB465" s="17"/>
    </row>
    <row r="466" spans="106:106" x14ac:dyDescent="0.25">
      <c r="DB466" s="17"/>
    </row>
    <row r="467" spans="106:106" x14ac:dyDescent="0.25">
      <c r="DB467" s="17"/>
    </row>
    <row r="468" spans="106:106" x14ac:dyDescent="0.25">
      <c r="DB468" s="17"/>
    </row>
    <row r="469" spans="106:106" x14ac:dyDescent="0.25">
      <c r="DB469" s="17"/>
    </row>
    <row r="470" spans="106:106" x14ac:dyDescent="0.25">
      <c r="DB470" s="17"/>
    </row>
    <row r="471" spans="106:106" x14ac:dyDescent="0.25">
      <c r="DB471" s="17"/>
    </row>
    <row r="472" spans="106:106" x14ac:dyDescent="0.25">
      <c r="DB472" s="17"/>
    </row>
    <row r="473" spans="106:106" x14ac:dyDescent="0.25">
      <c r="DB473" s="17"/>
    </row>
    <row r="474" spans="106:106" x14ac:dyDescent="0.25">
      <c r="DB474" s="17"/>
    </row>
    <row r="475" spans="106:106" x14ac:dyDescent="0.25">
      <c r="DB475" s="17"/>
    </row>
    <row r="476" spans="106:106" x14ac:dyDescent="0.25">
      <c r="DB476" s="17"/>
    </row>
    <row r="477" spans="106:106" x14ac:dyDescent="0.25">
      <c r="DB477" s="17"/>
    </row>
    <row r="478" spans="106:106" x14ac:dyDescent="0.25">
      <c r="DB478" s="17"/>
    </row>
    <row r="479" spans="106:106" x14ac:dyDescent="0.25">
      <c r="DB479" s="17"/>
    </row>
    <row r="480" spans="106:106" x14ac:dyDescent="0.25">
      <c r="DB480" s="17"/>
    </row>
    <row r="481" spans="106:106" x14ac:dyDescent="0.25">
      <c r="DB481" s="17"/>
    </row>
    <row r="482" spans="106:106" x14ac:dyDescent="0.25">
      <c r="DB482" s="17"/>
    </row>
    <row r="483" spans="106:106" x14ac:dyDescent="0.25">
      <c r="DB483" s="17"/>
    </row>
    <row r="484" spans="106:106" x14ac:dyDescent="0.25">
      <c r="DB484" s="17"/>
    </row>
    <row r="485" spans="106:106" x14ac:dyDescent="0.25">
      <c r="DB485" s="17"/>
    </row>
    <row r="486" spans="106:106" x14ac:dyDescent="0.25">
      <c r="DB486" s="17"/>
    </row>
    <row r="487" spans="106:106" x14ac:dyDescent="0.25">
      <c r="DB487" s="17"/>
    </row>
    <row r="488" spans="106:106" x14ac:dyDescent="0.25">
      <c r="DB488" s="17"/>
    </row>
    <row r="489" spans="106:106" x14ac:dyDescent="0.25">
      <c r="DB489" s="17"/>
    </row>
    <row r="490" spans="106:106" x14ac:dyDescent="0.25">
      <c r="DB490" s="17"/>
    </row>
    <row r="491" spans="106:106" x14ac:dyDescent="0.25">
      <c r="DB491" s="17"/>
    </row>
    <row r="492" spans="106:106" x14ac:dyDescent="0.25">
      <c r="DB492" s="17"/>
    </row>
    <row r="493" spans="106:106" x14ac:dyDescent="0.25">
      <c r="DB493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ABE28-F626-495B-8357-4A5DD8F6C5B8}">
  <sheetPr codeName="Sheet1"/>
  <dimension ref="A1:I13"/>
  <sheetViews>
    <sheetView workbookViewId="0">
      <selection sqref="A1:I1048576"/>
    </sheetView>
  </sheetViews>
  <sheetFormatPr defaultRowHeight="15" x14ac:dyDescent="0.25"/>
  <cols>
    <col min="1" max="1" width="10.7109375" bestFit="1" customWidth="1"/>
    <col min="3" max="3" width="11" customWidth="1"/>
    <col min="6" max="6" width="10.7109375" bestFit="1" customWidth="1"/>
    <col min="8" max="8" width="11" customWidth="1"/>
  </cols>
  <sheetData>
    <row r="1" spans="1:9" x14ac:dyDescent="0.25">
      <c r="A1" s="3" t="s">
        <v>22</v>
      </c>
      <c r="B1" s="2" t="s">
        <v>76</v>
      </c>
      <c r="F1" s="3" t="s">
        <v>22</v>
      </c>
      <c r="G1" s="2" t="s">
        <v>76</v>
      </c>
    </row>
    <row r="2" spans="1:9" x14ac:dyDescent="0.25">
      <c r="A2" s="3" t="s">
        <v>4</v>
      </c>
      <c r="B2" s="5" t="s">
        <v>78</v>
      </c>
      <c r="F2" s="3" t="s">
        <v>4</v>
      </c>
      <c r="G2" s="5" t="s">
        <v>79</v>
      </c>
    </row>
    <row r="3" spans="1:9" x14ac:dyDescent="0.25">
      <c r="A3" s="3" t="s">
        <v>17</v>
      </c>
      <c r="B3" s="2" t="s">
        <v>0</v>
      </c>
      <c r="F3" s="3" t="s">
        <v>17</v>
      </c>
      <c r="G3" s="2" t="s">
        <v>0</v>
      </c>
    </row>
    <row r="4" spans="1:9" x14ac:dyDescent="0.25">
      <c r="A4" s="3" t="s">
        <v>18</v>
      </c>
      <c r="B4" s="2" t="s">
        <v>77</v>
      </c>
      <c r="F4" s="3" t="s">
        <v>18</v>
      </c>
      <c r="G4" s="2" t="s">
        <v>77</v>
      </c>
    </row>
    <row r="5" spans="1:9" x14ac:dyDescent="0.25">
      <c r="A5" s="3" t="s">
        <v>9</v>
      </c>
      <c r="B5" s="2" t="s">
        <v>156</v>
      </c>
      <c r="F5" s="3" t="s">
        <v>9</v>
      </c>
      <c r="G5" s="2" t="s">
        <v>156</v>
      </c>
    </row>
    <row r="6" spans="1:9" x14ac:dyDescent="0.25">
      <c r="A6" s="3" t="s">
        <v>10</v>
      </c>
      <c r="B6" s="2" t="s">
        <v>156</v>
      </c>
      <c r="F6" s="3" t="s">
        <v>10</v>
      </c>
      <c r="G6" s="2" t="s">
        <v>156</v>
      </c>
    </row>
    <row r="7" spans="1:9" x14ac:dyDescent="0.25">
      <c r="A7" s="3" t="s">
        <v>11</v>
      </c>
      <c r="B7" s="2" t="s">
        <v>8</v>
      </c>
      <c r="F7" s="3" t="s">
        <v>11</v>
      </c>
      <c r="G7" s="2" t="s">
        <v>8</v>
      </c>
    </row>
    <row r="8" spans="1:9" x14ac:dyDescent="0.25">
      <c r="A8" s="3" t="s">
        <v>12</v>
      </c>
      <c r="B8" s="2" t="s">
        <v>8</v>
      </c>
      <c r="F8" s="3" t="s">
        <v>12</v>
      </c>
      <c r="G8" s="2" t="s">
        <v>8</v>
      </c>
    </row>
    <row r="9" spans="1:9" x14ac:dyDescent="0.25">
      <c r="A9" s="3" t="s">
        <v>6</v>
      </c>
      <c r="B9" s="2" t="s">
        <v>408</v>
      </c>
      <c r="F9" s="3" t="s">
        <v>6</v>
      </c>
      <c r="G9" s="2" t="s">
        <v>408</v>
      </c>
    </row>
    <row r="11" spans="1:9" x14ac:dyDescent="0.25">
      <c r="A11" s="1" t="s">
        <v>3</v>
      </c>
      <c r="B11" s="1" t="s">
        <v>2</v>
      </c>
      <c r="C11" s="1" t="s">
        <v>3</v>
      </c>
      <c r="D11" s="1" t="s">
        <v>2</v>
      </c>
      <c r="F11" s="1" t="s">
        <v>3</v>
      </c>
      <c r="G11" s="1" t="s">
        <v>2</v>
      </c>
      <c r="H11" s="1" t="s">
        <v>3</v>
      </c>
      <c r="I11" s="1" t="s">
        <v>2</v>
      </c>
    </row>
    <row r="12" spans="1:9" x14ac:dyDescent="0.25">
      <c r="A12" s="7">
        <v>43347</v>
      </c>
      <c r="B12">
        <v>12595955</v>
      </c>
      <c r="C12" s="7">
        <v>43347</v>
      </c>
      <c r="D12">
        <v>53000000</v>
      </c>
      <c r="F12" s="7">
        <v>42702</v>
      </c>
      <c r="G12">
        <v>16544976</v>
      </c>
      <c r="H12" s="7">
        <v>42702</v>
      </c>
      <c r="I12">
        <v>67300000</v>
      </c>
    </row>
    <row r="13" spans="1:9" x14ac:dyDescent="0.25">
      <c r="A13" s="7">
        <v>43452</v>
      </c>
      <c r="B13">
        <v>0</v>
      </c>
      <c r="C13" s="7">
        <v>43452</v>
      </c>
      <c r="D13">
        <v>0</v>
      </c>
      <c r="F13" s="7">
        <v>43452</v>
      </c>
      <c r="G13">
        <v>0</v>
      </c>
      <c r="H13" s="7">
        <v>43452</v>
      </c>
      <c r="I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5211-D004-4822-BCCD-0D665B1DDDA9}">
  <sheetPr codeName="Sheet3"/>
  <dimension ref="A1:PI372"/>
  <sheetViews>
    <sheetView zoomScale="70" zoomScaleNormal="70" workbookViewId="0">
      <selection activeCell="D49" sqref="D49"/>
    </sheetView>
  </sheetViews>
  <sheetFormatPr defaultRowHeight="15" x14ac:dyDescent="0.25"/>
  <cols>
    <col min="1" max="1" width="20.140625" style="3" customWidth="1"/>
    <col min="2" max="2" width="17.85546875" style="2" customWidth="1"/>
    <col min="4" max="4" width="20.140625" style="3" customWidth="1"/>
    <col min="5" max="5" width="17.85546875" style="2" customWidth="1"/>
    <col min="7" max="7" width="20.140625" style="3" customWidth="1"/>
    <col min="8" max="8" width="17.85546875" style="2" customWidth="1"/>
    <col min="10" max="10" width="20.140625" style="3" customWidth="1"/>
    <col min="11" max="11" width="17.85546875" style="2" customWidth="1"/>
    <col min="13" max="13" width="20.140625" style="3" customWidth="1"/>
    <col min="14" max="14" width="17.85546875" style="2" customWidth="1"/>
    <col min="16" max="16" width="20.140625" style="3" customWidth="1"/>
    <col min="17" max="17" width="17.85546875" style="2" customWidth="1"/>
    <col min="19" max="19" width="20.140625" style="3" customWidth="1"/>
    <col min="20" max="20" width="17.85546875" style="2" customWidth="1"/>
    <col min="22" max="22" width="20.140625" style="3" customWidth="1"/>
    <col min="23" max="23" width="17.85546875" style="2" customWidth="1"/>
    <col min="25" max="25" width="20.140625" style="3" customWidth="1"/>
    <col min="26" max="26" width="17.85546875" style="2" customWidth="1"/>
    <col min="28" max="28" width="20.140625" style="3" customWidth="1"/>
    <col min="29" max="29" width="17.85546875" style="2" customWidth="1"/>
    <col min="31" max="31" width="20.140625" style="3" customWidth="1"/>
    <col min="32" max="32" width="17.85546875" style="2" customWidth="1"/>
    <col min="34" max="34" width="20.140625" style="3" customWidth="1"/>
    <col min="35" max="35" width="17.85546875" style="2" customWidth="1"/>
    <col min="37" max="37" width="20.140625" style="3" customWidth="1"/>
    <col min="38" max="38" width="17.85546875" style="2" customWidth="1"/>
    <col min="40" max="40" width="20.140625" style="3" customWidth="1"/>
    <col min="41" max="41" width="17.85546875" style="2" customWidth="1"/>
    <col min="43" max="43" width="20.140625" style="3" customWidth="1"/>
    <col min="44" max="44" width="17.85546875" style="2" customWidth="1"/>
    <col min="46" max="46" width="20.140625" style="3" customWidth="1"/>
    <col min="47" max="47" width="17.85546875" style="2" customWidth="1"/>
    <col min="49" max="49" width="20.140625" style="3" customWidth="1"/>
    <col min="50" max="50" width="17.85546875" style="2" customWidth="1"/>
    <col min="52" max="52" width="20.140625" style="3" customWidth="1"/>
    <col min="53" max="53" width="17.85546875" style="2" customWidth="1"/>
    <col min="55" max="56" width="17.7109375" customWidth="1"/>
    <col min="58" max="59" width="17.7109375" customWidth="1"/>
    <col min="61" max="62" width="17.7109375" customWidth="1"/>
    <col min="64" max="65" width="17.7109375" customWidth="1"/>
    <col min="67" max="68" width="17.7109375" customWidth="1"/>
    <col min="70" max="71" width="17.7109375" customWidth="1"/>
    <col min="73" max="74" width="17.7109375" customWidth="1"/>
    <col min="76" max="77" width="17.7109375" customWidth="1"/>
    <col min="79" max="80" width="17.7109375" customWidth="1"/>
    <col min="82" max="83" width="17.7109375" customWidth="1"/>
    <col min="85" max="86" width="17.7109375" customWidth="1"/>
    <col min="88" max="89" width="17.7109375" customWidth="1"/>
    <col min="91" max="92" width="17.7109375" customWidth="1"/>
    <col min="94" max="95" width="17.7109375" customWidth="1"/>
    <col min="97" max="98" width="17.7109375" customWidth="1"/>
    <col min="100" max="101" width="17.7109375" customWidth="1"/>
    <col min="103" max="104" width="17.7109375" customWidth="1"/>
    <col min="106" max="107" width="17.7109375" customWidth="1"/>
    <col min="109" max="110" width="17.7109375" customWidth="1"/>
    <col min="112" max="113" width="17.7109375" customWidth="1"/>
    <col min="115" max="116" width="17.7109375" customWidth="1"/>
    <col min="118" max="119" width="17.7109375" customWidth="1"/>
    <col min="121" max="122" width="17.7109375" customWidth="1"/>
    <col min="124" max="125" width="17.7109375" customWidth="1"/>
    <col min="127" max="128" width="17.7109375" customWidth="1"/>
    <col min="130" max="131" width="17.7109375" customWidth="1"/>
    <col min="133" max="134" width="17.7109375" customWidth="1"/>
    <col min="136" max="137" width="17.7109375" customWidth="1"/>
    <col min="139" max="140" width="17.7109375" customWidth="1"/>
    <col min="142" max="143" width="17.7109375" customWidth="1"/>
    <col min="145" max="146" width="17.7109375" customWidth="1"/>
    <col min="148" max="149" width="17.7109375" customWidth="1"/>
    <col min="151" max="151" width="18" customWidth="1"/>
    <col min="152" max="152" width="16.42578125" customWidth="1"/>
    <col min="154" max="154" width="20.28515625" customWidth="1"/>
    <col min="155" max="155" width="17" customWidth="1"/>
    <col min="157" max="157" width="20.28515625" customWidth="1"/>
    <col min="158" max="158" width="17" customWidth="1"/>
    <col min="160" max="160" width="20.28515625" customWidth="1"/>
    <col min="161" max="161" width="17" customWidth="1"/>
    <col min="163" max="163" width="20.28515625" customWidth="1"/>
    <col min="164" max="164" width="17" customWidth="1"/>
    <col min="166" max="166" width="20.28515625" customWidth="1"/>
    <col min="167" max="167" width="17" customWidth="1"/>
    <col min="169" max="169" width="20.28515625" customWidth="1"/>
    <col min="170" max="170" width="17" customWidth="1"/>
    <col min="172" max="172" width="20.28515625" customWidth="1"/>
    <col min="173" max="173" width="17" customWidth="1"/>
    <col min="175" max="175" width="20.28515625" customWidth="1"/>
    <col min="176" max="176" width="17" customWidth="1"/>
    <col min="178" max="178" width="20.28515625" customWidth="1"/>
    <col min="179" max="179" width="17" customWidth="1"/>
    <col min="181" max="181" width="20.28515625" customWidth="1"/>
    <col min="182" max="182" width="17" customWidth="1"/>
    <col min="184" max="184" width="20.28515625" customWidth="1"/>
    <col min="185" max="185" width="17" customWidth="1"/>
    <col min="187" max="187" width="20.28515625" customWidth="1"/>
    <col min="188" max="188" width="17" customWidth="1"/>
    <col min="190" max="190" width="20.28515625" customWidth="1"/>
    <col min="191" max="191" width="17" customWidth="1"/>
    <col min="193" max="193" width="20.28515625" customWidth="1"/>
    <col min="194" max="194" width="17" customWidth="1"/>
    <col min="196" max="196" width="20.28515625" customWidth="1"/>
    <col min="197" max="197" width="17" customWidth="1"/>
    <col min="199" max="199" width="20.28515625" customWidth="1"/>
    <col min="200" max="200" width="17" customWidth="1"/>
    <col min="202" max="202" width="20.28515625" customWidth="1"/>
    <col min="203" max="203" width="17" customWidth="1"/>
    <col min="205" max="205" width="20.28515625" customWidth="1"/>
    <col min="206" max="206" width="17" customWidth="1"/>
    <col min="208" max="208" width="20.28515625" customWidth="1"/>
    <col min="209" max="209" width="17" customWidth="1"/>
    <col min="211" max="211" width="20.28515625" customWidth="1"/>
    <col min="212" max="212" width="17" customWidth="1"/>
    <col min="214" max="214" width="20.28515625" customWidth="1"/>
    <col min="215" max="215" width="17" customWidth="1"/>
    <col min="217" max="217" width="20.28515625" customWidth="1"/>
    <col min="218" max="218" width="17" customWidth="1"/>
    <col min="220" max="220" width="20.28515625" customWidth="1"/>
    <col min="221" max="221" width="17" customWidth="1"/>
    <col min="223" max="223" width="20.28515625" customWidth="1"/>
    <col min="224" max="224" width="17" customWidth="1"/>
    <col min="226" max="226" width="20.28515625" customWidth="1"/>
    <col min="227" max="227" width="17" customWidth="1"/>
    <col min="229" max="229" width="20.28515625" customWidth="1"/>
    <col min="230" max="230" width="17" customWidth="1"/>
    <col min="232" max="232" width="20.28515625" customWidth="1"/>
    <col min="233" max="233" width="17" customWidth="1"/>
    <col min="235" max="235" width="20.28515625" customWidth="1"/>
    <col min="236" max="236" width="17" customWidth="1"/>
    <col min="238" max="238" width="20.28515625" customWidth="1"/>
    <col min="239" max="239" width="17" customWidth="1"/>
    <col min="241" max="241" width="20.28515625" customWidth="1"/>
    <col min="242" max="242" width="17" customWidth="1"/>
    <col min="244" max="244" width="20.28515625" customWidth="1"/>
    <col min="245" max="245" width="17" customWidth="1"/>
    <col min="247" max="247" width="20.28515625" customWidth="1"/>
    <col min="248" max="248" width="17" customWidth="1"/>
    <col min="250" max="250" width="20.28515625" customWidth="1"/>
    <col min="251" max="251" width="17" customWidth="1"/>
    <col min="253" max="253" width="20.28515625" customWidth="1"/>
    <col min="254" max="254" width="17" customWidth="1"/>
    <col min="256" max="256" width="20.28515625" customWidth="1"/>
    <col min="257" max="257" width="17" customWidth="1"/>
    <col min="259" max="259" width="20.28515625" customWidth="1"/>
    <col min="260" max="260" width="17" customWidth="1"/>
    <col min="262" max="262" width="20.28515625" customWidth="1"/>
    <col min="263" max="263" width="17" customWidth="1"/>
    <col min="265" max="265" width="20.28515625" customWidth="1"/>
    <col min="266" max="266" width="17" customWidth="1"/>
    <col min="268" max="268" width="20.28515625" customWidth="1"/>
    <col min="269" max="269" width="17" customWidth="1"/>
    <col min="271" max="271" width="20.28515625" customWidth="1"/>
    <col min="272" max="272" width="17" customWidth="1"/>
    <col min="274" max="274" width="20.28515625" customWidth="1"/>
    <col min="275" max="275" width="17" customWidth="1"/>
    <col min="277" max="277" width="20.28515625" customWidth="1"/>
    <col min="278" max="278" width="17" customWidth="1"/>
    <col min="280" max="280" width="20.28515625" customWidth="1"/>
    <col min="281" max="281" width="17" customWidth="1"/>
    <col min="283" max="283" width="20.28515625" customWidth="1"/>
    <col min="284" max="284" width="17" customWidth="1"/>
    <col min="286" max="286" width="20.28515625" customWidth="1"/>
    <col min="287" max="287" width="17" customWidth="1"/>
    <col min="289" max="289" width="20.28515625" customWidth="1"/>
    <col min="290" max="290" width="17" customWidth="1"/>
    <col min="292" max="292" width="20.28515625" customWidth="1"/>
    <col min="293" max="293" width="17" customWidth="1"/>
    <col min="295" max="295" width="20.28515625" customWidth="1"/>
    <col min="296" max="296" width="17" customWidth="1"/>
    <col min="298" max="298" width="20.28515625" customWidth="1"/>
    <col min="299" max="299" width="17" customWidth="1"/>
    <col min="301" max="301" width="20.28515625" customWidth="1"/>
    <col min="302" max="302" width="17" customWidth="1"/>
    <col min="304" max="304" width="20.28515625" customWidth="1"/>
    <col min="305" max="305" width="17" customWidth="1"/>
    <col min="307" max="307" width="20.28515625" customWidth="1"/>
    <col min="308" max="308" width="17" customWidth="1"/>
    <col min="310" max="310" width="20.28515625" customWidth="1"/>
    <col min="311" max="311" width="17" customWidth="1"/>
    <col min="313" max="313" width="20.28515625" customWidth="1"/>
    <col min="314" max="314" width="17" customWidth="1"/>
    <col min="316" max="316" width="20.28515625" customWidth="1"/>
    <col min="317" max="317" width="17" customWidth="1"/>
    <col min="319" max="319" width="20.28515625" customWidth="1"/>
    <col min="320" max="320" width="17" customWidth="1"/>
    <col min="322" max="322" width="20.28515625" customWidth="1"/>
    <col min="323" max="323" width="17" customWidth="1"/>
    <col min="325" max="325" width="20.28515625" customWidth="1"/>
    <col min="326" max="326" width="17" customWidth="1"/>
    <col min="328" max="328" width="20.28515625" customWidth="1"/>
    <col min="329" max="329" width="17" customWidth="1"/>
    <col min="331" max="331" width="20.28515625" customWidth="1"/>
    <col min="332" max="332" width="17" customWidth="1"/>
    <col min="334" max="334" width="20.28515625" customWidth="1"/>
    <col min="335" max="335" width="17" customWidth="1"/>
    <col min="337" max="337" width="20.28515625" customWidth="1"/>
    <col min="338" max="338" width="17" customWidth="1"/>
    <col min="340" max="340" width="13.5703125" customWidth="1"/>
    <col min="341" max="342" width="17.5703125" customWidth="1"/>
    <col min="343" max="343" width="13.5703125" customWidth="1"/>
    <col min="346" max="346" width="13.5703125" customWidth="1"/>
    <col min="349" max="349" width="13.5703125" customWidth="1"/>
    <col min="352" max="352" width="13.5703125" customWidth="1"/>
    <col min="355" max="355" width="13.5703125" customWidth="1"/>
    <col min="358" max="358" width="13.5703125" customWidth="1"/>
    <col min="361" max="361" width="13.5703125" customWidth="1"/>
    <col min="364" max="364" width="13.5703125" customWidth="1"/>
    <col min="367" max="367" width="13.5703125" customWidth="1"/>
    <col min="370" max="370" width="13.5703125" customWidth="1"/>
    <col min="373" max="373" width="13.5703125" customWidth="1"/>
    <col min="379" max="379" width="13.28515625" customWidth="1"/>
    <col min="394" max="394" width="15.28515625" customWidth="1"/>
    <col min="397" max="397" width="16.140625" customWidth="1"/>
    <col min="400" max="400" width="14.42578125" customWidth="1"/>
    <col min="403" max="403" width="14.85546875" customWidth="1"/>
    <col min="406" max="406" width="16.7109375" customWidth="1"/>
    <col min="409" max="409" width="17.85546875" customWidth="1"/>
    <col min="412" max="412" width="13.28515625" customWidth="1"/>
    <col min="415" max="415" width="15.85546875" customWidth="1"/>
    <col min="418" max="418" width="12.42578125" customWidth="1"/>
    <col min="419" max="419" width="13.7109375" customWidth="1"/>
    <col min="421" max="421" width="12.5703125" customWidth="1"/>
    <col min="424" max="424" width="11.42578125" customWidth="1"/>
    <col min="425" max="425" width="15" bestFit="1" customWidth="1"/>
  </cols>
  <sheetData>
    <row r="1" spans="1:425" x14ac:dyDescent="0.25">
      <c r="A1" s="3" t="s">
        <v>22</v>
      </c>
      <c r="B1" s="2" t="s">
        <v>81</v>
      </c>
      <c r="D1" s="3" t="s">
        <v>22</v>
      </c>
      <c r="E1" s="2" t="s">
        <v>81</v>
      </c>
      <c r="G1" s="3" t="s">
        <v>22</v>
      </c>
      <c r="H1" s="2" t="s">
        <v>81</v>
      </c>
      <c r="J1" s="3" t="s">
        <v>22</v>
      </c>
      <c r="K1" s="2" t="s">
        <v>81</v>
      </c>
      <c r="M1" s="3" t="s">
        <v>22</v>
      </c>
      <c r="N1" s="2" t="s">
        <v>81</v>
      </c>
      <c r="P1" s="3" t="s">
        <v>22</v>
      </c>
      <c r="Q1" s="2" t="s">
        <v>81</v>
      </c>
      <c r="S1" s="3" t="s">
        <v>22</v>
      </c>
      <c r="T1" s="2" t="s">
        <v>81</v>
      </c>
      <c r="V1" s="3" t="s">
        <v>22</v>
      </c>
      <c r="W1" s="2" t="s">
        <v>81</v>
      </c>
      <c r="Y1" s="3" t="s">
        <v>22</v>
      </c>
      <c r="Z1" s="2" t="s">
        <v>81</v>
      </c>
      <c r="AB1" s="3" t="s">
        <v>22</v>
      </c>
      <c r="AC1" s="2" t="s">
        <v>81</v>
      </c>
      <c r="AE1" s="3" t="s">
        <v>22</v>
      </c>
      <c r="AF1" s="2" t="s">
        <v>81</v>
      </c>
      <c r="AH1" s="3" t="s">
        <v>22</v>
      </c>
      <c r="AI1" s="2" t="s">
        <v>81</v>
      </c>
      <c r="AK1" s="9" t="s">
        <v>22</v>
      </c>
      <c r="AL1" s="10" t="s">
        <v>81</v>
      </c>
      <c r="AM1" s="11"/>
      <c r="AN1" s="9" t="s">
        <v>22</v>
      </c>
      <c r="AO1" s="10" t="s">
        <v>81</v>
      </c>
      <c r="AQ1" s="3" t="s">
        <v>22</v>
      </c>
      <c r="AR1" s="2" t="s">
        <v>81</v>
      </c>
      <c r="AT1" s="3" t="s">
        <v>22</v>
      </c>
      <c r="AU1" s="2" t="s">
        <v>81</v>
      </c>
      <c r="AW1" s="9" t="s">
        <v>22</v>
      </c>
      <c r="AX1" s="10" t="s">
        <v>81</v>
      </c>
      <c r="AZ1" s="9" t="s">
        <v>22</v>
      </c>
      <c r="BA1" s="10" t="s">
        <v>81</v>
      </c>
      <c r="BC1" s="11" t="s">
        <v>22</v>
      </c>
      <c r="BD1" s="11" t="s">
        <v>81</v>
      </c>
      <c r="BF1" t="s">
        <v>22</v>
      </c>
      <c r="BG1" t="s">
        <v>81</v>
      </c>
      <c r="BI1" t="s">
        <v>22</v>
      </c>
      <c r="BJ1" t="s">
        <v>81</v>
      </c>
      <c r="BL1" t="s">
        <v>22</v>
      </c>
      <c r="BM1" t="s">
        <v>81</v>
      </c>
      <c r="BO1" t="s">
        <v>22</v>
      </c>
      <c r="BP1" t="s">
        <v>81</v>
      </c>
      <c r="BR1" t="s">
        <v>22</v>
      </c>
      <c r="BS1" t="s">
        <v>81</v>
      </c>
      <c r="BU1" t="s">
        <v>22</v>
      </c>
      <c r="BV1" t="s">
        <v>81</v>
      </c>
      <c r="BX1" t="s">
        <v>22</v>
      </c>
      <c r="BY1" t="s">
        <v>81</v>
      </c>
      <c r="CA1" t="s">
        <v>22</v>
      </c>
      <c r="CB1" t="s">
        <v>81</v>
      </c>
      <c r="CD1" t="s">
        <v>22</v>
      </c>
      <c r="CE1" t="s">
        <v>81</v>
      </c>
      <c r="CG1" t="s">
        <v>22</v>
      </c>
      <c r="CH1" t="s">
        <v>81</v>
      </c>
      <c r="CJ1" t="s">
        <v>22</v>
      </c>
      <c r="CK1" t="s">
        <v>81</v>
      </c>
      <c r="CM1" t="s">
        <v>22</v>
      </c>
      <c r="CN1" t="s">
        <v>81</v>
      </c>
      <c r="CP1" t="s">
        <v>22</v>
      </c>
      <c r="CQ1" t="s">
        <v>81</v>
      </c>
      <c r="CS1" t="s">
        <v>22</v>
      </c>
      <c r="CT1" t="s">
        <v>81</v>
      </c>
      <c r="CV1" t="s">
        <v>22</v>
      </c>
      <c r="CW1" t="s">
        <v>81</v>
      </c>
      <c r="CY1" t="s">
        <v>22</v>
      </c>
      <c r="CZ1" t="s">
        <v>81</v>
      </c>
      <c r="DB1" t="s">
        <v>22</v>
      </c>
      <c r="DC1" t="s">
        <v>81</v>
      </c>
      <c r="DE1" t="s">
        <v>22</v>
      </c>
      <c r="DF1" t="s">
        <v>81</v>
      </c>
      <c r="DH1" t="s">
        <v>22</v>
      </c>
      <c r="DI1" t="s">
        <v>81</v>
      </c>
      <c r="DK1" t="s">
        <v>22</v>
      </c>
      <c r="DL1" t="s">
        <v>81</v>
      </c>
      <c r="DN1" t="s">
        <v>22</v>
      </c>
      <c r="DO1" t="s">
        <v>81</v>
      </c>
      <c r="DQ1" t="s">
        <v>22</v>
      </c>
      <c r="DR1" t="s">
        <v>81</v>
      </c>
      <c r="DT1" t="s">
        <v>22</v>
      </c>
      <c r="DU1" t="s">
        <v>81</v>
      </c>
      <c r="DW1" t="s">
        <v>22</v>
      </c>
      <c r="DX1" t="s">
        <v>81</v>
      </c>
      <c r="DZ1" t="s">
        <v>22</v>
      </c>
      <c r="EA1" t="s">
        <v>81</v>
      </c>
      <c r="EC1" t="s">
        <v>22</v>
      </c>
      <c r="ED1" t="s">
        <v>81</v>
      </c>
      <c r="EF1" t="s">
        <v>22</v>
      </c>
      <c r="EG1" t="s">
        <v>81</v>
      </c>
      <c r="EI1" t="s">
        <v>22</v>
      </c>
      <c r="EJ1" t="s">
        <v>81</v>
      </c>
      <c r="EL1" t="s">
        <v>22</v>
      </c>
      <c r="EM1" t="s">
        <v>81</v>
      </c>
      <c r="EO1" t="s">
        <v>22</v>
      </c>
      <c r="EP1" t="s">
        <v>81</v>
      </c>
      <c r="ER1" t="s">
        <v>22</v>
      </c>
      <c r="ES1" t="s">
        <v>81</v>
      </c>
      <c r="EU1" t="s">
        <v>22</v>
      </c>
      <c r="EV1" t="s">
        <v>81</v>
      </c>
      <c r="EX1" t="s">
        <v>22</v>
      </c>
      <c r="EY1" t="s">
        <v>81</v>
      </c>
      <c r="FA1" t="s">
        <v>22</v>
      </c>
      <c r="FB1" t="s">
        <v>81</v>
      </c>
      <c r="FD1" t="s">
        <v>22</v>
      </c>
      <c r="FE1" t="s">
        <v>81</v>
      </c>
      <c r="FG1" t="s">
        <v>22</v>
      </c>
      <c r="FH1" t="s">
        <v>81</v>
      </c>
      <c r="FJ1" t="s">
        <v>22</v>
      </c>
      <c r="FK1" t="s">
        <v>81</v>
      </c>
      <c r="FM1" t="s">
        <v>22</v>
      </c>
      <c r="FN1" t="s">
        <v>81</v>
      </c>
      <c r="FP1" t="s">
        <v>22</v>
      </c>
      <c r="FQ1" t="s">
        <v>81</v>
      </c>
      <c r="FS1" t="s">
        <v>22</v>
      </c>
      <c r="FT1" t="s">
        <v>81</v>
      </c>
      <c r="FV1" t="s">
        <v>22</v>
      </c>
      <c r="FW1" t="s">
        <v>81</v>
      </c>
      <c r="FY1" t="s">
        <v>22</v>
      </c>
      <c r="FZ1" t="s">
        <v>81</v>
      </c>
      <c r="GB1" t="s">
        <v>22</v>
      </c>
      <c r="GC1" t="s">
        <v>81</v>
      </c>
      <c r="GE1" t="s">
        <v>22</v>
      </c>
      <c r="GF1" t="s">
        <v>81</v>
      </c>
      <c r="GH1" t="s">
        <v>22</v>
      </c>
      <c r="GI1" t="s">
        <v>81</v>
      </c>
      <c r="GK1" t="s">
        <v>22</v>
      </c>
      <c r="GL1" t="s">
        <v>81</v>
      </c>
      <c r="GN1" t="s">
        <v>22</v>
      </c>
      <c r="GO1" t="s">
        <v>81</v>
      </c>
      <c r="GQ1" t="s">
        <v>22</v>
      </c>
      <c r="GR1" t="s">
        <v>81</v>
      </c>
      <c r="GT1" t="s">
        <v>22</v>
      </c>
      <c r="GU1" t="s">
        <v>81</v>
      </c>
      <c r="GW1" t="s">
        <v>22</v>
      </c>
      <c r="GX1" t="s">
        <v>81</v>
      </c>
      <c r="GZ1" t="s">
        <v>22</v>
      </c>
      <c r="HA1" t="s">
        <v>81</v>
      </c>
      <c r="HC1" t="s">
        <v>22</v>
      </c>
      <c r="HD1" t="s">
        <v>81</v>
      </c>
      <c r="HF1" t="s">
        <v>22</v>
      </c>
      <c r="HG1" t="s">
        <v>81</v>
      </c>
      <c r="HI1" t="s">
        <v>22</v>
      </c>
      <c r="HJ1" t="s">
        <v>81</v>
      </c>
      <c r="HL1" t="s">
        <v>22</v>
      </c>
      <c r="HM1" t="s">
        <v>81</v>
      </c>
      <c r="HO1" t="s">
        <v>22</v>
      </c>
      <c r="HP1" t="s">
        <v>81</v>
      </c>
      <c r="HR1" t="s">
        <v>22</v>
      </c>
      <c r="HS1" t="s">
        <v>81</v>
      </c>
      <c r="HU1" t="s">
        <v>22</v>
      </c>
      <c r="HV1" t="s">
        <v>81</v>
      </c>
      <c r="HX1" t="s">
        <v>22</v>
      </c>
      <c r="HY1" t="s">
        <v>81</v>
      </c>
      <c r="IA1" t="s">
        <v>22</v>
      </c>
      <c r="IB1" t="s">
        <v>81</v>
      </c>
      <c r="ID1" t="s">
        <v>22</v>
      </c>
      <c r="IE1" t="s">
        <v>81</v>
      </c>
      <c r="IG1" t="s">
        <v>22</v>
      </c>
      <c r="IH1" t="s">
        <v>81</v>
      </c>
      <c r="IJ1" t="s">
        <v>22</v>
      </c>
      <c r="IK1" t="s">
        <v>81</v>
      </c>
      <c r="IM1" t="s">
        <v>22</v>
      </c>
      <c r="IN1" t="s">
        <v>81</v>
      </c>
      <c r="IP1" t="s">
        <v>22</v>
      </c>
      <c r="IQ1" t="s">
        <v>81</v>
      </c>
      <c r="IS1" t="s">
        <v>22</v>
      </c>
      <c r="IT1" t="s">
        <v>81</v>
      </c>
      <c r="IV1" t="s">
        <v>22</v>
      </c>
      <c r="IW1" t="s">
        <v>81</v>
      </c>
      <c r="IY1" t="s">
        <v>22</v>
      </c>
      <c r="IZ1" t="s">
        <v>81</v>
      </c>
      <c r="JB1" t="s">
        <v>22</v>
      </c>
      <c r="JC1" t="s">
        <v>81</v>
      </c>
      <c r="JE1" t="s">
        <v>22</v>
      </c>
      <c r="JF1" t="s">
        <v>81</v>
      </c>
      <c r="JH1" t="s">
        <v>22</v>
      </c>
      <c r="JI1" t="s">
        <v>81</v>
      </c>
      <c r="JK1" t="s">
        <v>22</v>
      </c>
      <c r="JL1" t="s">
        <v>81</v>
      </c>
      <c r="JN1" t="s">
        <v>22</v>
      </c>
      <c r="JO1" t="s">
        <v>81</v>
      </c>
      <c r="JQ1" t="s">
        <v>22</v>
      </c>
      <c r="JR1" t="s">
        <v>81</v>
      </c>
      <c r="JT1" t="s">
        <v>22</v>
      </c>
      <c r="JU1" t="s">
        <v>81</v>
      </c>
      <c r="JW1" t="s">
        <v>22</v>
      </c>
      <c r="JX1" t="s">
        <v>81</v>
      </c>
      <c r="JZ1" t="s">
        <v>22</v>
      </c>
      <c r="KA1" t="s">
        <v>81</v>
      </c>
      <c r="KC1" t="s">
        <v>22</v>
      </c>
      <c r="KD1" t="s">
        <v>81</v>
      </c>
      <c r="KF1" t="s">
        <v>22</v>
      </c>
      <c r="KG1" t="s">
        <v>81</v>
      </c>
      <c r="KI1" t="s">
        <v>22</v>
      </c>
      <c r="KJ1" t="s">
        <v>81</v>
      </c>
      <c r="KL1" t="s">
        <v>22</v>
      </c>
      <c r="KM1" t="s">
        <v>81</v>
      </c>
      <c r="KO1" t="s">
        <v>22</v>
      </c>
      <c r="KP1" t="s">
        <v>81</v>
      </c>
      <c r="KR1" t="s">
        <v>22</v>
      </c>
      <c r="KS1" t="s">
        <v>81</v>
      </c>
      <c r="KU1" t="s">
        <v>22</v>
      </c>
      <c r="KV1" t="s">
        <v>81</v>
      </c>
      <c r="KX1" t="s">
        <v>22</v>
      </c>
      <c r="KY1" t="s">
        <v>81</v>
      </c>
      <c r="LA1" t="s">
        <v>22</v>
      </c>
      <c r="LB1" t="s">
        <v>81</v>
      </c>
      <c r="LD1" t="s">
        <v>22</v>
      </c>
      <c r="LE1" t="s">
        <v>81</v>
      </c>
      <c r="LG1" t="s">
        <v>22</v>
      </c>
      <c r="LH1" t="s">
        <v>81</v>
      </c>
      <c r="LJ1" t="s">
        <v>22</v>
      </c>
      <c r="LK1" t="s">
        <v>81</v>
      </c>
      <c r="LM1" t="s">
        <v>22</v>
      </c>
      <c r="LN1" t="s">
        <v>81</v>
      </c>
      <c r="LP1" t="s">
        <v>22</v>
      </c>
      <c r="LQ1" t="s">
        <v>81</v>
      </c>
      <c r="LS1" t="s">
        <v>22</v>
      </c>
      <c r="LT1" t="s">
        <v>81</v>
      </c>
      <c r="LV1" t="s">
        <v>22</v>
      </c>
      <c r="LW1" t="s">
        <v>81</v>
      </c>
      <c r="LY1" t="s">
        <v>22</v>
      </c>
      <c r="LZ1" t="s">
        <v>81</v>
      </c>
      <c r="MB1" t="s">
        <v>22</v>
      </c>
      <c r="MC1" t="s">
        <v>81</v>
      </c>
      <c r="ME1" t="s">
        <v>22</v>
      </c>
      <c r="MF1" t="s">
        <v>81</v>
      </c>
      <c r="MH1" t="s">
        <v>22</v>
      </c>
      <c r="MI1" t="s">
        <v>81</v>
      </c>
      <c r="MK1" t="s">
        <v>22</v>
      </c>
      <c r="ML1" t="s">
        <v>81</v>
      </c>
      <c r="MN1" t="s">
        <v>22</v>
      </c>
      <c r="MO1" t="s">
        <v>81</v>
      </c>
      <c r="MQ1" t="s">
        <v>22</v>
      </c>
      <c r="MR1" t="s">
        <v>81</v>
      </c>
      <c r="MT1" t="s">
        <v>22</v>
      </c>
      <c r="MU1" t="s">
        <v>81</v>
      </c>
      <c r="MW1" t="s">
        <v>22</v>
      </c>
      <c r="MX1" t="s">
        <v>81</v>
      </c>
      <c r="MZ1" t="s">
        <v>22</v>
      </c>
      <c r="NA1" t="s">
        <v>81</v>
      </c>
      <c r="NC1" t="s">
        <v>22</v>
      </c>
      <c r="ND1" t="s">
        <v>81</v>
      </c>
      <c r="NF1" t="s">
        <v>22</v>
      </c>
      <c r="NG1" t="s">
        <v>81</v>
      </c>
      <c r="NI1" t="s">
        <v>22</v>
      </c>
      <c r="NJ1" t="s">
        <v>81</v>
      </c>
      <c r="NL1" t="s">
        <v>22</v>
      </c>
      <c r="NM1" t="s">
        <v>81</v>
      </c>
      <c r="NO1" t="s">
        <v>22</v>
      </c>
      <c r="NP1" t="s">
        <v>81</v>
      </c>
      <c r="NR1" t="s">
        <v>22</v>
      </c>
      <c r="NS1" t="s">
        <v>81</v>
      </c>
      <c r="NU1" t="s">
        <v>22</v>
      </c>
      <c r="NV1" t="s">
        <v>81</v>
      </c>
      <c r="NX1" t="s">
        <v>22</v>
      </c>
      <c r="NY1" t="s">
        <v>81</v>
      </c>
      <c r="OA1" t="s">
        <v>22</v>
      </c>
      <c r="OB1" t="s">
        <v>81</v>
      </c>
      <c r="OD1" t="s">
        <v>22</v>
      </c>
      <c r="OE1" t="s">
        <v>81</v>
      </c>
      <c r="OG1" t="s">
        <v>22</v>
      </c>
      <c r="OH1" t="s">
        <v>81</v>
      </c>
      <c r="OJ1" t="s">
        <v>22</v>
      </c>
      <c r="OK1" t="s">
        <v>81</v>
      </c>
      <c r="OM1" t="s">
        <v>22</v>
      </c>
      <c r="ON1" t="s">
        <v>81</v>
      </c>
      <c r="OP1" t="s">
        <v>22</v>
      </c>
      <c r="OQ1" t="s">
        <v>81</v>
      </c>
      <c r="OS1" t="s">
        <v>22</v>
      </c>
      <c r="OT1" t="s">
        <v>81</v>
      </c>
      <c r="OV1" t="s">
        <v>22</v>
      </c>
      <c r="OW1" t="s">
        <v>81</v>
      </c>
      <c r="OY1" t="s">
        <v>22</v>
      </c>
      <c r="OZ1" t="s">
        <v>81</v>
      </c>
      <c r="PB1" t="s">
        <v>22</v>
      </c>
      <c r="PC1" t="s">
        <v>81</v>
      </c>
      <c r="PE1" t="s">
        <v>22</v>
      </c>
      <c r="PF1" t="s">
        <v>81</v>
      </c>
      <c r="PH1" t="s">
        <v>22</v>
      </c>
      <c r="PI1" t="s">
        <v>81</v>
      </c>
    </row>
    <row r="2" spans="1:425" x14ac:dyDescent="0.25">
      <c r="A2" s="3" t="s">
        <v>4</v>
      </c>
      <c r="B2" s="5" t="s">
        <v>80</v>
      </c>
      <c r="D2" s="3" t="s">
        <v>4</v>
      </c>
      <c r="E2" s="5" t="s">
        <v>82</v>
      </c>
      <c r="G2" s="3" t="s">
        <v>4</v>
      </c>
      <c r="H2" s="5" t="s">
        <v>83</v>
      </c>
      <c r="J2" s="3" t="s">
        <v>4</v>
      </c>
      <c r="K2" s="5" t="s">
        <v>84</v>
      </c>
      <c r="M2" s="3" t="s">
        <v>4</v>
      </c>
      <c r="N2" s="5" t="s">
        <v>85</v>
      </c>
      <c r="P2" s="3" t="s">
        <v>4</v>
      </c>
      <c r="Q2" s="5" t="s">
        <v>86</v>
      </c>
      <c r="S2" s="3" t="s">
        <v>4</v>
      </c>
      <c r="T2" s="5" t="s">
        <v>87</v>
      </c>
      <c r="V2" s="3" t="s">
        <v>4</v>
      </c>
      <c r="W2" s="5" t="s">
        <v>88</v>
      </c>
      <c r="Y2" s="3" t="s">
        <v>4</v>
      </c>
      <c r="Z2" s="5" t="s">
        <v>89</v>
      </c>
      <c r="AB2" s="3" t="s">
        <v>4</v>
      </c>
      <c r="AC2" s="5" t="s">
        <v>90</v>
      </c>
      <c r="AE2" s="3" t="s">
        <v>4</v>
      </c>
      <c r="AF2" s="5" t="s">
        <v>91</v>
      </c>
      <c r="AH2" s="3" t="s">
        <v>4</v>
      </c>
      <c r="AI2" s="5" t="s">
        <v>92</v>
      </c>
      <c r="AK2" s="3" t="s">
        <v>4</v>
      </c>
      <c r="AL2" s="5" t="s">
        <v>92</v>
      </c>
      <c r="AN2" s="3" t="s">
        <v>4</v>
      </c>
      <c r="AO2" s="5" t="s">
        <v>93</v>
      </c>
      <c r="AQ2" s="3" t="s">
        <v>4</v>
      </c>
      <c r="AR2" s="5" t="s">
        <v>94</v>
      </c>
      <c r="AT2" s="3" t="s">
        <v>4</v>
      </c>
      <c r="AU2" s="5" t="s">
        <v>95</v>
      </c>
      <c r="AW2" s="3" t="s">
        <v>4</v>
      </c>
      <c r="AX2" s="5" t="s">
        <v>96</v>
      </c>
      <c r="AZ2" s="3" t="s">
        <v>4</v>
      </c>
      <c r="BA2" s="5" t="s">
        <v>97</v>
      </c>
      <c r="BC2" t="s">
        <v>4</v>
      </c>
      <c r="BD2" t="s">
        <v>98</v>
      </c>
      <c r="BF2" t="s">
        <v>4</v>
      </c>
      <c r="BG2" t="s">
        <v>99</v>
      </c>
      <c r="BI2" t="s">
        <v>4</v>
      </c>
      <c r="BJ2" t="s">
        <v>100</v>
      </c>
      <c r="BL2" t="s">
        <v>4</v>
      </c>
      <c r="BM2" t="s">
        <v>101</v>
      </c>
      <c r="BO2" t="s">
        <v>4</v>
      </c>
      <c r="BP2" t="s">
        <v>102</v>
      </c>
      <c r="BR2" t="s">
        <v>4</v>
      </c>
      <c r="BS2" t="s">
        <v>103</v>
      </c>
      <c r="BU2" t="s">
        <v>4</v>
      </c>
      <c r="BV2" t="s">
        <v>104</v>
      </c>
      <c r="BX2" t="s">
        <v>4</v>
      </c>
      <c r="BY2" t="s">
        <v>105</v>
      </c>
      <c r="CA2" t="s">
        <v>4</v>
      </c>
      <c r="CB2" t="s">
        <v>106</v>
      </c>
      <c r="CD2" t="s">
        <v>4</v>
      </c>
      <c r="CE2" t="s">
        <v>107</v>
      </c>
      <c r="CG2" t="s">
        <v>4</v>
      </c>
      <c r="CH2" t="s">
        <v>108</v>
      </c>
      <c r="CJ2" t="s">
        <v>4</v>
      </c>
      <c r="CK2" t="s">
        <v>109</v>
      </c>
      <c r="CM2" t="s">
        <v>4</v>
      </c>
      <c r="CN2" t="s">
        <v>110</v>
      </c>
      <c r="CP2" t="s">
        <v>4</v>
      </c>
      <c r="CQ2" t="s">
        <v>111</v>
      </c>
      <c r="CS2" t="s">
        <v>4</v>
      </c>
      <c r="CT2" t="s">
        <v>112</v>
      </c>
      <c r="CV2" t="s">
        <v>4</v>
      </c>
      <c r="CW2" t="s">
        <v>113</v>
      </c>
      <c r="CY2" t="s">
        <v>4</v>
      </c>
      <c r="CZ2" t="s">
        <v>114</v>
      </c>
      <c r="DB2" t="s">
        <v>4</v>
      </c>
      <c r="DC2" t="s">
        <v>115</v>
      </c>
      <c r="DE2" t="s">
        <v>4</v>
      </c>
      <c r="DF2" t="s">
        <v>116</v>
      </c>
      <c r="DH2" t="s">
        <v>4</v>
      </c>
      <c r="DI2" t="s">
        <v>117</v>
      </c>
      <c r="DK2" t="s">
        <v>4</v>
      </c>
      <c r="DL2" t="s">
        <v>118</v>
      </c>
      <c r="DN2" t="s">
        <v>4</v>
      </c>
      <c r="DO2" t="s">
        <v>119</v>
      </c>
      <c r="DQ2" t="s">
        <v>4</v>
      </c>
      <c r="DR2" t="s">
        <v>120</v>
      </c>
      <c r="DT2" t="s">
        <v>4</v>
      </c>
      <c r="DU2" t="s">
        <v>121</v>
      </c>
      <c r="DW2" t="s">
        <v>4</v>
      </c>
      <c r="DX2" t="s">
        <v>122</v>
      </c>
      <c r="DZ2" t="s">
        <v>4</v>
      </c>
      <c r="EA2" t="s">
        <v>123</v>
      </c>
      <c r="EC2" t="s">
        <v>4</v>
      </c>
      <c r="ED2" t="s">
        <v>124</v>
      </c>
      <c r="EF2" t="s">
        <v>4</v>
      </c>
      <c r="EG2" t="s">
        <v>125</v>
      </c>
      <c r="EI2" t="s">
        <v>4</v>
      </c>
      <c r="EJ2" t="s">
        <v>126</v>
      </c>
      <c r="EL2" t="s">
        <v>4</v>
      </c>
      <c r="EM2" t="s">
        <v>127</v>
      </c>
      <c r="EO2" t="s">
        <v>4</v>
      </c>
      <c r="EP2" t="s">
        <v>128</v>
      </c>
      <c r="ER2" t="s">
        <v>4</v>
      </c>
      <c r="ES2" t="s">
        <v>129</v>
      </c>
      <c r="EU2" t="s">
        <v>4</v>
      </c>
      <c r="EV2" t="s">
        <v>130</v>
      </c>
      <c r="EX2" t="s">
        <v>4</v>
      </c>
      <c r="EY2" t="s">
        <v>131</v>
      </c>
      <c r="FA2" t="s">
        <v>4</v>
      </c>
      <c r="FB2" t="s">
        <v>213</v>
      </c>
      <c r="FD2" t="s">
        <v>4</v>
      </c>
      <c r="FE2" t="s">
        <v>215</v>
      </c>
      <c r="FG2" t="s">
        <v>4</v>
      </c>
      <c r="FH2" t="s">
        <v>216</v>
      </c>
      <c r="FJ2" t="s">
        <v>4</v>
      </c>
      <c r="FK2" t="s">
        <v>218</v>
      </c>
      <c r="FM2" t="s">
        <v>4</v>
      </c>
      <c r="FN2" t="s">
        <v>220</v>
      </c>
      <c r="FP2" t="s">
        <v>4</v>
      </c>
      <c r="FQ2" t="s">
        <v>222</v>
      </c>
      <c r="FS2" t="s">
        <v>4</v>
      </c>
      <c r="FT2" t="s">
        <v>224</v>
      </c>
      <c r="FV2" t="s">
        <v>4</v>
      </c>
      <c r="FW2" t="s">
        <v>226</v>
      </c>
      <c r="FY2" t="s">
        <v>4</v>
      </c>
      <c r="FZ2" t="s">
        <v>228</v>
      </c>
      <c r="GB2" t="s">
        <v>4</v>
      </c>
      <c r="GC2" t="s">
        <v>229</v>
      </c>
      <c r="GE2" t="s">
        <v>4</v>
      </c>
      <c r="GF2" t="s">
        <v>230</v>
      </c>
      <c r="GH2" t="s">
        <v>4</v>
      </c>
      <c r="GI2" t="s">
        <v>231</v>
      </c>
      <c r="GK2" t="s">
        <v>4</v>
      </c>
      <c r="GL2" t="s">
        <v>232</v>
      </c>
      <c r="GN2" t="s">
        <v>4</v>
      </c>
      <c r="GO2" t="s">
        <v>233</v>
      </c>
      <c r="GQ2" t="s">
        <v>4</v>
      </c>
      <c r="GR2" t="s">
        <v>235</v>
      </c>
      <c r="GT2" t="s">
        <v>4</v>
      </c>
      <c r="GU2" t="s">
        <v>236</v>
      </c>
      <c r="GW2" t="s">
        <v>4</v>
      </c>
      <c r="GX2" t="s">
        <v>237</v>
      </c>
      <c r="GZ2" t="s">
        <v>4</v>
      </c>
      <c r="HA2" t="s">
        <v>239</v>
      </c>
      <c r="HC2" t="s">
        <v>4</v>
      </c>
      <c r="HD2" t="s">
        <v>241</v>
      </c>
      <c r="HF2" t="s">
        <v>4</v>
      </c>
      <c r="HG2" t="s">
        <v>242</v>
      </c>
      <c r="HI2" t="s">
        <v>4</v>
      </c>
      <c r="HJ2" t="s">
        <v>244</v>
      </c>
      <c r="HL2" t="s">
        <v>4</v>
      </c>
      <c r="HM2" t="s">
        <v>245</v>
      </c>
      <c r="HO2" t="s">
        <v>4</v>
      </c>
      <c r="HP2" t="s">
        <v>246</v>
      </c>
      <c r="HR2" t="s">
        <v>4</v>
      </c>
      <c r="HS2" t="s">
        <v>248</v>
      </c>
      <c r="HU2" t="s">
        <v>4</v>
      </c>
      <c r="HV2" t="s">
        <v>249</v>
      </c>
      <c r="HX2" t="s">
        <v>4</v>
      </c>
      <c r="HY2" t="s">
        <v>250</v>
      </c>
      <c r="IA2" t="s">
        <v>4</v>
      </c>
      <c r="IB2" t="s">
        <v>251</v>
      </c>
      <c r="ID2" t="s">
        <v>4</v>
      </c>
      <c r="IE2" t="s">
        <v>252</v>
      </c>
      <c r="IG2" t="s">
        <v>4</v>
      </c>
      <c r="IH2" t="s">
        <v>253</v>
      </c>
      <c r="IJ2" t="s">
        <v>4</v>
      </c>
      <c r="IK2" t="s">
        <v>254</v>
      </c>
      <c r="IM2" t="s">
        <v>4</v>
      </c>
      <c r="IN2" t="s">
        <v>255</v>
      </c>
      <c r="IP2" t="s">
        <v>4</v>
      </c>
      <c r="IQ2" t="s">
        <v>256</v>
      </c>
      <c r="IS2" t="s">
        <v>4</v>
      </c>
      <c r="IT2" t="s">
        <v>257</v>
      </c>
      <c r="IV2" t="s">
        <v>4</v>
      </c>
      <c r="IW2" t="s">
        <v>258</v>
      </c>
      <c r="IY2" t="s">
        <v>4</v>
      </c>
      <c r="IZ2" t="s">
        <v>260</v>
      </c>
      <c r="JB2" t="s">
        <v>4</v>
      </c>
      <c r="JC2" t="s">
        <v>261</v>
      </c>
      <c r="JE2" t="s">
        <v>4</v>
      </c>
      <c r="JF2" t="s">
        <v>262</v>
      </c>
      <c r="JH2" t="s">
        <v>4</v>
      </c>
      <c r="JI2" t="s">
        <v>263</v>
      </c>
      <c r="JK2" t="s">
        <v>4</v>
      </c>
      <c r="JL2" t="s">
        <v>265</v>
      </c>
      <c r="JN2" t="s">
        <v>4</v>
      </c>
      <c r="JO2" t="s">
        <v>267</v>
      </c>
      <c r="JQ2" t="s">
        <v>4</v>
      </c>
      <c r="JR2" t="s">
        <v>268</v>
      </c>
      <c r="JT2" t="s">
        <v>4</v>
      </c>
      <c r="JU2" t="s">
        <v>269</v>
      </c>
      <c r="JW2" t="s">
        <v>4</v>
      </c>
      <c r="JX2" t="s">
        <v>270</v>
      </c>
      <c r="JZ2" t="s">
        <v>4</v>
      </c>
      <c r="KA2" t="s">
        <v>271</v>
      </c>
      <c r="KC2" t="s">
        <v>4</v>
      </c>
      <c r="KD2" t="s">
        <v>272</v>
      </c>
      <c r="KF2" t="s">
        <v>4</v>
      </c>
      <c r="KG2" t="s">
        <v>273</v>
      </c>
      <c r="KI2" t="s">
        <v>4</v>
      </c>
      <c r="KJ2" t="s">
        <v>274</v>
      </c>
      <c r="KL2" t="s">
        <v>4</v>
      </c>
      <c r="KM2" t="s">
        <v>275</v>
      </c>
      <c r="KO2" t="s">
        <v>4</v>
      </c>
      <c r="KP2" t="s">
        <v>276</v>
      </c>
      <c r="KR2" t="s">
        <v>4</v>
      </c>
      <c r="KS2" t="s">
        <v>277</v>
      </c>
      <c r="KU2" t="s">
        <v>4</v>
      </c>
      <c r="KV2" t="s">
        <v>278</v>
      </c>
      <c r="KX2" t="s">
        <v>4</v>
      </c>
      <c r="KY2" t="s">
        <v>279</v>
      </c>
      <c r="LA2" t="s">
        <v>4</v>
      </c>
      <c r="LB2" t="s">
        <v>280</v>
      </c>
      <c r="LD2" t="s">
        <v>4</v>
      </c>
      <c r="LE2" t="s">
        <v>281</v>
      </c>
      <c r="LG2" t="s">
        <v>4</v>
      </c>
      <c r="LH2" t="s">
        <v>282</v>
      </c>
      <c r="LJ2" t="s">
        <v>4</v>
      </c>
      <c r="LK2" t="s">
        <v>283</v>
      </c>
      <c r="LM2" t="s">
        <v>4</v>
      </c>
      <c r="LN2" t="s">
        <v>287</v>
      </c>
      <c r="LP2" t="s">
        <v>4</v>
      </c>
      <c r="LQ2" t="s">
        <v>288</v>
      </c>
      <c r="LS2" t="s">
        <v>4</v>
      </c>
      <c r="LT2" t="s">
        <v>289</v>
      </c>
      <c r="LV2" t="s">
        <v>4</v>
      </c>
      <c r="LW2" t="s">
        <v>290</v>
      </c>
      <c r="LY2" t="s">
        <v>4</v>
      </c>
      <c r="LZ2" t="s">
        <v>291</v>
      </c>
      <c r="MB2" t="s">
        <v>4</v>
      </c>
      <c r="MC2" t="s">
        <v>292</v>
      </c>
      <c r="ME2" t="s">
        <v>4</v>
      </c>
      <c r="MF2" t="s">
        <v>293</v>
      </c>
      <c r="MH2" t="s">
        <v>4</v>
      </c>
      <c r="MI2" t="s">
        <v>294</v>
      </c>
      <c r="MK2" t="s">
        <v>4</v>
      </c>
      <c r="ML2" t="s">
        <v>295</v>
      </c>
      <c r="MN2" t="s">
        <v>4</v>
      </c>
      <c r="MO2" t="s">
        <v>296</v>
      </c>
      <c r="MQ2" t="s">
        <v>4</v>
      </c>
      <c r="MR2" t="s">
        <v>297</v>
      </c>
      <c r="MT2" t="s">
        <v>4</v>
      </c>
      <c r="MU2" t="s">
        <v>298</v>
      </c>
      <c r="MW2" t="s">
        <v>4</v>
      </c>
      <c r="MX2" t="s">
        <v>299</v>
      </c>
      <c r="MZ2" t="s">
        <v>4</v>
      </c>
      <c r="NA2" t="s">
        <v>300</v>
      </c>
      <c r="NC2" t="s">
        <v>4</v>
      </c>
      <c r="ND2" t="s">
        <v>301</v>
      </c>
      <c r="NF2" t="s">
        <v>4</v>
      </c>
      <c r="NG2" t="s">
        <v>302</v>
      </c>
      <c r="NI2" t="s">
        <v>4</v>
      </c>
      <c r="NJ2" t="s">
        <v>303</v>
      </c>
      <c r="NL2" t="s">
        <v>4</v>
      </c>
      <c r="NM2" t="s">
        <v>304</v>
      </c>
      <c r="NO2" t="s">
        <v>4</v>
      </c>
      <c r="NP2" t="s">
        <v>307</v>
      </c>
      <c r="NR2" t="s">
        <v>4</v>
      </c>
      <c r="NS2" t="s">
        <v>309</v>
      </c>
      <c r="NU2" t="s">
        <v>4</v>
      </c>
      <c r="NV2" t="s">
        <v>309</v>
      </c>
      <c r="NX2" t="s">
        <v>4</v>
      </c>
      <c r="NY2" t="s">
        <v>310</v>
      </c>
      <c r="OA2" t="s">
        <v>4</v>
      </c>
      <c r="OB2" t="s">
        <v>311</v>
      </c>
      <c r="OD2" t="s">
        <v>4</v>
      </c>
      <c r="OE2" t="s">
        <v>312</v>
      </c>
      <c r="OG2" t="s">
        <v>4</v>
      </c>
      <c r="OH2" t="s">
        <v>66</v>
      </c>
      <c r="OJ2" t="s">
        <v>4</v>
      </c>
      <c r="OK2" t="s">
        <v>70</v>
      </c>
      <c r="OM2" t="s">
        <v>4</v>
      </c>
      <c r="ON2" t="s">
        <v>69</v>
      </c>
      <c r="OP2" t="s">
        <v>4</v>
      </c>
      <c r="OQ2" t="s">
        <v>67</v>
      </c>
      <c r="OS2" t="s">
        <v>4</v>
      </c>
      <c r="OT2" t="s">
        <v>316</v>
      </c>
      <c r="OV2" t="s">
        <v>4</v>
      </c>
      <c r="OW2" t="s">
        <v>317</v>
      </c>
      <c r="OY2" t="s">
        <v>4</v>
      </c>
      <c r="OZ2" t="s">
        <v>319</v>
      </c>
      <c r="PB2" t="s">
        <v>4</v>
      </c>
      <c r="PC2" t="s">
        <v>321</v>
      </c>
      <c r="PE2" t="s">
        <v>4</v>
      </c>
      <c r="PF2" t="s">
        <v>323</v>
      </c>
      <c r="PH2" t="s">
        <v>4</v>
      </c>
      <c r="PI2" t="s">
        <v>325</v>
      </c>
    </row>
    <row r="3" spans="1:425" x14ac:dyDescent="0.25">
      <c r="A3" s="3" t="s">
        <v>17</v>
      </c>
      <c r="B3" s="2" t="s">
        <v>19</v>
      </c>
      <c r="D3" s="3" t="s">
        <v>17</v>
      </c>
      <c r="E3" s="2" t="s">
        <v>19</v>
      </c>
      <c r="G3" s="3" t="s">
        <v>17</v>
      </c>
      <c r="H3" s="2" t="s">
        <v>19</v>
      </c>
      <c r="J3" s="3" t="s">
        <v>17</v>
      </c>
      <c r="K3" s="2" t="s">
        <v>19</v>
      </c>
      <c r="M3" s="3" t="s">
        <v>17</v>
      </c>
      <c r="N3" s="2" t="s">
        <v>19</v>
      </c>
      <c r="P3" s="3" t="s">
        <v>17</v>
      </c>
      <c r="Q3" s="2" t="s">
        <v>19</v>
      </c>
      <c r="S3" s="3" t="s">
        <v>17</v>
      </c>
      <c r="T3" s="2" t="s">
        <v>19</v>
      </c>
      <c r="V3" s="3" t="s">
        <v>17</v>
      </c>
      <c r="W3" s="2" t="s">
        <v>19</v>
      </c>
      <c r="Y3" s="3" t="s">
        <v>17</v>
      </c>
      <c r="Z3" s="2" t="s">
        <v>19</v>
      </c>
      <c r="AB3" s="3" t="s">
        <v>17</v>
      </c>
      <c r="AC3" s="2" t="s">
        <v>19</v>
      </c>
      <c r="AE3" s="3" t="s">
        <v>17</v>
      </c>
      <c r="AF3" s="2" t="s">
        <v>19</v>
      </c>
      <c r="AH3" s="3" t="s">
        <v>17</v>
      </c>
      <c r="AI3" s="2" t="s">
        <v>19</v>
      </c>
      <c r="AK3" s="3" t="s">
        <v>17</v>
      </c>
      <c r="AL3" s="2" t="s">
        <v>19</v>
      </c>
      <c r="AN3" s="3" t="s">
        <v>17</v>
      </c>
      <c r="AO3" s="2" t="s">
        <v>19</v>
      </c>
      <c r="AQ3" s="3" t="s">
        <v>17</v>
      </c>
      <c r="AR3" s="2" t="s">
        <v>19</v>
      </c>
      <c r="AT3" s="3" t="s">
        <v>17</v>
      </c>
      <c r="AU3" s="2" t="s">
        <v>19</v>
      </c>
      <c r="AW3" s="3" t="s">
        <v>17</v>
      </c>
      <c r="AX3" s="2" t="s">
        <v>19</v>
      </c>
      <c r="AZ3" s="3" t="s">
        <v>17</v>
      </c>
      <c r="BA3" s="2" t="s">
        <v>19</v>
      </c>
      <c r="BC3" t="s">
        <v>17</v>
      </c>
      <c r="BD3" t="s">
        <v>19</v>
      </c>
      <c r="BF3" t="s">
        <v>17</v>
      </c>
      <c r="BG3" t="s">
        <v>19</v>
      </c>
      <c r="BI3" t="s">
        <v>17</v>
      </c>
      <c r="BJ3" t="s">
        <v>19</v>
      </c>
      <c r="BL3" t="s">
        <v>17</v>
      </c>
      <c r="BM3" t="s">
        <v>19</v>
      </c>
      <c r="BO3" t="s">
        <v>17</v>
      </c>
      <c r="BP3" t="s">
        <v>19</v>
      </c>
      <c r="BR3" t="s">
        <v>17</v>
      </c>
      <c r="BS3" t="s">
        <v>19</v>
      </c>
      <c r="BU3" t="s">
        <v>17</v>
      </c>
      <c r="BV3" t="s">
        <v>19</v>
      </c>
      <c r="BX3" t="s">
        <v>17</v>
      </c>
      <c r="BY3" t="s">
        <v>0</v>
      </c>
      <c r="CA3" t="s">
        <v>17</v>
      </c>
      <c r="CB3" t="s">
        <v>0</v>
      </c>
      <c r="CD3" t="s">
        <v>17</v>
      </c>
      <c r="CE3" t="s">
        <v>0</v>
      </c>
      <c r="CG3" t="s">
        <v>17</v>
      </c>
      <c r="CH3" t="s">
        <v>0</v>
      </c>
      <c r="CJ3" t="s">
        <v>17</v>
      </c>
      <c r="CK3" t="s">
        <v>0</v>
      </c>
      <c r="CM3" t="s">
        <v>17</v>
      </c>
      <c r="CN3" t="s">
        <v>0</v>
      </c>
      <c r="CP3" t="s">
        <v>17</v>
      </c>
      <c r="CQ3" t="s">
        <v>0</v>
      </c>
      <c r="CS3" t="s">
        <v>17</v>
      </c>
      <c r="CT3" t="s">
        <v>0</v>
      </c>
      <c r="CV3" t="s">
        <v>17</v>
      </c>
      <c r="CW3" t="s">
        <v>0</v>
      </c>
      <c r="CY3" t="s">
        <v>17</v>
      </c>
      <c r="CZ3" t="s">
        <v>0</v>
      </c>
      <c r="DB3" t="s">
        <v>17</v>
      </c>
      <c r="DC3" t="s">
        <v>0</v>
      </c>
      <c r="DE3" t="s">
        <v>17</v>
      </c>
      <c r="DF3" t="s">
        <v>0</v>
      </c>
      <c r="DH3" t="s">
        <v>17</v>
      </c>
      <c r="DI3" t="s">
        <v>0</v>
      </c>
      <c r="DK3" t="s">
        <v>17</v>
      </c>
      <c r="DL3" t="s">
        <v>0</v>
      </c>
      <c r="DN3" t="s">
        <v>17</v>
      </c>
      <c r="DO3" t="s">
        <v>0</v>
      </c>
      <c r="DQ3" t="s">
        <v>17</v>
      </c>
      <c r="DR3" t="s">
        <v>0</v>
      </c>
      <c r="DT3" t="s">
        <v>17</v>
      </c>
      <c r="DU3" t="s">
        <v>0</v>
      </c>
      <c r="DW3" t="s">
        <v>17</v>
      </c>
      <c r="DX3" t="s">
        <v>19</v>
      </c>
      <c r="DZ3" t="s">
        <v>17</v>
      </c>
      <c r="EA3" t="s">
        <v>0</v>
      </c>
      <c r="EC3" t="s">
        <v>17</v>
      </c>
      <c r="ED3" t="s">
        <v>0</v>
      </c>
      <c r="EF3" t="s">
        <v>17</v>
      </c>
      <c r="EG3" t="s">
        <v>0</v>
      </c>
      <c r="EI3" t="s">
        <v>17</v>
      </c>
      <c r="EJ3" t="s">
        <v>0</v>
      </c>
      <c r="EL3" t="s">
        <v>17</v>
      </c>
      <c r="EM3" t="s">
        <v>0</v>
      </c>
      <c r="EO3" t="s">
        <v>17</v>
      </c>
      <c r="EP3" t="s">
        <v>0</v>
      </c>
      <c r="ER3" t="s">
        <v>17</v>
      </c>
      <c r="ES3" t="s">
        <v>0</v>
      </c>
      <c r="EU3" t="s">
        <v>17</v>
      </c>
      <c r="EV3" t="s">
        <v>0</v>
      </c>
      <c r="EX3" t="s">
        <v>17</v>
      </c>
      <c r="EY3" t="s">
        <v>0</v>
      </c>
      <c r="FA3" t="s">
        <v>17</v>
      </c>
      <c r="FB3" t="s">
        <v>0</v>
      </c>
      <c r="FD3" t="s">
        <v>17</v>
      </c>
      <c r="FE3" t="s">
        <v>0</v>
      </c>
      <c r="FG3" t="s">
        <v>17</v>
      </c>
      <c r="FH3" t="s">
        <v>0</v>
      </c>
      <c r="FJ3" t="s">
        <v>17</v>
      </c>
      <c r="FK3" t="s">
        <v>19</v>
      </c>
      <c r="FM3" t="s">
        <v>17</v>
      </c>
      <c r="FN3" t="s">
        <v>19</v>
      </c>
      <c r="FP3" t="s">
        <v>17</v>
      </c>
      <c r="FQ3" t="s">
        <v>19</v>
      </c>
      <c r="FS3" t="s">
        <v>17</v>
      </c>
      <c r="FT3" t="s">
        <v>19</v>
      </c>
      <c r="FV3" t="s">
        <v>17</v>
      </c>
      <c r="FW3" t="s">
        <v>19</v>
      </c>
      <c r="FY3" t="s">
        <v>17</v>
      </c>
      <c r="FZ3" t="s">
        <v>19</v>
      </c>
      <c r="GB3" t="s">
        <v>17</v>
      </c>
      <c r="GC3" t="s">
        <v>19</v>
      </c>
      <c r="GE3" t="s">
        <v>17</v>
      </c>
      <c r="GF3" t="s">
        <v>19</v>
      </c>
      <c r="GH3" t="s">
        <v>17</v>
      </c>
      <c r="GI3" t="s">
        <v>19</v>
      </c>
      <c r="GK3" t="s">
        <v>17</v>
      </c>
      <c r="GL3" t="s">
        <v>19</v>
      </c>
      <c r="GN3" t="s">
        <v>17</v>
      </c>
      <c r="GO3" t="s">
        <v>19</v>
      </c>
      <c r="GQ3" t="s">
        <v>17</v>
      </c>
      <c r="GR3" t="s">
        <v>19</v>
      </c>
      <c r="GT3" t="s">
        <v>17</v>
      </c>
      <c r="GU3" t="s">
        <v>19</v>
      </c>
      <c r="GW3" t="s">
        <v>17</v>
      </c>
      <c r="GX3" t="s">
        <v>19</v>
      </c>
      <c r="GZ3" t="s">
        <v>17</v>
      </c>
      <c r="HA3" t="s">
        <v>19</v>
      </c>
      <c r="HC3" t="s">
        <v>17</v>
      </c>
      <c r="HD3" t="s">
        <v>19</v>
      </c>
      <c r="HF3" t="s">
        <v>17</v>
      </c>
      <c r="HG3" t="s">
        <v>19</v>
      </c>
      <c r="HI3" t="s">
        <v>17</v>
      </c>
      <c r="HJ3" t="s">
        <v>19</v>
      </c>
      <c r="HL3" t="s">
        <v>17</v>
      </c>
      <c r="HM3" t="s">
        <v>19</v>
      </c>
      <c r="HO3" t="s">
        <v>17</v>
      </c>
      <c r="HP3" t="s">
        <v>19</v>
      </c>
      <c r="HR3" t="s">
        <v>17</v>
      </c>
      <c r="HS3" t="s">
        <v>19</v>
      </c>
      <c r="HU3" t="s">
        <v>17</v>
      </c>
      <c r="HV3" t="s">
        <v>19</v>
      </c>
      <c r="HX3" t="s">
        <v>17</v>
      </c>
      <c r="HY3" t="s">
        <v>19</v>
      </c>
      <c r="IA3" t="s">
        <v>17</v>
      </c>
      <c r="IB3" t="s">
        <v>19</v>
      </c>
      <c r="ID3" t="s">
        <v>17</v>
      </c>
      <c r="IE3" t="s">
        <v>19</v>
      </c>
      <c r="IG3" t="s">
        <v>17</v>
      </c>
      <c r="IH3" t="s">
        <v>19</v>
      </c>
      <c r="IJ3" t="s">
        <v>17</v>
      </c>
      <c r="IK3" t="s">
        <v>19</v>
      </c>
      <c r="IM3" t="s">
        <v>17</v>
      </c>
      <c r="IN3" t="s">
        <v>19</v>
      </c>
      <c r="IP3" t="s">
        <v>17</v>
      </c>
      <c r="IQ3" t="s">
        <v>19</v>
      </c>
      <c r="IS3" t="s">
        <v>17</v>
      </c>
      <c r="IT3" t="s">
        <v>19</v>
      </c>
      <c r="IV3" t="s">
        <v>17</v>
      </c>
      <c r="IW3" t="s">
        <v>19</v>
      </c>
      <c r="IY3" t="s">
        <v>17</v>
      </c>
      <c r="IZ3" t="s">
        <v>19</v>
      </c>
      <c r="JB3" t="s">
        <v>17</v>
      </c>
      <c r="JC3" t="s">
        <v>19</v>
      </c>
      <c r="JE3" t="s">
        <v>17</v>
      </c>
      <c r="JF3" t="s">
        <v>19</v>
      </c>
      <c r="JH3" t="s">
        <v>17</v>
      </c>
      <c r="JI3" t="s">
        <v>19</v>
      </c>
      <c r="JK3" t="s">
        <v>17</v>
      </c>
      <c r="JL3" t="s">
        <v>19</v>
      </c>
      <c r="JN3" t="s">
        <v>17</v>
      </c>
      <c r="JO3" t="s">
        <v>19</v>
      </c>
      <c r="JQ3" t="s">
        <v>17</v>
      </c>
      <c r="JR3" t="s">
        <v>19</v>
      </c>
      <c r="JT3" t="s">
        <v>17</v>
      </c>
      <c r="JU3" t="s">
        <v>19</v>
      </c>
      <c r="JW3" t="s">
        <v>17</v>
      </c>
      <c r="JX3" t="s">
        <v>19</v>
      </c>
      <c r="JZ3" t="s">
        <v>17</v>
      </c>
      <c r="KA3" t="s">
        <v>19</v>
      </c>
      <c r="KC3" t="s">
        <v>17</v>
      </c>
      <c r="KD3" t="s">
        <v>19</v>
      </c>
      <c r="KF3" t="s">
        <v>17</v>
      </c>
      <c r="KG3" t="s">
        <v>19</v>
      </c>
      <c r="KI3" t="s">
        <v>17</v>
      </c>
      <c r="KJ3" t="s">
        <v>19</v>
      </c>
      <c r="KL3" t="s">
        <v>17</v>
      </c>
      <c r="KM3" t="s">
        <v>19</v>
      </c>
      <c r="KO3" t="s">
        <v>17</v>
      </c>
      <c r="KP3" t="s">
        <v>19</v>
      </c>
      <c r="KR3" t="s">
        <v>17</v>
      </c>
      <c r="KS3" t="s">
        <v>19</v>
      </c>
      <c r="KU3" t="s">
        <v>17</v>
      </c>
      <c r="KV3" t="s">
        <v>19</v>
      </c>
      <c r="KX3" t="s">
        <v>17</v>
      </c>
      <c r="KY3" t="s">
        <v>19</v>
      </c>
      <c r="LA3" t="s">
        <v>17</v>
      </c>
      <c r="LB3" t="s">
        <v>19</v>
      </c>
      <c r="LD3" t="s">
        <v>17</v>
      </c>
      <c r="LE3" t="s">
        <v>19</v>
      </c>
      <c r="LG3" t="s">
        <v>17</v>
      </c>
      <c r="LH3" t="s">
        <v>19</v>
      </c>
      <c r="LJ3" t="s">
        <v>17</v>
      </c>
      <c r="LK3" t="s">
        <v>77</v>
      </c>
      <c r="LM3" t="s">
        <v>17</v>
      </c>
      <c r="LN3" t="s">
        <v>77</v>
      </c>
      <c r="LP3" t="s">
        <v>17</v>
      </c>
      <c r="LQ3" t="s">
        <v>77</v>
      </c>
      <c r="LS3" t="s">
        <v>17</v>
      </c>
      <c r="LT3" t="s">
        <v>77</v>
      </c>
      <c r="LV3" t="s">
        <v>17</v>
      </c>
      <c r="LW3" t="s">
        <v>77</v>
      </c>
      <c r="LY3" t="s">
        <v>17</v>
      </c>
      <c r="LZ3" t="s">
        <v>77</v>
      </c>
      <c r="MB3" t="s">
        <v>17</v>
      </c>
      <c r="MC3" t="s">
        <v>77</v>
      </c>
      <c r="ME3" t="s">
        <v>17</v>
      </c>
      <c r="MF3" t="s">
        <v>77</v>
      </c>
      <c r="MH3" t="s">
        <v>17</v>
      </c>
      <c r="MI3" t="s">
        <v>77</v>
      </c>
      <c r="MK3" t="s">
        <v>17</v>
      </c>
      <c r="ML3" t="s">
        <v>77</v>
      </c>
      <c r="MN3" t="s">
        <v>17</v>
      </c>
      <c r="MO3" t="s">
        <v>77</v>
      </c>
      <c r="MQ3" t="s">
        <v>17</v>
      </c>
      <c r="MR3" t="s">
        <v>77</v>
      </c>
      <c r="MT3" t="s">
        <v>17</v>
      </c>
      <c r="MU3" t="s">
        <v>77</v>
      </c>
      <c r="MW3" t="s">
        <v>17</v>
      </c>
      <c r="MX3" t="s">
        <v>77</v>
      </c>
      <c r="MZ3" t="s">
        <v>17</v>
      </c>
      <c r="NA3" t="s">
        <v>77</v>
      </c>
      <c r="NC3" t="s">
        <v>17</v>
      </c>
      <c r="ND3" t="s">
        <v>77</v>
      </c>
      <c r="NF3" t="s">
        <v>17</v>
      </c>
      <c r="NG3" t="s">
        <v>77</v>
      </c>
      <c r="NI3" t="s">
        <v>17</v>
      </c>
      <c r="NJ3" t="s">
        <v>0</v>
      </c>
      <c r="NL3" t="s">
        <v>17</v>
      </c>
      <c r="NM3" t="s">
        <v>0</v>
      </c>
      <c r="NO3" t="s">
        <v>17</v>
      </c>
      <c r="NP3" t="s">
        <v>19</v>
      </c>
      <c r="NR3" t="s">
        <v>17</v>
      </c>
      <c r="NS3" t="s">
        <v>19</v>
      </c>
      <c r="NU3" t="s">
        <v>17</v>
      </c>
      <c r="NV3" t="s">
        <v>19</v>
      </c>
      <c r="NX3" t="s">
        <v>17</v>
      </c>
      <c r="NY3" t="s">
        <v>19</v>
      </c>
      <c r="OA3" t="s">
        <v>17</v>
      </c>
      <c r="OB3" t="s">
        <v>19</v>
      </c>
      <c r="OD3" t="s">
        <v>17</v>
      </c>
      <c r="OE3" t="s">
        <v>19</v>
      </c>
      <c r="OG3" t="s">
        <v>17</v>
      </c>
      <c r="OH3" t="s">
        <v>19</v>
      </c>
      <c r="OJ3" t="s">
        <v>17</v>
      </c>
      <c r="OK3" t="s">
        <v>19</v>
      </c>
      <c r="OM3" t="s">
        <v>17</v>
      </c>
      <c r="ON3" t="s">
        <v>19</v>
      </c>
      <c r="OP3" t="s">
        <v>17</v>
      </c>
      <c r="OQ3" t="s">
        <v>19</v>
      </c>
      <c r="OS3" t="s">
        <v>17</v>
      </c>
      <c r="OT3" t="s">
        <v>19</v>
      </c>
      <c r="OV3" t="s">
        <v>17</v>
      </c>
      <c r="OW3" t="s">
        <v>19</v>
      </c>
      <c r="OY3" t="s">
        <v>17</v>
      </c>
      <c r="OZ3" t="s">
        <v>19</v>
      </c>
      <c r="PB3" t="s">
        <v>17</v>
      </c>
      <c r="PC3" t="s">
        <v>19</v>
      </c>
      <c r="PE3" t="s">
        <v>17</v>
      </c>
      <c r="PF3" t="s">
        <v>77</v>
      </c>
      <c r="PH3" t="s">
        <v>17</v>
      </c>
      <c r="PI3" t="s">
        <v>77</v>
      </c>
    </row>
    <row r="4" spans="1:425" x14ac:dyDescent="0.25">
      <c r="A4" s="3" t="s">
        <v>18</v>
      </c>
      <c r="D4" s="3" t="s">
        <v>18</v>
      </c>
      <c r="G4" s="3" t="s">
        <v>18</v>
      </c>
      <c r="J4" s="3" t="s">
        <v>18</v>
      </c>
      <c r="M4" s="3" t="s">
        <v>18</v>
      </c>
      <c r="P4" s="3" t="s">
        <v>18</v>
      </c>
      <c r="S4" s="3" t="s">
        <v>18</v>
      </c>
      <c r="V4" s="3" t="s">
        <v>18</v>
      </c>
      <c r="Y4" s="3" t="s">
        <v>18</v>
      </c>
      <c r="AB4" s="3" t="s">
        <v>18</v>
      </c>
      <c r="AE4" s="3" t="s">
        <v>18</v>
      </c>
      <c r="AH4" s="3" t="s">
        <v>18</v>
      </c>
      <c r="AK4" s="3" t="s">
        <v>18</v>
      </c>
      <c r="AN4" s="3" t="s">
        <v>18</v>
      </c>
      <c r="AQ4" s="3" t="s">
        <v>18</v>
      </c>
      <c r="AT4" s="3" t="s">
        <v>18</v>
      </c>
      <c r="AW4" s="3" t="s">
        <v>18</v>
      </c>
      <c r="AZ4" s="3" t="s">
        <v>18</v>
      </c>
      <c r="BC4" t="s">
        <v>18</v>
      </c>
      <c r="BF4" t="s">
        <v>18</v>
      </c>
      <c r="BI4" t="s">
        <v>18</v>
      </c>
      <c r="BL4" t="s">
        <v>18</v>
      </c>
      <c r="BO4" t="s">
        <v>18</v>
      </c>
      <c r="BR4" t="s">
        <v>18</v>
      </c>
      <c r="BU4" t="s">
        <v>18</v>
      </c>
      <c r="BX4" t="s">
        <v>18</v>
      </c>
      <c r="CA4" t="s">
        <v>18</v>
      </c>
      <c r="CD4" t="s">
        <v>18</v>
      </c>
      <c r="CG4" t="s">
        <v>18</v>
      </c>
      <c r="CJ4" t="s">
        <v>18</v>
      </c>
      <c r="CM4" t="s">
        <v>18</v>
      </c>
      <c r="CP4" t="s">
        <v>18</v>
      </c>
      <c r="CS4" t="s">
        <v>18</v>
      </c>
      <c r="CV4" t="s">
        <v>18</v>
      </c>
      <c r="CY4" t="s">
        <v>18</v>
      </c>
      <c r="DB4" t="s">
        <v>18</v>
      </c>
      <c r="DE4" t="s">
        <v>18</v>
      </c>
      <c r="DH4" t="s">
        <v>18</v>
      </c>
      <c r="DK4" t="s">
        <v>18</v>
      </c>
      <c r="DN4" t="s">
        <v>18</v>
      </c>
      <c r="DQ4" t="s">
        <v>18</v>
      </c>
      <c r="DT4" t="s">
        <v>18</v>
      </c>
      <c r="DW4" t="s">
        <v>18</v>
      </c>
      <c r="DZ4" t="s">
        <v>18</v>
      </c>
      <c r="EC4" t="s">
        <v>18</v>
      </c>
      <c r="EF4" t="s">
        <v>18</v>
      </c>
      <c r="EI4" t="s">
        <v>18</v>
      </c>
      <c r="EL4" t="s">
        <v>18</v>
      </c>
      <c r="EO4" t="s">
        <v>18</v>
      </c>
      <c r="ER4" t="s">
        <v>18</v>
      </c>
      <c r="EU4" t="s">
        <v>18</v>
      </c>
      <c r="EX4" t="s">
        <v>18</v>
      </c>
      <c r="FA4" t="s">
        <v>18</v>
      </c>
      <c r="FD4" t="s">
        <v>18</v>
      </c>
      <c r="FG4" t="s">
        <v>18</v>
      </c>
      <c r="FJ4" t="s">
        <v>18</v>
      </c>
      <c r="FM4" t="s">
        <v>18</v>
      </c>
      <c r="FP4" t="s">
        <v>18</v>
      </c>
      <c r="FS4" t="s">
        <v>18</v>
      </c>
      <c r="FV4" t="s">
        <v>18</v>
      </c>
      <c r="FY4" t="s">
        <v>18</v>
      </c>
      <c r="GB4" t="s">
        <v>18</v>
      </c>
      <c r="GE4" t="s">
        <v>18</v>
      </c>
      <c r="GH4" t="s">
        <v>18</v>
      </c>
      <c r="GK4" t="s">
        <v>18</v>
      </c>
      <c r="GN4" t="s">
        <v>18</v>
      </c>
      <c r="GQ4" t="s">
        <v>18</v>
      </c>
      <c r="GT4" t="s">
        <v>18</v>
      </c>
      <c r="GW4" t="s">
        <v>18</v>
      </c>
      <c r="GZ4" t="s">
        <v>18</v>
      </c>
      <c r="HC4" t="s">
        <v>18</v>
      </c>
      <c r="HF4" t="s">
        <v>18</v>
      </c>
      <c r="HI4" t="s">
        <v>18</v>
      </c>
      <c r="HL4" t="s">
        <v>18</v>
      </c>
      <c r="HO4" t="s">
        <v>18</v>
      </c>
      <c r="HR4" t="s">
        <v>18</v>
      </c>
      <c r="HU4" t="s">
        <v>18</v>
      </c>
      <c r="HX4" t="s">
        <v>18</v>
      </c>
      <c r="IA4" t="s">
        <v>18</v>
      </c>
      <c r="ID4" t="s">
        <v>18</v>
      </c>
      <c r="IG4" t="s">
        <v>18</v>
      </c>
      <c r="IJ4" t="s">
        <v>18</v>
      </c>
      <c r="IM4" t="s">
        <v>18</v>
      </c>
      <c r="IP4" t="s">
        <v>18</v>
      </c>
      <c r="IS4" t="s">
        <v>18</v>
      </c>
      <c r="IV4" t="s">
        <v>18</v>
      </c>
      <c r="IY4" t="s">
        <v>18</v>
      </c>
      <c r="JB4" t="s">
        <v>18</v>
      </c>
      <c r="JE4" t="s">
        <v>18</v>
      </c>
      <c r="JH4" t="s">
        <v>18</v>
      </c>
      <c r="JK4" t="s">
        <v>18</v>
      </c>
      <c r="JN4" t="s">
        <v>18</v>
      </c>
      <c r="JQ4" t="s">
        <v>18</v>
      </c>
      <c r="JT4" t="s">
        <v>18</v>
      </c>
      <c r="JW4" t="s">
        <v>18</v>
      </c>
      <c r="JZ4" t="s">
        <v>18</v>
      </c>
      <c r="KC4" t="s">
        <v>18</v>
      </c>
      <c r="KF4" t="s">
        <v>18</v>
      </c>
      <c r="KI4" t="s">
        <v>18</v>
      </c>
      <c r="KL4" t="s">
        <v>18</v>
      </c>
      <c r="KO4" t="s">
        <v>18</v>
      </c>
      <c r="KR4" t="s">
        <v>18</v>
      </c>
      <c r="KU4" t="s">
        <v>18</v>
      </c>
      <c r="KX4" t="s">
        <v>18</v>
      </c>
      <c r="LA4" t="s">
        <v>18</v>
      </c>
      <c r="LD4" t="s">
        <v>18</v>
      </c>
      <c r="LG4" t="s">
        <v>18</v>
      </c>
      <c r="LJ4" t="s">
        <v>18</v>
      </c>
      <c r="LM4" t="s">
        <v>18</v>
      </c>
      <c r="LP4" t="s">
        <v>18</v>
      </c>
      <c r="LS4" t="s">
        <v>18</v>
      </c>
      <c r="LV4" t="s">
        <v>18</v>
      </c>
      <c r="LY4" t="s">
        <v>18</v>
      </c>
      <c r="MB4" t="s">
        <v>18</v>
      </c>
      <c r="ME4" t="s">
        <v>18</v>
      </c>
      <c r="MH4" t="s">
        <v>18</v>
      </c>
      <c r="MK4" t="s">
        <v>18</v>
      </c>
      <c r="MN4" t="s">
        <v>18</v>
      </c>
      <c r="MQ4" t="s">
        <v>18</v>
      </c>
      <c r="MT4" t="s">
        <v>18</v>
      </c>
      <c r="MW4" t="s">
        <v>18</v>
      </c>
      <c r="MZ4" t="s">
        <v>18</v>
      </c>
      <c r="NC4" t="s">
        <v>18</v>
      </c>
      <c r="NF4" t="s">
        <v>18</v>
      </c>
      <c r="NI4" t="s">
        <v>18</v>
      </c>
      <c r="NL4" t="s">
        <v>18</v>
      </c>
      <c r="NO4" t="s">
        <v>18</v>
      </c>
      <c r="NR4" t="s">
        <v>18</v>
      </c>
      <c r="NU4" t="s">
        <v>18</v>
      </c>
      <c r="NX4" t="s">
        <v>18</v>
      </c>
      <c r="OA4" t="s">
        <v>18</v>
      </c>
      <c r="OD4" t="s">
        <v>18</v>
      </c>
      <c r="OG4" t="s">
        <v>18</v>
      </c>
      <c r="OJ4" t="s">
        <v>18</v>
      </c>
      <c r="OM4" t="s">
        <v>18</v>
      </c>
      <c r="OP4" t="s">
        <v>18</v>
      </c>
      <c r="OS4" t="s">
        <v>18</v>
      </c>
      <c r="OV4" t="s">
        <v>18</v>
      </c>
      <c r="OY4" t="s">
        <v>18</v>
      </c>
      <c r="PB4" t="s">
        <v>18</v>
      </c>
      <c r="PE4" t="s">
        <v>18</v>
      </c>
      <c r="PH4" t="s">
        <v>18</v>
      </c>
    </row>
    <row r="5" spans="1:425" x14ac:dyDescent="0.25">
      <c r="A5" s="3" t="s">
        <v>9</v>
      </c>
      <c r="B5" s="2" t="s">
        <v>183</v>
      </c>
      <c r="D5" s="3" t="s">
        <v>9</v>
      </c>
      <c r="E5" s="2" t="s">
        <v>183</v>
      </c>
      <c r="G5" s="3" t="s">
        <v>9</v>
      </c>
      <c r="H5" s="2" t="s">
        <v>183</v>
      </c>
      <c r="J5" s="3" t="s">
        <v>9</v>
      </c>
      <c r="K5" s="2" t="s">
        <v>183</v>
      </c>
      <c r="M5" s="3" t="s">
        <v>9</v>
      </c>
      <c r="N5" s="2" t="s">
        <v>183</v>
      </c>
      <c r="P5" s="3" t="s">
        <v>9</v>
      </c>
      <c r="Q5" s="2" t="s">
        <v>183</v>
      </c>
      <c r="S5" s="3" t="s">
        <v>9</v>
      </c>
      <c r="T5" s="2" t="s">
        <v>184</v>
      </c>
      <c r="V5" s="3" t="s">
        <v>9</v>
      </c>
      <c r="W5" s="2" t="s">
        <v>184</v>
      </c>
      <c r="Y5" s="3" t="s">
        <v>9</v>
      </c>
      <c r="Z5" s="2" t="s">
        <v>185</v>
      </c>
      <c r="AB5" s="3" t="s">
        <v>9</v>
      </c>
      <c r="AC5" s="2" t="s">
        <v>184</v>
      </c>
      <c r="AE5" s="3" t="s">
        <v>9</v>
      </c>
      <c r="AF5" s="2" t="s">
        <v>212</v>
      </c>
      <c r="AH5" s="3" t="s">
        <v>9</v>
      </c>
      <c r="AI5" s="2" t="s">
        <v>186</v>
      </c>
      <c r="AK5" s="3" t="s">
        <v>9</v>
      </c>
      <c r="AL5" s="2" t="s">
        <v>187</v>
      </c>
      <c r="AN5" s="3" t="s">
        <v>9</v>
      </c>
      <c r="AO5" s="2" t="s">
        <v>187</v>
      </c>
      <c r="AQ5" s="3" t="s">
        <v>9</v>
      </c>
      <c r="AR5" s="2" t="s">
        <v>211</v>
      </c>
      <c r="AT5" s="3" t="s">
        <v>9</v>
      </c>
      <c r="AU5" s="2" t="s">
        <v>210</v>
      </c>
      <c r="AW5" s="3" t="s">
        <v>9</v>
      </c>
      <c r="AX5" s="2" t="s">
        <v>188</v>
      </c>
      <c r="AZ5" s="3" t="s">
        <v>9</v>
      </c>
      <c r="BA5" s="2" t="s">
        <v>209</v>
      </c>
      <c r="BC5" t="s">
        <v>9</v>
      </c>
      <c r="BD5" t="s">
        <v>189</v>
      </c>
      <c r="BF5" t="s">
        <v>9</v>
      </c>
      <c r="BG5" t="s">
        <v>190</v>
      </c>
      <c r="BI5" t="s">
        <v>9</v>
      </c>
      <c r="BJ5" t="s">
        <v>191</v>
      </c>
      <c r="BL5" t="s">
        <v>9</v>
      </c>
      <c r="BM5" t="s">
        <v>191</v>
      </c>
      <c r="BO5" t="s">
        <v>9</v>
      </c>
      <c r="BP5" t="s">
        <v>208</v>
      </c>
      <c r="BR5" t="s">
        <v>9</v>
      </c>
      <c r="BS5" t="s">
        <v>192</v>
      </c>
      <c r="BU5" t="s">
        <v>9</v>
      </c>
      <c r="BV5" t="s">
        <v>192</v>
      </c>
      <c r="BX5" t="s">
        <v>9</v>
      </c>
      <c r="BY5" t="s">
        <v>193</v>
      </c>
      <c r="CA5" t="s">
        <v>9</v>
      </c>
      <c r="CB5" t="s">
        <v>207</v>
      </c>
      <c r="CD5" t="s">
        <v>9</v>
      </c>
      <c r="CE5" t="s">
        <v>206</v>
      </c>
      <c r="CG5" t="s">
        <v>9</v>
      </c>
      <c r="CH5" t="s">
        <v>205</v>
      </c>
      <c r="CJ5" t="s">
        <v>9</v>
      </c>
      <c r="CK5" t="s">
        <v>193</v>
      </c>
      <c r="CM5" t="s">
        <v>9</v>
      </c>
      <c r="CN5" t="s">
        <v>207</v>
      </c>
      <c r="CP5" t="s">
        <v>9</v>
      </c>
      <c r="CQ5" t="s">
        <v>206</v>
      </c>
      <c r="CS5" t="s">
        <v>9</v>
      </c>
      <c r="CT5" t="s">
        <v>205</v>
      </c>
      <c r="CV5" t="s">
        <v>9</v>
      </c>
      <c r="CW5" t="s">
        <v>193</v>
      </c>
      <c r="CY5" t="s">
        <v>9</v>
      </c>
      <c r="CZ5" t="s">
        <v>207</v>
      </c>
      <c r="DB5" t="s">
        <v>9</v>
      </c>
      <c r="DC5" t="s">
        <v>206</v>
      </c>
      <c r="DE5" t="s">
        <v>9</v>
      </c>
      <c r="DF5" t="s">
        <v>205</v>
      </c>
      <c r="DH5" t="s">
        <v>9</v>
      </c>
      <c r="DI5" t="s">
        <v>193</v>
      </c>
      <c r="DK5" t="s">
        <v>9</v>
      </c>
      <c r="DL5" t="s">
        <v>204</v>
      </c>
      <c r="DN5" t="s">
        <v>9</v>
      </c>
      <c r="DO5" t="s">
        <v>203</v>
      </c>
      <c r="DQ5" t="s">
        <v>9</v>
      </c>
      <c r="DR5" t="s">
        <v>202</v>
      </c>
      <c r="DT5" t="s">
        <v>9</v>
      </c>
      <c r="DU5" t="s">
        <v>193</v>
      </c>
      <c r="DW5" t="s">
        <v>9</v>
      </c>
      <c r="DX5" t="s">
        <v>194</v>
      </c>
      <c r="DZ5" t="s">
        <v>9</v>
      </c>
      <c r="EA5" t="s">
        <v>195</v>
      </c>
      <c r="EC5" t="s">
        <v>9</v>
      </c>
      <c r="ED5" t="s">
        <v>195</v>
      </c>
      <c r="EF5" t="s">
        <v>9</v>
      </c>
      <c r="EG5" t="s">
        <v>195</v>
      </c>
      <c r="EI5" t="s">
        <v>9</v>
      </c>
      <c r="EJ5" t="s">
        <v>201</v>
      </c>
      <c r="EL5" t="s">
        <v>9</v>
      </c>
      <c r="EM5" t="s">
        <v>200</v>
      </c>
      <c r="EO5" t="s">
        <v>9</v>
      </c>
      <c r="EP5" t="s">
        <v>199</v>
      </c>
      <c r="ER5" t="s">
        <v>9</v>
      </c>
      <c r="ES5" t="s">
        <v>198</v>
      </c>
      <c r="EU5" t="s">
        <v>9</v>
      </c>
      <c r="EV5" t="s">
        <v>197</v>
      </c>
      <c r="EX5" t="s">
        <v>9</v>
      </c>
      <c r="EY5" t="s">
        <v>196</v>
      </c>
      <c r="FA5" t="s">
        <v>9</v>
      </c>
      <c r="FB5" t="s">
        <v>214</v>
      </c>
      <c r="FD5" t="s">
        <v>9</v>
      </c>
      <c r="FE5" t="s">
        <v>214</v>
      </c>
      <c r="FG5" t="s">
        <v>9</v>
      </c>
      <c r="FH5" t="s">
        <v>217</v>
      </c>
      <c r="FJ5" t="s">
        <v>9</v>
      </c>
      <c r="FK5" t="s">
        <v>219</v>
      </c>
      <c r="FM5" t="s">
        <v>9</v>
      </c>
      <c r="FN5" t="s">
        <v>221</v>
      </c>
      <c r="FP5" t="s">
        <v>9</v>
      </c>
      <c r="FQ5" t="s">
        <v>223</v>
      </c>
      <c r="FS5" t="s">
        <v>9</v>
      </c>
      <c r="FT5" t="s">
        <v>225</v>
      </c>
      <c r="FV5" t="s">
        <v>9</v>
      </c>
      <c r="FW5" t="s">
        <v>227</v>
      </c>
      <c r="FY5" t="s">
        <v>9</v>
      </c>
      <c r="FZ5" t="s">
        <v>225</v>
      </c>
      <c r="GB5" t="s">
        <v>9</v>
      </c>
      <c r="GC5" t="s">
        <v>227</v>
      </c>
      <c r="GE5" t="s">
        <v>9</v>
      </c>
      <c r="GF5" t="s">
        <v>225</v>
      </c>
      <c r="GH5" t="s">
        <v>9</v>
      </c>
      <c r="GI5" t="s">
        <v>227</v>
      </c>
      <c r="GK5" t="s">
        <v>9</v>
      </c>
      <c r="GL5" t="s">
        <v>225</v>
      </c>
      <c r="GN5" t="s">
        <v>9</v>
      </c>
      <c r="GO5" t="s">
        <v>234</v>
      </c>
      <c r="GQ5" t="s">
        <v>9</v>
      </c>
      <c r="GR5" t="s">
        <v>225</v>
      </c>
      <c r="GT5" t="s">
        <v>9</v>
      </c>
      <c r="GU5" t="s">
        <v>234</v>
      </c>
      <c r="GW5" t="s">
        <v>9</v>
      </c>
      <c r="GX5" t="s">
        <v>238</v>
      </c>
      <c r="GZ5" t="s">
        <v>9</v>
      </c>
      <c r="HA5" t="s">
        <v>240</v>
      </c>
      <c r="HC5" t="s">
        <v>9</v>
      </c>
      <c r="HD5" t="s">
        <v>225</v>
      </c>
      <c r="HF5" t="s">
        <v>9</v>
      </c>
      <c r="HG5" t="s">
        <v>243</v>
      </c>
      <c r="HI5" t="s">
        <v>9</v>
      </c>
      <c r="HJ5" t="s">
        <v>225</v>
      </c>
      <c r="HL5" t="s">
        <v>9</v>
      </c>
      <c r="HM5" t="s">
        <v>225</v>
      </c>
      <c r="HO5" t="s">
        <v>9</v>
      </c>
      <c r="HP5" t="s">
        <v>247</v>
      </c>
      <c r="HR5" t="s">
        <v>9</v>
      </c>
      <c r="HS5" t="s">
        <v>225</v>
      </c>
      <c r="HU5" t="s">
        <v>9</v>
      </c>
      <c r="HV5" t="s">
        <v>247</v>
      </c>
      <c r="HX5" t="s">
        <v>9</v>
      </c>
      <c r="HY5" t="s">
        <v>225</v>
      </c>
      <c r="IA5" t="s">
        <v>9</v>
      </c>
      <c r="IB5" t="s">
        <v>247</v>
      </c>
      <c r="ID5" t="s">
        <v>9</v>
      </c>
      <c r="IE5" t="s">
        <v>225</v>
      </c>
      <c r="IG5" t="s">
        <v>9</v>
      </c>
      <c r="IH5" t="s">
        <v>234</v>
      </c>
      <c r="IJ5" t="s">
        <v>9</v>
      </c>
      <c r="IK5" t="s">
        <v>225</v>
      </c>
      <c r="IM5" t="s">
        <v>9</v>
      </c>
      <c r="IN5" t="s">
        <v>234</v>
      </c>
      <c r="IP5" t="s">
        <v>9</v>
      </c>
      <c r="IQ5" t="s">
        <v>225</v>
      </c>
      <c r="IS5" t="s">
        <v>9</v>
      </c>
      <c r="IT5" t="s">
        <v>234</v>
      </c>
      <c r="IV5" t="s">
        <v>9</v>
      </c>
      <c r="IW5" t="s">
        <v>259</v>
      </c>
      <c r="IY5" t="s">
        <v>9</v>
      </c>
      <c r="IZ5" t="s">
        <v>259</v>
      </c>
      <c r="JB5" t="s">
        <v>9</v>
      </c>
      <c r="JC5" t="s">
        <v>259</v>
      </c>
      <c r="JE5" t="s">
        <v>9</v>
      </c>
      <c r="JF5" t="s">
        <v>259</v>
      </c>
      <c r="JH5" t="s">
        <v>9</v>
      </c>
      <c r="JI5" t="s">
        <v>264</v>
      </c>
      <c r="JK5" t="s">
        <v>9</v>
      </c>
      <c r="JL5" t="s">
        <v>266</v>
      </c>
      <c r="JN5" t="s">
        <v>9</v>
      </c>
      <c r="JO5" t="s">
        <v>264</v>
      </c>
      <c r="JQ5" t="s">
        <v>9</v>
      </c>
      <c r="JR5" t="s">
        <v>266</v>
      </c>
      <c r="JT5" t="s">
        <v>9</v>
      </c>
      <c r="JU5" t="s">
        <v>259</v>
      </c>
      <c r="JW5" t="s">
        <v>9</v>
      </c>
      <c r="JX5" t="s">
        <v>264</v>
      </c>
      <c r="JZ5" t="s">
        <v>9</v>
      </c>
      <c r="KA5" t="s">
        <v>266</v>
      </c>
      <c r="KC5" t="s">
        <v>9</v>
      </c>
      <c r="KD5" t="s">
        <v>264</v>
      </c>
      <c r="KF5" t="s">
        <v>9</v>
      </c>
      <c r="KG5" t="s">
        <v>266</v>
      </c>
      <c r="KI5" t="s">
        <v>9</v>
      </c>
      <c r="KJ5" t="s">
        <v>259</v>
      </c>
      <c r="KL5" t="s">
        <v>9</v>
      </c>
      <c r="KM5" t="s">
        <v>259</v>
      </c>
      <c r="KO5" t="s">
        <v>9</v>
      </c>
      <c r="KP5" t="s">
        <v>259</v>
      </c>
      <c r="KR5" t="s">
        <v>9</v>
      </c>
      <c r="KS5" t="s">
        <v>264</v>
      </c>
      <c r="KU5" t="s">
        <v>9</v>
      </c>
      <c r="KV5" t="s">
        <v>266</v>
      </c>
      <c r="KX5" t="s">
        <v>9</v>
      </c>
      <c r="KY5" t="s">
        <v>264</v>
      </c>
      <c r="LA5" t="s">
        <v>9</v>
      </c>
      <c r="LB5" t="s">
        <v>266</v>
      </c>
      <c r="LD5" t="s">
        <v>9</v>
      </c>
      <c r="LE5" t="s">
        <v>259</v>
      </c>
      <c r="LG5" t="s">
        <v>9</v>
      </c>
      <c r="LH5" t="s">
        <v>259</v>
      </c>
      <c r="LJ5" t="s">
        <v>9</v>
      </c>
      <c r="LK5" t="s">
        <v>284</v>
      </c>
      <c r="LM5" t="s">
        <v>9</v>
      </c>
      <c r="LN5" t="s">
        <v>286</v>
      </c>
      <c r="LP5" t="s">
        <v>9</v>
      </c>
      <c r="LQ5" t="s">
        <v>285</v>
      </c>
      <c r="LS5" t="s">
        <v>9</v>
      </c>
      <c r="LT5" t="s">
        <v>284</v>
      </c>
      <c r="LV5" t="s">
        <v>9</v>
      </c>
      <c r="LW5" t="s">
        <v>285</v>
      </c>
      <c r="LY5" t="s">
        <v>9</v>
      </c>
      <c r="LZ5" t="s">
        <v>285</v>
      </c>
      <c r="MB5" t="s">
        <v>9</v>
      </c>
      <c r="MC5" t="s">
        <v>327</v>
      </c>
      <c r="ME5" t="s">
        <v>9</v>
      </c>
      <c r="MF5" t="s">
        <v>328</v>
      </c>
      <c r="MH5" t="s">
        <v>9</v>
      </c>
      <c r="MI5" t="s">
        <v>327</v>
      </c>
      <c r="MK5" t="s">
        <v>9</v>
      </c>
      <c r="ML5" t="s">
        <v>328</v>
      </c>
      <c r="MN5" t="s">
        <v>9</v>
      </c>
      <c r="MO5" t="s">
        <v>327</v>
      </c>
      <c r="MQ5" t="s">
        <v>9</v>
      </c>
      <c r="MR5" t="s">
        <v>328</v>
      </c>
      <c r="MT5" t="s">
        <v>9</v>
      </c>
      <c r="MU5" t="s">
        <v>327</v>
      </c>
      <c r="MW5" t="s">
        <v>9</v>
      </c>
      <c r="MX5" t="s">
        <v>328</v>
      </c>
      <c r="MZ5" t="s">
        <v>9</v>
      </c>
      <c r="NA5" t="s">
        <v>327</v>
      </c>
      <c r="NC5" t="s">
        <v>9</v>
      </c>
      <c r="ND5" t="s">
        <v>328</v>
      </c>
      <c r="NF5" t="s">
        <v>9</v>
      </c>
      <c r="NG5" t="s">
        <v>327</v>
      </c>
      <c r="NI5" t="s">
        <v>9</v>
      </c>
      <c r="NJ5" t="s">
        <v>305</v>
      </c>
      <c r="NL5" t="s">
        <v>9</v>
      </c>
      <c r="NM5" t="s">
        <v>306</v>
      </c>
      <c r="NO5" t="s">
        <v>9</v>
      </c>
      <c r="NP5" t="s">
        <v>308</v>
      </c>
      <c r="NR5" t="s">
        <v>9</v>
      </c>
      <c r="NS5" t="s">
        <v>308</v>
      </c>
      <c r="NU5" t="s">
        <v>9</v>
      </c>
      <c r="NV5" t="s">
        <v>308</v>
      </c>
      <c r="NX5" t="s">
        <v>9</v>
      </c>
      <c r="NY5" t="s">
        <v>308</v>
      </c>
      <c r="OA5" t="s">
        <v>9</v>
      </c>
      <c r="OB5" t="s">
        <v>308</v>
      </c>
      <c r="OD5" t="s">
        <v>9</v>
      </c>
      <c r="OE5" t="s">
        <v>308</v>
      </c>
      <c r="OG5" t="s">
        <v>9</v>
      </c>
      <c r="OH5" t="s">
        <v>315</v>
      </c>
      <c r="OJ5" t="s">
        <v>9</v>
      </c>
      <c r="OK5" t="s">
        <v>314</v>
      </c>
      <c r="OM5" t="s">
        <v>9</v>
      </c>
      <c r="ON5" t="s">
        <v>313</v>
      </c>
      <c r="OP5" t="s">
        <v>9</v>
      </c>
      <c r="OQ5" t="s">
        <v>313</v>
      </c>
      <c r="OS5" t="s">
        <v>9</v>
      </c>
      <c r="OT5" t="s">
        <v>313</v>
      </c>
      <c r="OV5" t="s">
        <v>9</v>
      </c>
      <c r="OW5" t="s">
        <v>318</v>
      </c>
      <c r="OY5" t="s">
        <v>9</v>
      </c>
      <c r="OZ5" t="s">
        <v>320</v>
      </c>
      <c r="PB5" t="s">
        <v>9</v>
      </c>
      <c r="PC5" t="s">
        <v>322</v>
      </c>
      <c r="PE5" t="s">
        <v>9</v>
      </c>
      <c r="PF5" t="s">
        <v>324</v>
      </c>
      <c r="PH5" t="s">
        <v>9</v>
      </c>
      <c r="PI5" t="s">
        <v>326</v>
      </c>
    </row>
    <row r="6" spans="1:425" x14ac:dyDescent="0.25">
      <c r="A6" s="3" t="s">
        <v>10</v>
      </c>
      <c r="D6" s="3" t="s">
        <v>10</v>
      </c>
      <c r="G6" s="3" t="s">
        <v>10</v>
      </c>
      <c r="J6" s="3" t="s">
        <v>10</v>
      </c>
      <c r="M6" s="3" t="s">
        <v>10</v>
      </c>
      <c r="P6" s="3" t="s">
        <v>10</v>
      </c>
      <c r="S6" s="3" t="s">
        <v>10</v>
      </c>
      <c r="V6" s="3" t="s">
        <v>10</v>
      </c>
      <c r="Y6" s="3" t="s">
        <v>10</v>
      </c>
      <c r="AB6" s="3" t="s">
        <v>10</v>
      </c>
      <c r="AE6" s="3" t="s">
        <v>10</v>
      </c>
      <c r="AH6" s="3" t="s">
        <v>10</v>
      </c>
      <c r="AK6" s="3" t="s">
        <v>10</v>
      </c>
      <c r="AN6" s="3" t="s">
        <v>10</v>
      </c>
      <c r="AQ6" s="3" t="s">
        <v>10</v>
      </c>
      <c r="AT6" s="3" t="s">
        <v>10</v>
      </c>
      <c r="AW6" s="3" t="s">
        <v>10</v>
      </c>
      <c r="AZ6" s="3" t="s">
        <v>10</v>
      </c>
      <c r="BC6" t="s">
        <v>10</v>
      </c>
      <c r="BF6" t="s">
        <v>10</v>
      </c>
      <c r="BI6" t="s">
        <v>10</v>
      </c>
      <c r="BL6" t="s">
        <v>10</v>
      </c>
      <c r="BO6" t="s">
        <v>10</v>
      </c>
      <c r="BR6" t="s">
        <v>10</v>
      </c>
      <c r="BU6" t="s">
        <v>10</v>
      </c>
      <c r="BX6" t="s">
        <v>10</v>
      </c>
      <c r="CA6" t="s">
        <v>10</v>
      </c>
      <c r="CD6" t="s">
        <v>10</v>
      </c>
      <c r="CG6" t="s">
        <v>10</v>
      </c>
      <c r="CJ6" t="s">
        <v>10</v>
      </c>
      <c r="CM6" t="s">
        <v>10</v>
      </c>
      <c r="CP6" t="s">
        <v>10</v>
      </c>
      <c r="CS6" t="s">
        <v>10</v>
      </c>
      <c r="CV6" t="s">
        <v>10</v>
      </c>
      <c r="CY6" t="s">
        <v>10</v>
      </c>
      <c r="DB6" t="s">
        <v>10</v>
      </c>
      <c r="DE6" t="s">
        <v>10</v>
      </c>
      <c r="DH6" t="s">
        <v>10</v>
      </c>
      <c r="DK6" t="s">
        <v>10</v>
      </c>
      <c r="DN6" t="s">
        <v>10</v>
      </c>
      <c r="DQ6" t="s">
        <v>10</v>
      </c>
      <c r="DT6" t="s">
        <v>10</v>
      </c>
      <c r="DW6" t="s">
        <v>10</v>
      </c>
      <c r="DZ6" t="s">
        <v>10</v>
      </c>
      <c r="EC6" t="s">
        <v>10</v>
      </c>
      <c r="EF6" t="s">
        <v>10</v>
      </c>
      <c r="EI6" t="s">
        <v>10</v>
      </c>
      <c r="EL6" t="s">
        <v>10</v>
      </c>
      <c r="EO6" t="s">
        <v>10</v>
      </c>
      <c r="ER6" t="s">
        <v>10</v>
      </c>
      <c r="EU6" t="s">
        <v>10</v>
      </c>
      <c r="EX6" t="s">
        <v>10</v>
      </c>
      <c r="FA6" t="s">
        <v>10</v>
      </c>
      <c r="FD6" t="s">
        <v>10</v>
      </c>
      <c r="FG6" t="s">
        <v>10</v>
      </c>
      <c r="FJ6" t="s">
        <v>10</v>
      </c>
      <c r="FM6" t="s">
        <v>10</v>
      </c>
      <c r="FP6" t="s">
        <v>10</v>
      </c>
      <c r="FS6" t="s">
        <v>10</v>
      </c>
      <c r="FV6" t="s">
        <v>10</v>
      </c>
      <c r="FY6" t="s">
        <v>10</v>
      </c>
      <c r="GB6" t="s">
        <v>10</v>
      </c>
      <c r="GE6" t="s">
        <v>10</v>
      </c>
      <c r="GH6" t="s">
        <v>10</v>
      </c>
      <c r="GK6" t="s">
        <v>10</v>
      </c>
      <c r="GN6" t="s">
        <v>10</v>
      </c>
      <c r="GQ6" t="s">
        <v>10</v>
      </c>
      <c r="GT6" t="s">
        <v>10</v>
      </c>
      <c r="GW6" t="s">
        <v>10</v>
      </c>
      <c r="GZ6" t="s">
        <v>10</v>
      </c>
      <c r="HC6" t="s">
        <v>10</v>
      </c>
      <c r="HF6" t="s">
        <v>10</v>
      </c>
      <c r="HI6" t="s">
        <v>10</v>
      </c>
      <c r="HL6" t="s">
        <v>10</v>
      </c>
      <c r="HO6" t="s">
        <v>10</v>
      </c>
      <c r="HR6" t="s">
        <v>10</v>
      </c>
      <c r="HU6" t="s">
        <v>10</v>
      </c>
      <c r="HX6" t="s">
        <v>10</v>
      </c>
      <c r="IA6" t="s">
        <v>10</v>
      </c>
      <c r="ID6" t="s">
        <v>10</v>
      </c>
      <c r="IG6" t="s">
        <v>10</v>
      </c>
      <c r="IJ6" t="s">
        <v>10</v>
      </c>
      <c r="IM6" t="s">
        <v>10</v>
      </c>
      <c r="IP6" t="s">
        <v>10</v>
      </c>
      <c r="IS6" t="s">
        <v>10</v>
      </c>
      <c r="IV6" t="s">
        <v>10</v>
      </c>
      <c r="IY6" t="s">
        <v>10</v>
      </c>
      <c r="JB6" t="s">
        <v>10</v>
      </c>
      <c r="JE6" t="s">
        <v>10</v>
      </c>
      <c r="JH6" t="s">
        <v>10</v>
      </c>
      <c r="JK6" t="s">
        <v>10</v>
      </c>
      <c r="JN6" t="s">
        <v>10</v>
      </c>
      <c r="JQ6" t="s">
        <v>10</v>
      </c>
      <c r="JT6" t="s">
        <v>10</v>
      </c>
      <c r="JW6" t="s">
        <v>10</v>
      </c>
      <c r="JZ6" t="s">
        <v>10</v>
      </c>
      <c r="KC6" t="s">
        <v>10</v>
      </c>
      <c r="KF6" t="s">
        <v>10</v>
      </c>
      <c r="KI6" t="s">
        <v>10</v>
      </c>
      <c r="KL6" t="s">
        <v>10</v>
      </c>
      <c r="KO6" t="s">
        <v>10</v>
      </c>
      <c r="KR6" t="s">
        <v>10</v>
      </c>
      <c r="KU6" t="s">
        <v>10</v>
      </c>
      <c r="KX6" t="s">
        <v>10</v>
      </c>
      <c r="LA6" t="s">
        <v>10</v>
      </c>
      <c r="LD6" t="s">
        <v>10</v>
      </c>
      <c r="LG6" t="s">
        <v>10</v>
      </c>
      <c r="LJ6" t="s">
        <v>10</v>
      </c>
      <c r="LM6" t="s">
        <v>10</v>
      </c>
      <c r="LP6" t="s">
        <v>10</v>
      </c>
      <c r="LS6" t="s">
        <v>10</v>
      </c>
      <c r="LV6" t="s">
        <v>10</v>
      </c>
      <c r="LY6" t="s">
        <v>10</v>
      </c>
      <c r="MB6" t="s">
        <v>10</v>
      </c>
      <c r="ME6" t="s">
        <v>10</v>
      </c>
      <c r="MH6" t="s">
        <v>10</v>
      </c>
      <c r="MK6" t="s">
        <v>10</v>
      </c>
      <c r="MN6" t="s">
        <v>10</v>
      </c>
      <c r="MQ6" t="s">
        <v>10</v>
      </c>
      <c r="MT6" t="s">
        <v>10</v>
      </c>
      <c r="MW6" t="s">
        <v>10</v>
      </c>
      <c r="MZ6" t="s">
        <v>10</v>
      </c>
      <c r="NC6" t="s">
        <v>10</v>
      </c>
      <c r="NF6" t="s">
        <v>10</v>
      </c>
      <c r="NI6" t="s">
        <v>10</v>
      </c>
      <c r="NL6" t="s">
        <v>10</v>
      </c>
      <c r="NO6" t="s">
        <v>10</v>
      </c>
      <c r="NR6" t="s">
        <v>10</v>
      </c>
      <c r="NU6" t="s">
        <v>10</v>
      </c>
      <c r="NX6" t="s">
        <v>10</v>
      </c>
      <c r="OA6" t="s">
        <v>10</v>
      </c>
      <c r="OD6" t="s">
        <v>10</v>
      </c>
      <c r="OG6" t="s">
        <v>10</v>
      </c>
      <c r="OJ6" t="s">
        <v>10</v>
      </c>
      <c r="OM6" t="s">
        <v>10</v>
      </c>
      <c r="OP6" t="s">
        <v>10</v>
      </c>
      <c r="OS6" t="s">
        <v>10</v>
      </c>
      <c r="OV6" t="s">
        <v>10</v>
      </c>
      <c r="OY6" t="s">
        <v>10</v>
      </c>
      <c r="PB6" t="s">
        <v>10</v>
      </c>
      <c r="PE6" t="s">
        <v>10</v>
      </c>
      <c r="PH6" t="s">
        <v>10</v>
      </c>
    </row>
    <row r="7" spans="1:425" x14ac:dyDescent="0.25">
      <c r="A7" s="3" t="s">
        <v>11</v>
      </c>
      <c r="B7" s="2" t="s">
        <v>8</v>
      </c>
      <c r="D7" s="3" t="s">
        <v>11</v>
      </c>
      <c r="E7" s="2" t="s">
        <v>8</v>
      </c>
      <c r="G7" s="3" t="s">
        <v>11</v>
      </c>
      <c r="H7" s="2" t="s">
        <v>8</v>
      </c>
      <c r="J7" s="3" t="s">
        <v>11</v>
      </c>
      <c r="K7" s="2" t="s">
        <v>8</v>
      </c>
      <c r="M7" s="3" t="s">
        <v>11</v>
      </c>
      <c r="N7" s="2" t="s">
        <v>8</v>
      </c>
      <c r="P7" s="3" t="s">
        <v>11</v>
      </c>
      <c r="Q7" s="2" t="s">
        <v>8</v>
      </c>
      <c r="S7" s="3" t="s">
        <v>11</v>
      </c>
      <c r="T7" s="2" t="s">
        <v>8</v>
      </c>
      <c r="V7" s="3" t="s">
        <v>11</v>
      </c>
      <c r="W7" s="2" t="s">
        <v>8</v>
      </c>
      <c r="Y7" s="3" t="s">
        <v>11</v>
      </c>
      <c r="Z7" s="2" t="s">
        <v>8</v>
      </c>
      <c r="AB7" s="3" t="s">
        <v>11</v>
      </c>
      <c r="AC7" s="2" t="s">
        <v>8</v>
      </c>
      <c r="AE7" s="3" t="s">
        <v>11</v>
      </c>
      <c r="AF7" s="2" t="s">
        <v>8</v>
      </c>
      <c r="AH7" s="3" t="s">
        <v>11</v>
      </c>
      <c r="AI7" s="2" t="s">
        <v>8</v>
      </c>
      <c r="AK7" s="3" t="s">
        <v>11</v>
      </c>
      <c r="AL7" s="2" t="s">
        <v>8</v>
      </c>
      <c r="AN7" s="3" t="s">
        <v>11</v>
      </c>
      <c r="AO7" s="2" t="s">
        <v>8</v>
      </c>
      <c r="AQ7" s="3" t="s">
        <v>11</v>
      </c>
      <c r="AR7" s="2" t="s">
        <v>8</v>
      </c>
      <c r="AT7" s="3" t="s">
        <v>11</v>
      </c>
      <c r="AU7" s="2" t="s">
        <v>8</v>
      </c>
      <c r="AW7" s="3" t="s">
        <v>11</v>
      </c>
      <c r="AX7" s="2" t="s">
        <v>8</v>
      </c>
      <c r="AZ7" s="3" t="s">
        <v>11</v>
      </c>
      <c r="BA7" s="2" t="s">
        <v>8</v>
      </c>
      <c r="BC7" t="s">
        <v>11</v>
      </c>
      <c r="BD7" t="s">
        <v>8</v>
      </c>
      <c r="BF7" t="s">
        <v>11</v>
      </c>
      <c r="BG7" t="s">
        <v>8</v>
      </c>
      <c r="BI7" t="s">
        <v>11</v>
      </c>
      <c r="BJ7" t="s">
        <v>8</v>
      </c>
      <c r="BL7" t="s">
        <v>11</v>
      </c>
      <c r="BM7" t="s">
        <v>8</v>
      </c>
      <c r="BO7" t="s">
        <v>11</v>
      </c>
      <c r="BP7" t="s">
        <v>8</v>
      </c>
      <c r="BR7" t="s">
        <v>11</v>
      </c>
      <c r="BS7" t="s">
        <v>8</v>
      </c>
      <c r="BU7" t="s">
        <v>11</v>
      </c>
      <c r="BV7" t="s">
        <v>8</v>
      </c>
      <c r="BX7" t="s">
        <v>11</v>
      </c>
      <c r="BY7" t="s">
        <v>8</v>
      </c>
      <c r="CA7" t="s">
        <v>11</v>
      </c>
      <c r="CB7" t="s">
        <v>8</v>
      </c>
      <c r="CD7" t="s">
        <v>11</v>
      </c>
      <c r="CE7" t="s">
        <v>8</v>
      </c>
      <c r="CG7" t="s">
        <v>11</v>
      </c>
      <c r="CH7" t="s">
        <v>8</v>
      </c>
      <c r="CJ7" t="s">
        <v>11</v>
      </c>
      <c r="CK7" t="s">
        <v>8</v>
      </c>
      <c r="CM7" t="s">
        <v>11</v>
      </c>
      <c r="CN7" t="s">
        <v>8</v>
      </c>
      <c r="CP7" t="s">
        <v>11</v>
      </c>
      <c r="CQ7" t="s">
        <v>8</v>
      </c>
      <c r="CS7" t="s">
        <v>11</v>
      </c>
      <c r="CT7" t="s">
        <v>8</v>
      </c>
      <c r="CV7" t="s">
        <v>11</v>
      </c>
      <c r="CW7" t="s">
        <v>8</v>
      </c>
      <c r="CY7" t="s">
        <v>11</v>
      </c>
      <c r="CZ7" t="s">
        <v>8</v>
      </c>
      <c r="DB7" t="s">
        <v>11</v>
      </c>
      <c r="DC7" t="s">
        <v>8</v>
      </c>
      <c r="DE7" t="s">
        <v>11</v>
      </c>
      <c r="DF7" t="s">
        <v>8</v>
      </c>
      <c r="DH7" t="s">
        <v>11</v>
      </c>
      <c r="DI7" t="s">
        <v>8</v>
      </c>
      <c r="DK7" t="s">
        <v>11</v>
      </c>
      <c r="DL7" t="s">
        <v>8</v>
      </c>
      <c r="DN7" t="s">
        <v>11</v>
      </c>
      <c r="DO7" t="s">
        <v>8</v>
      </c>
      <c r="DQ7" t="s">
        <v>11</v>
      </c>
      <c r="DR7" t="s">
        <v>8</v>
      </c>
      <c r="DT7" t="s">
        <v>11</v>
      </c>
      <c r="DU7" t="s">
        <v>8</v>
      </c>
      <c r="DW7" t="s">
        <v>11</v>
      </c>
      <c r="DX7" t="s">
        <v>8</v>
      </c>
      <c r="DZ7" t="s">
        <v>11</v>
      </c>
      <c r="EA7" t="s">
        <v>8</v>
      </c>
      <c r="EC7" t="s">
        <v>11</v>
      </c>
      <c r="ED7" t="s">
        <v>8</v>
      </c>
      <c r="EF7" t="s">
        <v>11</v>
      </c>
      <c r="EG7" t="s">
        <v>8</v>
      </c>
      <c r="EI7" t="s">
        <v>11</v>
      </c>
      <c r="EJ7" t="s">
        <v>8</v>
      </c>
      <c r="EL7" t="s">
        <v>11</v>
      </c>
      <c r="EM7" t="s">
        <v>8</v>
      </c>
      <c r="EO7" t="s">
        <v>11</v>
      </c>
      <c r="EP7" t="s">
        <v>8</v>
      </c>
      <c r="ER7" t="s">
        <v>11</v>
      </c>
      <c r="ES7" t="s">
        <v>8</v>
      </c>
      <c r="EU7" t="s">
        <v>11</v>
      </c>
      <c r="EV7" t="s">
        <v>8</v>
      </c>
      <c r="EX7" t="s">
        <v>11</v>
      </c>
      <c r="EY7" t="s">
        <v>8</v>
      </c>
      <c r="FA7" t="s">
        <v>11</v>
      </c>
      <c r="FB7" t="s">
        <v>8</v>
      </c>
      <c r="FD7" t="s">
        <v>11</v>
      </c>
      <c r="FE7" t="s">
        <v>8</v>
      </c>
      <c r="FG7" t="s">
        <v>11</v>
      </c>
      <c r="FH7" t="s">
        <v>8</v>
      </c>
      <c r="FJ7" t="s">
        <v>11</v>
      </c>
      <c r="FK7" t="s">
        <v>8</v>
      </c>
      <c r="FM7" t="s">
        <v>11</v>
      </c>
      <c r="FN7" t="s">
        <v>8</v>
      </c>
      <c r="FP7" t="s">
        <v>11</v>
      </c>
      <c r="FQ7" t="s">
        <v>8</v>
      </c>
      <c r="FS7" t="s">
        <v>11</v>
      </c>
      <c r="FT7" t="s">
        <v>8</v>
      </c>
      <c r="FV7" t="s">
        <v>11</v>
      </c>
      <c r="FW7" t="s">
        <v>8</v>
      </c>
      <c r="FY7" t="s">
        <v>11</v>
      </c>
      <c r="FZ7" t="s">
        <v>8</v>
      </c>
      <c r="GB7" t="s">
        <v>11</v>
      </c>
      <c r="GC7" t="s">
        <v>8</v>
      </c>
      <c r="GE7" t="s">
        <v>11</v>
      </c>
      <c r="GF7" t="s">
        <v>8</v>
      </c>
      <c r="GH7" t="s">
        <v>11</v>
      </c>
      <c r="GI7" t="s">
        <v>8</v>
      </c>
      <c r="GK7" t="s">
        <v>11</v>
      </c>
      <c r="GL7" t="s">
        <v>8</v>
      </c>
      <c r="GN7" t="s">
        <v>11</v>
      </c>
      <c r="GO7" t="s">
        <v>8</v>
      </c>
      <c r="GQ7" t="s">
        <v>11</v>
      </c>
      <c r="GR7" t="s">
        <v>8</v>
      </c>
      <c r="GT7" t="s">
        <v>11</v>
      </c>
      <c r="GU7" t="s">
        <v>8</v>
      </c>
      <c r="GW7" t="s">
        <v>11</v>
      </c>
      <c r="GX7" t="s">
        <v>8</v>
      </c>
      <c r="GZ7" t="s">
        <v>11</v>
      </c>
      <c r="HA7" t="s">
        <v>8</v>
      </c>
      <c r="HC7" t="s">
        <v>11</v>
      </c>
      <c r="HD7" t="s">
        <v>8</v>
      </c>
      <c r="HF7" t="s">
        <v>11</v>
      </c>
      <c r="HG7" t="s">
        <v>8</v>
      </c>
      <c r="HI7" t="s">
        <v>11</v>
      </c>
      <c r="HJ7" t="s">
        <v>8</v>
      </c>
      <c r="HL7" t="s">
        <v>11</v>
      </c>
      <c r="HM7" t="s">
        <v>8</v>
      </c>
      <c r="HO7" t="s">
        <v>11</v>
      </c>
      <c r="HP7" t="s">
        <v>8</v>
      </c>
      <c r="HR7" t="s">
        <v>11</v>
      </c>
      <c r="HS7" t="s">
        <v>8</v>
      </c>
      <c r="HU7" t="s">
        <v>11</v>
      </c>
      <c r="HV7" t="s">
        <v>8</v>
      </c>
      <c r="HX7" t="s">
        <v>11</v>
      </c>
      <c r="HY7" t="s">
        <v>8</v>
      </c>
      <c r="IA7" t="s">
        <v>11</v>
      </c>
      <c r="IB7" t="s">
        <v>8</v>
      </c>
      <c r="ID7" t="s">
        <v>11</v>
      </c>
      <c r="IE7" t="s">
        <v>8</v>
      </c>
      <c r="IG7" t="s">
        <v>11</v>
      </c>
      <c r="IH7" t="s">
        <v>8</v>
      </c>
      <c r="IJ7" t="s">
        <v>11</v>
      </c>
      <c r="IK7" t="s">
        <v>8</v>
      </c>
      <c r="IM7" t="s">
        <v>11</v>
      </c>
      <c r="IN7" t="s">
        <v>8</v>
      </c>
      <c r="IP7" t="s">
        <v>11</v>
      </c>
      <c r="IQ7" t="s">
        <v>8</v>
      </c>
      <c r="IS7" t="s">
        <v>11</v>
      </c>
      <c r="IT7" t="s">
        <v>8</v>
      </c>
      <c r="IV7" t="s">
        <v>11</v>
      </c>
      <c r="IW7" t="s">
        <v>8</v>
      </c>
      <c r="IY7" t="s">
        <v>11</v>
      </c>
      <c r="IZ7" t="s">
        <v>8</v>
      </c>
      <c r="JB7" t="s">
        <v>11</v>
      </c>
      <c r="JC7" t="s">
        <v>8</v>
      </c>
      <c r="JE7" t="s">
        <v>11</v>
      </c>
      <c r="JF7" t="s">
        <v>8</v>
      </c>
      <c r="JH7" t="s">
        <v>11</v>
      </c>
      <c r="JI7" t="s">
        <v>8</v>
      </c>
      <c r="JK7" t="s">
        <v>11</v>
      </c>
      <c r="JL7" t="s">
        <v>8</v>
      </c>
      <c r="JN7" t="s">
        <v>11</v>
      </c>
      <c r="JO7" t="s">
        <v>8</v>
      </c>
      <c r="JQ7" t="s">
        <v>11</v>
      </c>
      <c r="JR7" t="s">
        <v>8</v>
      </c>
      <c r="JT7" t="s">
        <v>11</v>
      </c>
      <c r="JU7" t="s">
        <v>8</v>
      </c>
      <c r="JW7" t="s">
        <v>11</v>
      </c>
      <c r="JX7" t="s">
        <v>8</v>
      </c>
      <c r="JZ7" t="s">
        <v>11</v>
      </c>
      <c r="KA7" t="s">
        <v>8</v>
      </c>
      <c r="KC7" t="s">
        <v>11</v>
      </c>
      <c r="KD7" t="s">
        <v>8</v>
      </c>
      <c r="KF7" t="s">
        <v>11</v>
      </c>
      <c r="KG7" t="s">
        <v>8</v>
      </c>
      <c r="KI7" t="s">
        <v>11</v>
      </c>
      <c r="KJ7" t="s">
        <v>8</v>
      </c>
      <c r="KL7" t="s">
        <v>11</v>
      </c>
      <c r="KM7" t="s">
        <v>8</v>
      </c>
      <c r="KO7" t="s">
        <v>11</v>
      </c>
      <c r="KP7" t="s">
        <v>8</v>
      </c>
      <c r="KR7" t="s">
        <v>11</v>
      </c>
      <c r="KS7" t="s">
        <v>8</v>
      </c>
      <c r="KU7" t="s">
        <v>11</v>
      </c>
      <c r="KV7" t="s">
        <v>8</v>
      </c>
      <c r="KX7" t="s">
        <v>11</v>
      </c>
      <c r="KY7" t="s">
        <v>8</v>
      </c>
      <c r="LA7" t="s">
        <v>11</v>
      </c>
      <c r="LB7" t="s">
        <v>8</v>
      </c>
      <c r="LD7" t="s">
        <v>11</v>
      </c>
      <c r="LE7" t="s">
        <v>8</v>
      </c>
      <c r="LG7" t="s">
        <v>11</v>
      </c>
      <c r="LH7" t="s">
        <v>8</v>
      </c>
      <c r="LJ7" t="s">
        <v>11</v>
      </c>
      <c r="LK7" t="s">
        <v>8</v>
      </c>
      <c r="LM7" t="s">
        <v>11</v>
      </c>
      <c r="LN7" t="s">
        <v>8</v>
      </c>
      <c r="LP7" t="s">
        <v>11</v>
      </c>
      <c r="LQ7" t="s">
        <v>8</v>
      </c>
      <c r="LS7" t="s">
        <v>11</v>
      </c>
      <c r="LT7" t="s">
        <v>8</v>
      </c>
      <c r="LV7" t="s">
        <v>11</v>
      </c>
      <c r="LW7" t="s">
        <v>8</v>
      </c>
      <c r="LY7" t="s">
        <v>11</v>
      </c>
      <c r="LZ7" t="s">
        <v>8</v>
      </c>
      <c r="MB7" t="s">
        <v>11</v>
      </c>
      <c r="MC7" t="s">
        <v>8</v>
      </c>
      <c r="ME7" t="s">
        <v>11</v>
      </c>
      <c r="MF7" t="s">
        <v>8</v>
      </c>
      <c r="MH7" t="s">
        <v>11</v>
      </c>
      <c r="MI7" t="s">
        <v>8</v>
      </c>
      <c r="MK7" t="s">
        <v>11</v>
      </c>
      <c r="ML7" t="s">
        <v>8</v>
      </c>
      <c r="MN7" t="s">
        <v>11</v>
      </c>
      <c r="MO7" t="s">
        <v>8</v>
      </c>
      <c r="MQ7" t="s">
        <v>11</v>
      </c>
      <c r="MR7" t="s">
        <v>8</v>
      </c>
      <c r="MT7" t="s">
        <v>11</v>
      </c>
      <c r="MU7" t="s">
        <v>8</v>
      </c>
      <c r="MW7" t="s">
        <v>11</v>
      </c>
      <c r="MX7" t="s">
        <v>8</v>
      </c>
      <c r="MZ7" t="s">
        <v>11</v>
      </c>
      <c r="NA7" t="s">
        <v>8</v>
      </c>
      <c r="NC7" t="s">
        <v>11</v>
      </c>
      <c r="ND7" t="s">
        <v>8</v>
      </c>
      <c r="NF7" t="s">
        <v>11</v>
      </c>
      <c r="NG7" t="s">
        <v>8</v>
      </c>
      <c r="NI7" t="s">
        <v>11</v>
      </c>
      <c r="NJ7" t="s">
        <v>8</v>
      </c>
      <c r="NL7" t="s">
        <v>11</v>
      </c>
      <c r="NM7" t="s">
        <v>8</v>
      </c>
      <c r="NO7" t="s">
        <v>11</v>
      </c>
      <c r="NP7" t="s">
        <v>8</v>
      </c>
      <c r="NR7" t="s">
        <v>11</v>
      </c>
      <c r="NS7" t="s">
        <v>8</v>
      </c>
      <c r="NU7" t="s">
        <v>11</v>
      </c>
      <c r="NV7" t="s">
        <v>8</v>
      </c>
      <c r="NX7" t="s">
        <v>11</v>
      </c>
      <c r="NY7" t="s">
        <v>8</v>
      </c>
      <c r="OA7" t="s">
        <v>11</v>
      </c>
      <c r="OB7" t="s">
        <v>8</v>
      </c>
      <c r="OD7" t="s">
        <v>11</v>
      </c>
      <c r="OE7" t="s">
        <v>8</v>
      </c>
      <c r="OG7" t="s">
        <v>11</v>
      </c>
      <c r="OH7" t="s">
        <v>8</v>
      </c>
      <c r="OJ7" t="s">
        <v>11</v>
      </c>
      <c r="OK7" t="s">
        <v>8</v>
      </c>
      <c r="OM7" t="s">
        <v>11</v>
      </c>
      <c r="ON7" t="s">
        <v>8</v>
      </c>
      <c r="OP7" t="s">
        <v>11</v>
      </c>
      <c r="OQ7" t="s">
        <v>8</v>
      </c>
      <c r="OS7" t="s">
        <v>11</v>
      </c>
      <c r="OT7" t="s">
        <v>8</v>
      </c>
      <c r="OV7" t="s">
        <v>11</v>
      </c>
      <c r="OW7" t="s">
        <v>8</v>
      </c>
      <c r="OY7" t="s">
        <v>11</v>
      </c>
      <c r="OZ7" t="s">
        <v>8</v>
      </c>
      <c r="PB7" t="s">
        <v>11</v>
      </c>
      <c r="PC7" t="s">
        <v>8</v>
      </c>
      <c r="PE7" t="s">
        <v>11</v>
      </c>
      <c r="PF7" t="s">
        <v>8</v>
      </c>
      <c r="PH7" t="s">
        <v>11</v>
      </c>
      <c r="PI7" t="s">
        <v>8</v>
      </c>
    </row>
    <row r="8" spans="1:425" x14ac:dyDescent="0.25">
      <c r="A8" s="3" t="s">
        <v>12</v>
      </c>
      <c r="D8" s="3" t="s">
        <v>12</v>
      </c>
      <c r="G8" s="3" t="s">
        <v>12</v>
      </c>
      <c r="J8" s="3" t="s">
        <v>12</v>
      </c>
      <c r="M8" s="3" t="s">
        <v>12</v>
      </c>
      <c r="P8" s="3" t="s">
        <v>12</v>
      </c>
      <c r="S8" s="3" t="s">
        <v>12</v>
      </c>
      <c r="V8" s="3" t="s">
        <v>12</v>
      </c>
      <c r="Y8" s="3" t="s">
        <v>12</v>
      </c>
      <c r="AB8" s="3" t="s">
        <v>12</v>
      </c>
      <c r="AE8" s="3" t="s">
        <v>12</v>
      </c>
      <c r="AH8" s="3" t="s">
        <v>12</v>
      </c>
      <c r="AK8" s="3" t="s">
        <v>12</v>
      </c>
      <c r="AN8" s="3" t="s">
        <v>12</v>
      </c>
      <c r="AQ8" s="3" t="s">
        <v>12</v>
      </c>
      <c r="AT8" s="3" t="s">
        <v>12</v>
      </c>
      <c r="AW8" s="3" t="s">
        <v>12</v>
      </c>
      <c r="AZ8" s="3" t="s">
        <v>12</v>
      </c>
      <c r="BC8" t="s">
        <v>12</v>
      </c>
      <c r="BF8" t="s">
        <v>12</v>
      </c>
      <c r="BI8" t="s">
        <v>12</v>
      </c>
      <c r="BL8" t="s">
        <v>12</v>
      </c>
      <c r="BO8" t="s">
        <v>12</v>
      </c>
      <c r="BR8" t="s">
        <v>12</v>
      </c>
      <c r="BU8" t="s">
        <v>12</v>
      </c>
      <c r="BX8" t="s">
        <v>12</v>
      </c>
      <c r="CA8" t="s">
        <v>12</v>
      </c>
      <c r="CD8" t="s">
        <v>12</v>
      </c>
      <c r="CG8" t="s">
        <v>12</v>
      </c>
      <c r="CJ8" t="s">
        <v>12</v>
      </c>
      <c r="CM8" t="s">
        <v>12</v>
      </c>
      <c r="CP8" t="s">
        <v>12</v>
      </c>
      <c r="CS8" t="s">
        <v>12</v>
      </c>
      <c r="CV8" t="s">
        <v>12</v>
      </c>
      <c r="CY8" t="s">
        <v>12</v>
      </c>
      <c r="DB8" t="s">
        <v>12</v>
      </c>
      <c r="DE8" t="s">
        <v>12</v>
      </c>
      <c r="DH8" t="s">
        <v>12</v>
      </c>
      <c r="DK8" t="s">
        <v>12</v>
      </c>
      <c r="DN8" t="s">
        <v>12</v>
      </c>
      <c r="DQ8" t="s">
        <v>12</v>
      </c>
      <c r="DT8" t="s">
        <v>12</v>
      </c>
      <c r="DW8" t="s">
        <v>12</v>
      </c>
      <c r="DZ8" t="s">
        <v>12</v>
      </c>
      <c r="EC8" t="s">
        <v>12</v>
      </c>
      <c r="EF8" t="s">
        <v>12</v>
      </c>
      <c r="EI8" t="s">
        <v>12</v>
      </c>
      <c r="EL8" t="s">
        <v>12</v>
      </c>
      <c r="EO8" t="s">
        <v>12</v>
      </c>
      <c r="ER8" t="s">
        <v>12</v>
      </c>
      <c r="EU8" t="s">
        <v>12</v>
      </c>
      <c r="EX8" t="s">
        <v>12</v>
      </c>
      <c r="FA8" t="s">
        <v>12</v>
      </c>
      <c r="FD8" t="s">
        <v>12</v>
      </c>
      <c r="FG8" t="s">
        <v>12</v>
      </c>
      <c r="FJ8" t="s">
        <v>12</v>
      </c>
      <c r="FM8" t="s">
        <v>12</v>
      </c>
      <c r="FP8" t="s">
        <v>12</v>
      </c>
      <c r="FS8" t="s">
        <v>12</v>
      </c>
      <c r="FV8" t="s">
        <v>12</v>
      </c>
      <c r="FY8" t="s">
        <v>12</v>
      </c>
      <c r="GB8" t="s">
        <v>12</v>
      </c>
      <c r="GE8" t="s">
        <v>12</v>
      </c>
      <c r="GH8" t="s">
        <v>12</v>
      </c>
      <c r="GK8" t="s">
        <v>12</v>
      </c>
      <c r="GN8" t="s">
        <v>12</v>
      </c>
      <c r="GQ8" t="s">
        <v>12</v>
      </c>
      <c r="GT8" t="s">
        <v>12</v>
      </c>
      <c r="GW8" t="s">
        <v>12</v>
      </c>
      <c r="GZ8" t="s">
        <v>12</v>
      </c>
      <c r="HC8" t="s">
        <v>12</v>
      </c>
      <c r="HF8" t="s">
        <v>12</v>
      </c>
      <c r="HI8" t="s">
        <v>12</v>
      </c>
      <c r="HL8" t="s">
        <v>12</v>
      </c>
      <c r="HO8" t="s">
        <v>12</v>
      </c>
      <c r="HR8" t="s">
        <v>12</v>
      </c>
      <c r="HU8" t="s">
        <v>12</v>
      </c>
      <c r="HX8" t="s">
        <v>12</v>
      </c>
      <c r="IA8" t="s">
        <v>12</v>
      </c>
      <c r="ID8" t="s">
        <v>12</v>
      </c>
      <c r="IG8" t="s">
        <v>12</v>
      </c>
      <c r="IJ8" t="s">
        <v>12</v>
      </c>
      <c r="IM8" t="s">
        <v>12</v>
      </c>
      <c r="IP8" t="s">
        <v>12</v>
      </c>
      <c r="IS8" t="s">
        <v>12</v>
      </c>
      <c r="IV8" t="s">
        <v>12</v>
      </c>
      <c r="IY8" t="s">
        <v>12</v>
      </c>
      <c r="JB8" t="s">
        <v>12</v>
      </c>
      <c r="JE8" t="s">
        <v>12</v>
      </c>
      <c r="JH8" t="s">
        <v>12</v>
      </c>
      <c r="JK8" t="s">
        <v>12</v>
      </c>
      <c r="JN8" t="s">
        <v>12</v>
      </c>
      <c r="JQ8" t="s">
        <v>12</v>
      </c>
      <c r="JT8" t="s">
        <v>12</v>
      </c>
      <c r="JW8" t="s">
        <v>12</v>
      </c>
      <c r="JZ8" t="s">
        <v>12</v>
      </c>
      <c r="KC8" t="s">
        <v>12</v>
      </c>
      <c r="KF8" t="s">
        <v>12</v>
      </c>
      <c r="KI8" t="s">
        <v>12</v>
      </c>
      <c r="KL8" t="s">
        <v>12</v>
      </c>
      <c r="KO8" t="s">
        <v>12</v>
      </c>
      <c r="KR8" t="s">
        <v>12</v>
      </c>
      <c r="KU8" t="s">
        <v>12</v>
      </c>
      <c r="KX8" t="s">
        <v>12</v>
      </c>
      <c r="LA8" t="s">
        <v>12</v>
      </c>
      <c r="LD8" t="s">
        <v>12</v>
      </c>
      <c r="LG8" t="s">
        <v>12</v>
      </c>
      <c r="LJ8" t="s">
        <v>12</v>
      </c>
      <c r="LM8" t="s">
        <v>12</v>
      </c>
      <c r="LP8" t="s">
        <v>12</v>
      </c>
      <c r="LS8" t="s">
        <v>12</v>
      </c>
      <c r="LV8" t="s">
        <v>12</v>
      </c>
      <c r="LY8" t="s">
        <v>12</v>
      </c>
      <c r="MB8" t="s">
        <v>12</v>
      </c>
      <c r="ME8" t="s">
        <v>12</v>
      </c>
      <c r="MH8" t="s">
        <v>12</v>
      </c>
      <c r="MK8" t="s">
        <v>12</v>
      </c>
      <c r="MN8" t="s">
        <v>12</v>
      </c>
      <c r="MQ8" t="s">
        <v>12</v>
      </c>
      <c r="MT8" t="s">
        <v>12</v>
      </c>
      <c r="MW8" t="s">
        <v>12</v>
      </c>
      <c r="MZ8" t="s">
        <v>12</v>
      </c>
      <c r="NC8" t="s">
        <v>12</v>
      </c>
      <c r="NF8" t="s">
        <v>12</v>
      </c>
      <c r="NI8" t="s">
        <v>12</v>
      </c>
      <c r="NL8" t="s">
        <v>12</v>
      </c>
      <c r="NO8" t="s">
        <v>12</v>
      </c>
      <c r="NR8" t="s">
        <v>12</v>
      </c>
      <c r="NU8" t="s">
        <v>12</v>
      </c>
      <c r="NX8" t="s">
        <v>12</v>
      </c>
      <c r="OA8" t="s">
        <v>12</v>
      </c>
      <c r="OD8" t="s">
        <v>12</v>
      </c>
      <c r="OG8" t="s">
        <v>12</v>
      </c>
      <c r="OJ8" t="s">
        <v>12</v>
      </c>
      <c r="OM8" t="s">
        <v>12</v>
      </c>
      <c r="OP8" t="s">
        <v>12</v>
      </c>
      <c r="OS8" t="s">
        <v>12</v>
      </c>
      <c r="OV8" t="s">
        <v>12</v>
      </c>
      <c r="OY8" t="s">
        <v>12</v>
      </c>
      <c r="PB8" t="s">
        <v>12</v>
      </c>
      <c r="PE8" t="s">
        <v>12</v>
      </c>
      <c r="PH8" t="s">
        <v>12</v>
      </c>
    </row>
    <row r="9" spans="1:425" x14ac:dyDescent="0.25">
      <c r="A9" s="3" t="s">
        <v>6</v>
      </c>
      <c r="B9" s="2" t="s">
        <v>1</v>
      </c>
      <c r="D9" s="3" t="s">
        <v>6</v>
      </c>
      <c r="E9" s="2" t="s">
        <v>1</v>
      </c>
      <c r="G9" s="3" t="s">
        <v>6</v>
      </c>
      <c r="H9" s="2" t="s">
        <v>1</v>
      </c>
      <c r="J9" s="3" t="s">
        <v>6</v>
      </c>
      <c r="K9" s="2" t="s">
        <v>1</v>
      </c>
      <c r="M9" s="3" t="s">
        <v>6</v>
      </c>
      <c r="N9" s="2" t="s">
        <v>1</v>
      </c>
      <c r="P9" s="3" t="s">
        <v>6</v>
      </c>
      <c r="Q9" s="2" t="s">
        <v>1</v>
      </c>
      <c r="S9" s="3" t="s">
        <v>6</v>
      </c>
      <c r="T9" s="2" t="s">
        <v>1</v>
      </c>
      <c r="V9" s="3" t="s">
        <v>6</v>
      </c>
      <c r="W9" s="2" t="s">
        <v>1</v>
      </c>
      <c r="Y9" s="3" t="s">
        <v>6</v>
      </c>
      <c r="Z9" s="2" t="s">
        <v>1</v>
      </c>
      <c r="AB9" s="3" t="s">
        <v>6</v>
      </c>
      <c r="AC9" s="2" t="s">
        <v>1</v>
      </c>
      <c r="AE9" s="3" t="s">
        <v>6</v>
      </c>
      <c r="AF9" s="2" t="s">
        <v>1</v>
      </c>
      <c r="AH9" s="3" t="s">
        <v>6</v>
      </c>
      <c r="AI9" s="2" t="s">
        <v>1</v>
      </c>
      <c r="AK9" s="3" t="s">
        <v>6</v>
      </c>
      <c r="AL9" s="2" t="s">
        <v>1</v>
      </c>
      <c r="AN9" s="3" t="s">
        <v>6</v>
      </c>
      <c r="AO9" s="2" t="s">
        <v>1</v>
      </c>
      <c r="AQ9" s="3" t="s">
        <v>6</v>
      </c>
      <c r="AR9" s="2" t="s">
        <v>1</v>
      </c>
      <c r="AT9" s="3" t="s">
        <v>6</v>
      </c>
      <c r="AU9" s="2" t="s">
        <v>1</v>
      </c>
      <c r="AW9" s="3" t="s">
        <v>6</v>
      </c>
      <c r="AX9" s="2" t="s">
        <v>1</v>
      </c>
      <c r="AZ9" s="3" t="s">
        <v>6</v>
      </c>
      <c r="BA9" s="2" t="s">
        <v>1</v>
      </c>
      <c r="BC9" t="s">
        <v>6</v>
      </c>
      <c r="BD9" t="s">
        <v>1</v>
      </c>
      <c r="BF9" t="s">
        <v>6</v>
      </c>
      <c r="BG9" t="s">
        <v>1</v>
      </c>
      <c r="BI9" t="s">
        <v>6</v>
      </c>
      <c r="BJ9" t="s">
        <v>1</v>
      </c>
      <c r="BL9" t="s">
        <v>6</v>
      </c>
      <c r="BM9" t="s">
        <v>1</v>
      </c>
      <c r="BO9" t="s">
        <v>6</v>
      </c>
      <c r="BP9" t="s">
        <v>1</v>
      </c>
      <c r="BR9" t="s">
        <v>6</v>
      </c>
      <c r="BS9" t="s">
        <v>1</v>
      </c>
      <c r="BU9" t="s">
        <v>6</v>
      </c>
      <c r="BV9" t="s">
        <v>1</v>
      </c>
      <c r="BX9" t="s">
        <v>6</v>
      </c>
      <c r="BY9" t="s">
        <v>1</v>
      </c>
      <c r="CA9" t="s">
        <v>6</v>
      </c>
      <c r="CB9" t="s">
        <v>1</v>
      </c>
      <c r="CD9" t="s">
        <v>6</v>
      </c>
      <c r="CE9" t="s">
        <v>1</v>
      </c>
      <c r="CG9" t="s">
        <v>6</v>
      </c>
      <c r="CH9" t="s">
        <v>1</v>
      </c>
      <c r="CJ9" t="s">
        <v>6</v>
      </c>
      <c r="CK9" t="s">
        <v>1</v>
      </c>
      <c r="CM9" t="s">
        <v>6</v>
      </c>
      <c r="CN9" t="s">
        <v>1</v>
      </c>
      <c r="CP9" t="s">
        <v>6</v>
      </c>
      <c r="CQ9" t="s">
        <v>1</v>
      </c>
      <c r="CS9" t="s">
        <v>6</v>
      </c>
      <c r="CT9" t="s">
        <v>1</v>
      </c>
      <c r="CV9" t="s">
        <v>6</v>
      </c>
      <c r="CW9" t="s">
        <v>1</v>
      </c>
      <c r="CY9" t="s">
        <v>6</v>
      </c>
      <c r="CZ9" t="s">
        <v>1</v>
      </c>
      <c r="DB9" t="s">
        <v>6</v>
      </c>
      <c r="DC9" t="s">
        <v>1</v>
      </c>
      <c r="DE9" t="s">
        <v>6</v>
      </c>
      <c r="DF9" t="s">
        <v>1</v>
      </c>
      <c r="DH9" t="s">
        <v>6</v>
      </c>
      <c r="DI9" t="s">
        <v>1</v>
      </c>
      <c r="DK9" t="s">
        <v>6</v>
      </c>
      <c r="DL9" t="s">
        <v>1</v>
      </c>
      <c r="DN9" t="s">
        <v>6</v>
      </c>
      <c r="DO9" t="s">
        <v>1</v>
      </c>
      <c r="DQ9" t="s">
        <v>6</v>
      </c>
      <c r="DR9" t="s">
        <v>1</v>
      </c>
      <c r="DT9" t="s">
        <v>6</v>
      </c>
      <c r="DU9" t="s">
        <v>1</v>
      </c>
      <c r="DW9" t="s">
        <v>6</v>
      </c>
      <c r="DX9" t="s">
        <v>1</v>
      </c>
      <c r="DZ9" t="s">
        <v>6</v>
      </c>
      <c r="EA9" t="s">
        <v>1</v>
      </c>
      <c r="EC9" t="s">
        <v>6</v>
      </c>
      <c r="ED9" t="s">
        <v>1</v>
      </c>
      <c r="EF9" t="s">
        <v>6</v>
      </c>
      <c r="EG9" t="s">
        <v>1</v>
      </c>
      <c r="EI9" t="s">
        <v>6</v>
      </c>
      <c r="EJ9" t="s">
        <v>1</v>
      </c>
      <c r="EL9" t="s">
        <v>6</v>
      </c>
      <c r="EM9" t="s">
        <v>1</v>
      </c>
      <c r="EO9" t="s">
        <v>6</v>
      </c>
      <c r="EP9" t="s">
        <v>1</v>
      </c>
      <c r="ER9" t="s">
        <v>6</v>
      </c>
      <c r="ES9" t="s">
        <v>1</v>
      </c>
      <c r="EU9" t="s">
        <v>6</v>
      </c>
      <c r="EV9" t="s">
        <v>1</v>
      </c>
      <c r="EX9" t="s">
        <v>6</v>
      </c>
      <c r="EY9" t="s">
        <v>1</v>
      </c>
      <c r="FA9" t="s">
        <v>6</v>
      </c>
      <c r="FB9" t="s">
        <v>1</v>
      </c>
      <c r="FD9" t="s">
        <v>6</v>
      </c>
      <c r="FE9" t="s">
        <v>1</v>
      </c>
      <c r="FG9" t="s">
        <v>6</v>
      </c>
      <c r="FH9" t="s">
        <v>1</v>
      </c>
      <c r="FJ9" t="s">
        <v>6</v>
      </c>
      <c r="FK9" t="s">
        <v>1</v>
      </c>
      <c r="FM9" t="s">
        <v>6</v>
      </c>
      <c r="FN9" t="s">
        <v>1</v>
      </c>
      <c r="FP9" t="s">
        <v>6</v>
      </c>
      <c r="FQ9" t="s">
        <v>1</v>
      </c>
      <c r="FS9" t="s">
        <v>6</v>
      </c>
      <c r="FT9" t="s">
        <v>1</v>
      </c>
      <c r="FV9" t="s">
        <v>6</v>
      </c>
      <c r="FW9" t="s">
        <v>1</v>
      </c>
      <c r="FY9" t="s">
        <v>6</v>
      </c>
      <c r="FZ9" t="s">
        <v>1</v>
      </c>
      <c r="GB9" t="s">
        <v>6</v>
      </c>
      <c r="GC9" t="s">
        <v>1</v>
      </c>
      <c r="GE9" t="s">
        <v>6</v>
      </c>
      <c r="GF9" t="s">
        <v>1</v>
      </c>
      <c r="GH9" t="s">
        <v>6</v>
      </c>
      <c r="GI9" t="s">
        <v>1</v>
      </c>
      <c r="GK9" t="s">
        <v>6</v>
      </c>
      <c r="GL9" t="s">
        <v>1</v>
      </c>
      <c r="GN9" t="s">
        <v>6</v>
      </c>
      <c r="GO9" t="s">
        <v>1</v>
      </c>
      <c r="GQ9" t="s">
        <v>6</v>
      </c>
      <c r="GR9" t="s">
        <v>1</v>
      </c>
      <c r="GT9" t="s">
        <v>6</v>
      </c>
      <c r="GU9" t="s">
        <v>1</v>
      </c>
      <c r="GW9" t="s">
        <v>6</v>
      </c>
      <c r="GX9" t="s">
        <v>1</v>
      </c>
      <c r="GZ9" t="s">
        <v>6</v>
      </c>
      <c r="HA9" t="s">
        <v>1</v>
      </c>
      <c r="HC9" t="s">
        <v>6</v>
      </c>
      <c r="HD9" t="s">
        <v>1</v>
      </c>
      <c r="HF9" t="s">
        <v>6</v>
      </c>
      <c r="HG9" t="s">
        <v>1</v>
      </c>
      <c r="HI9" t="s">
        <v>6</v>
      </c>
      <c r="HJ9" t="s">
        <v>1</v>
      </c>
      <c r="HL9" t="s">
        <v>6</v>
      </c>
      <c r="HM9" t="s">
        <v>1</v>
      </c>
      <c r="HO9" t="s">
        <v>6</v>
      </c>
      <c r="HP9" t="s">
        <v>1</v>
      </c>
      <c r="HR9" t="s">
        <v>6</v>
      </c>
      <c r="HS9" t="s">
        <v>1</v>
      </c>
      <c r="HU9" t="s">
        <v>6</v>
      </c>
      <c r="HV9" t="s">
        <v>1</v>
      </c>
      <c r="HX9" t="s">
        <v>6</v>
      </c>
      <c r="HY9" t="s">
        <v>1</v>
      </c>
      <c r="IA9" t="s">
        <v>6</v>
      </c>
      <c r="IB9" t="s">
        <v>1</v>
      </c>
      <c r="ID9" t="s">
        <v>6</v>
      </c>
      <c r="IE9" t="s">
        <v>1</v>
      </c>
      <c r="IG9" t="s">
        <v>6</v>
      </c>
      <c r="IH9" t="s">
        <v>1</v>
      </c>
      <c r="IJ9" t="s">
        <v>6</v>
      </c>
      <c r="IK9" t="s">
        <v>1</v>
      </c>
      <c r="IM9" t="s">
        <v>6</v>
      </c>
      <c r="IN9" t="s">
        <v>1</v>
      </c>
      <c r="IP9" t="s">
        <v>6</v>
      </c>
      <c r="IQ9" t="s">
        <v>1</v>
      </c>
      <c r="IS9" t="s">
        <v>6</v>
      </c>
      <c r="IT9" t="s">
        <v>1</v>
      </c>
      <c r="IV9" t="s">
        <v>6</v>
      </c>
      <c r="IW9" t="s">
        <v>1</v>
      </c>
      <c r="IY9" t="s">
        <v>6</v>
      </c>
      <c r="IZ9" t="s">
        <v>1</v>
      </c>
      <c r="JB9" t="s">
        <v>6</v>
      </c>
      <c r="JC9" t="s">
        <v>1</v>
      </c>
      <c r="JE9" t="s">
        <v>6</v>
      </c>
      <c r="JF9" t="s">
        <v>1</v>
      </c>
      <c r="JH9" t="s">
        <v>6</v>
      </c>
      <c r="JI9" t="s">
        <v>1</v>
      </c>
      <c r="JK9" t="s">
        <v>6</v>
      </c>
      <c r="JL9" t="s">
        <v>1</v>
      </c>
      <c r="JN9" t="s">
        <v>6</v>
      </c>
      <c r="JO9" t="s">
        <v>1</v>
      </c>
      <c r="JQ9" t="s">
        <v>6</v>
      </c>
      <c r="JR9" t="s">
        <v>1</v>
      </c>
      <c r="JT9" t="s">
        <v>6</v>
      </c>
      <c r="JU9" t="s">
        <v>1</v>
      </c>
      <c r="JW9" t="s">
        <v>6</v>
      </c>
      <c r="JX9" t="s">
        <v>1</v>
      </c>
      <c r="JZ9" t="s">
        <v>6</v>
      </c>
      <c r="KA9" t="s">
        <v>1</v>
      </c>
      <c r="KC9" t="s">
        <v>6</v>
      </c>
      <c r="KD9" t="s">
        <v>1</v>
      </c>
      <c r="KF9" t="s">
        <v>6</v>
      </c>
      <c r="KG9" t="s">
        <v>1</v>
      </c>
      <c r="KI9" t="s">
        <v>6</v>
      </c>
      <c r="KJ9" t="s">
        <v>1</v>
      </c>
      <c r="KL9" t="s">
        <v>6</v>
      </c>
      <c r="KM9" t="s">
        <v>1</v>
      </c>
      <c r="KO9" t="s">
        <v>6</v>
      </c>
      <c r="KP9" t="s">
        <v>1</v>
      </c>
      <c r="KR9" t="s">
        <v>6</v>
      </c>
      <c r="KS9" t="s">
        <v>1</v>
      </c>
      <c r="KU9" t="s">
        <v>6</v>
      </c>
      <c r="KV9" t="s">
        <v>1</v>
      </c>
      <c r="KX9" t="s">
        <v>6</v>
      </c>
      <c r="KY9" t="s">
        <v>1</v>
      </c>
      <c r="LA9" t="s">
        <v>6</v>
      </c>
      <c r="LB9" t="s">
        <v>1</v>
      </c>
      <c r="LD9" t="s">
        <v>6</v>
      </c>
      <c r="LE9" t="s">
        <v>1</v>
      </c>
      <c r="LG9" t="s">
        <v>6</v>
      </c>
      <c r="LH9" t="s">
        <v>1</v>
      </c>
      <c r="LJ9" t="s">
        <v>6</v>
      </c>
      <c r="LK9" t="s">
        <v>1</v>
      </c>
      <c r="LM9" t="s">
        <v>6</v>
      </c>
      <c r="LN9" t="s">
        <v>1</v>
      </c>
      <c r="LP9" t="s">
        <v>6</v>
      </c>
      <c r="LQ9" t="s">
        <v>1</v>
      </c>
      <c r="LS9" t="s">
        <v>6</v>
      </c>
      <c r="LT9" t="s">
        <v>1</v>
      </c>
      <c r="LV9" t="s">
        <v>6</v>
      </c>
      <c r="LW9" t="s">
        <v>1</v>
      </c>
      <c r="LY9" t="s">
        <v>6</v>
      </c>
      <c r="LZ9" t="s">
        <v>1</v>
      </c>
      <c r="MB9" t="s">
        <v>6</v>
      </c>
      <c r="MC9" t="s">
        <v>1</v>
      </c>
      <c r="ME9" t="s">
        <v>6</v>
      </c>
      <c r="MF9" t="s">
        <v>1</v>
      </c>
      <c r="MH9" t="s">
        <v>6</v>
      </c>
      <c r="MI9" t="s">
        <v>1</v>
      </c>
      <c r="MK9" t="s">
        <v>6</v>
      </c>
      <c r="ML9" t="s">
        <v>1</v>
      </c>
      <c r="MN9" t="s">
        <v>6</v>
      </c>
      <c r="MO9" t="s">
        <v>1</v>
      </c>
      <c r="MQ9" t="s">
        <v>6</v>
      </c>
      <c r="MR9" t="s">
        <v>1</v>
      </c>
      <c r="MT9" t="s">
        <v>6</v>
      </c>
      <c r="MU9" t="s">
        <v>1</v>
      </c>
      <c r="MW9" t="s">
        <v>6</v>
      </c>
      <c r="MX9" t="s">
        <v>1</v>
      </c>
      <c r="MZ9" t="s">
        <v>6</v>
      </c>
      <c r="NA9" t="s">
        <v>1</v>
      </c>
      <c r="NC9" t="s">
        <v>6</v>
      </c>
      <c r="ND9" t="s">
        <v>1</v>
      </c>
      <c r="NF9" t="s">
        <v>6</v>
      </c>
      <c r="NG9" t="s">
        <v>1</v>
      </c>
      <c r="NI9" t="s">
        <v>6</v>
      </c>
      <c r="NJ9" t="s">
        <v>1</v>
      </c>
      <c r="NL9" t="s">
        <v>6</v>
      </c>
      <c r="NM9" t="s">
        <v>1</v>
      </c>
      <c r="NO9" t="s">
        <v>6</v>
      </c>
      <c r="NP9" t="s">
        <v>1</v>
      </c>
      <c r="NR9" t="s">
        <v>6</v>
      </c>
      <c r="NS9" t="s">
        <v>1</v>
      </c>
      <c r="NU9" t="s">
        <v>6</v>
      </c>
      <c r="NV9" t="s">
        <v>1</v>
      </c>
      <c r="NX9" t="s">
        <v>6</v>
      </c>
      <c r="NY9" t="s">
        <v>1</v>
      </c>
      <c r="OA9" t="s">
        <v>6</v>
      </c>
      <c r="OB9" t="s">
        <v>1</v>
      </c>
      <c r="OD9" t="s">
        <v>6</v>
      </c>
      <c r="OE9" t="s">
        <v>1</v>
      </c>
      <c r="OG9" t="s">
        <v>6</v>
      </c>
      <c r="OH9" t="s">
        <v>1</v>
      </c>
      <c r="OJ9" t="s">
        <v>6</v>
      </c>
      <c r="OK9" t="s">
        <v>1</v>
      </c>
      <c r="OM9" t="s">
        <v>6</v>
      </c>
      <c r="ON9" t="s">
        <v>1</v>
      </c>
      <c r="OP9" t="s">
        <v>6</v>
      </c>
      <c r="OQ9" t="s">
        <v>1</v>
      </c>
      <c r="OS9" t="s">
        <v>6</v>
      </c>
      <c r="OT9" t="s">
        <v>1</v>
      </c>
      <c r="OV9" t="s">
        <v>6</v>
      </c>
      <c r="OW9" t="s">
        <v>1</v>
      </c>
      <c r="OY9" t="s">
        <v>6</v>
      </c>
      <c r="OZ9" t="s">
        <v>1</v>
      </c>
      <c r="PB9" t="s">
        <v>6</v>
      </c>
      <c r="PC9" t="s">
        <v>1</v>
      </c>
      <c r="PE9" t="s">
        <v>6</v>
      </c>
      <c r="PF9" t="s">
        <v>1</v>
      </c>
      <c r="PH9" t="s">
        <v>6</v>
      </c>
      <c r="PI9" t="s">
        <v>1</v>
      </c>
    </row>
    <row r="11" spans="1:425" x14ac:dyDescent="0.25">
      <c r="A11" s="1" t="s">
        <v>3</v>
      </c>
      <c r="B11" s="1" t="s">
        <v>2</v>
      </c>
      <c r="D11" s="1" t="s">
        <v>3</v>
      </c>
      <c r="E11" s="1" t="s">
        <v>2</v>
      </c>
      <c r="G11" s="1" t="s">
        <v>3</v>
      </c>
      <c r="H11" s="1" t="s">
        <v>2</v>
      </c>
      <c r="J11" s="1" t="s">
        <v>3</v>
      </c>
      <c r="K11" s="1" t="s">
        <v>2</v>
      </c>
      <c r="M11" s="1" t="s">
        <v>3</v>
      </c>
      <c r="N11" s="1" t="s">
        <v>2</v>
      </c>
      <c r="P11" s="1" t="s">
        <v>3</v>
      </c>
      <c r="Q11" s="1" t="s">
        <v>2</v>
      </c>
      <c r="S11" s="1" t="s">
        <v>3</v>
      </c>
      <c r="T11" s="1" t="s">
        <v>2</v>
      </c>
      <c r="V11" s="1" t="s">
        <v>3</v>
      </c>
      <c r="W11" s="1" t="s">
        <v>2</v>
      </c>
      <c r="Y11" s="1" t="s">
        <v>3</v>
      </c>
      <c r="Z11" s="1" t="s">
        <v>2</v>
      </c>
      <c r="AB11" s="1" t="s">
        <v>3</v>
      </c>
      <c r="AC11" s="1" t="s">
        <v>2</v>
      </c>
      <c r="AE11" s="1" t="s">
        <v>3</v>
      </c>
      <c r="AF11" s="1" t="s">
        <v>2</v>
      </c>
      <c r="AH11" s="1" t="s">
        <v>3</v>
      </c>
      <c r="AI11" s="1" t="s">
        <v>2</v>
      </c>
      <c r="AK11" s="1" t="s">
        <v>3</v>
      </c>
      <c r="AL11" s="1" t="s">
        <v>2</v>
      </c>
      <c r="AN11" s="1" t="s">
        <v>3</v>
      </c>
      <c r="AO11" s="1" t="s">
        <v>2</v>
      </c>
      <c r="AQ11" s="1" t="s">
        <v>3</v>
      </c>
      <c r="AR11" s="1" t="s">
        <v>2</v>
      </c>
      <c r="AT11" s="1" t="s">
        <v>3</v>
      </c>
      <c r="AU11" s="1" t="s">
        <v>2</v>
      </c>
      <c r="AW11" s="1" t="s">
        <v>3</v>
      </c>
      <c r="AX11" s="1" t="s">
        <v>2</v>
      </c>
      <c r="AZ11" s="1" t="s">
        <v>3</v>
      </c>
      <c r="BA11" s="1" t="s">
        <v>2</v>
      </c>
      <c r="BC11" t="s">
        <v>3</v>
      </c>
      <c r="BD11" t="s">
        <v>2</v>
      </c>
      <c r="BF11" t="s">
        <v>3</v>
      </c>
      <c r="BG11" t="s">
        <v>2</v>
      </c>
      <c r="BI11" t="s">
        <v>3</v>
      </c>
      <c r="BJ11" t="s">
        <v>2</v>
      </c>
      <c r="BL11" t="s">
        <v>3</v>
      </c>
      <c r="BM11" t="s">
        <v>2</v>
      </c>
      <c r="BO11" t="s">
        <v>3</v>
      </c>
      <c r="BP11" t="s">
        <v>2</v>
      </c>
      <c r="BR11" t="s">
        <v>3</v>
      </c>
      <c r="BS11" t="s">
        <v>2</v>
      </c>
      <c r="BU11" t="s">
        <v>3</v>
      </c>
      <c r="BV11" t="s">
        <v>2</v>
      </c>
      <c r="BX11" t="s">
        <v>3</v>
      </c>
      <c r="BY11" t="s">
        <v>2</v>
      </c>
      <c r="CA11" t="s">
        <v>3</v>
      </c>
      <c r="CB11" t="s">
        <v>2</v>
      </c>
      <c r="CD11" t="s">
        <v>3</v>
      </c>
      <c r="CE11" t="s">
        <v>2</v>
      </c>
      <c r="CG11" t="s">
        <v>3</v>
      </c>
      <c r="CH11" t="s">
        <v>2</v>
      </c>
      <c r="CJ11" t="s">
        <v>3</v>
      </c>
      <c r="CK11" t="s">
        <v>2</v>
      </c>
      <c r="CM11" t="s">
        <v>3</v>
      </c>
      <c r="CN11" t="s">
        <v>2</v>
      </c>
      <c r="CP11" t="s">
        <v>3</v>
      </c>
      <c r="CQ11" t="s">
        <v>2</v>
      </c>
      <c r="CS11" t="s">
        <v>3</v>
      </c>
      <c r="CT11" t="s">
        <v>2</v>
      </c>
      <c r="CV11" t="s">
        <v>3</v>
      </c>
      <c r="CW11" t="s">
        <v>2</v>
      </c>
      <c r="CY11" t="s">
        <v>3</v>
      </c>
      <c r="CZ11" t="s">
        <v>2</v>
      </c>
      <c r="DB11" t="s">
        <v>3</v>
      </c>
      <c r="DC11" t="s">
        <v>2</v>
      </c>
      <c r="DE11" t="s">
        <v>3</v>
      </c>
      <c r="DF11" t="s">
        <v>2</v>
      </c>
      <c r="DH11" t="s">
        <v>3</v>
      </c>
      <c r="DI11" t="s">
        <v>2</v>
      </c>
      <c r="DK11" t="s">
        <v>3</v>
      </c>
      <c r="DL11" t="s">
        <v>2</v>
      </c>
      <c r="DN11" t="s">
        <v>3</v>
      </c>
      <c r="DO11" t="s">
        <v>2</v>
      </c>
      <c r="DQ11" t="s">
        <v>3</v>
      </c>
      <c r="DR11" t="s">
        <v>2</v>
      </c>
      <c r="DT11" t="s">
        <v>3</v>
      </c>
      <c r="DU11" t="s">
        <v>2</v>
      </c>
      <c r="DW11" t="s">
        <v>3</v>
      </c>
      <c r="DX11" t="s">
        <v>2</v>
      </c>
      <c r="DZ11" t="s">
        <v>3</v>
      </c>
      <c r="EA11" t="s">
        <v>2</v>
      </c>
      <c r="EC11" t="s">
        <v>3</v>
      </c>
      <c r="ED11" t="s">
        <v>2</v>
      </c>
      <c r="EF11" t="s">
        <v>3</v>
      </c>
      <c r="EG11" t="s">
        <v>2</v>
      </c>
      <c r="EI11" t="s">
        <v>3</v>
      </c>
      <c r="EJ11" t="s">
        <v>2</v>
      </c>
      <c r="EL11" t="s">
        <v>3</v>
      </c>
      <c r="EM11" t="s">
        <v>2</v>
      </c>
      <c r="EO11" t="s">
        <v>3</v>
      </c>
      <c r="EP11" t="s">
        <v>2</v>
      </c>
      <c r="ER11" t="s">
        <v>3</v>
      </c>
      <c r="ES11" t="s">
        <v>2</v>
      </c>
      <c r="EU11" t="s">
        <v>3</v>
      </c>
      <c r="EV11" t="s">
        <v>2</v>
      </c>
      <c r="EX11" t="s">
        <v>3</v>
      </c>
      <c r="EY11" t="s">
        <v>2</v>
      </c>
      <c r="FA11" t="s">
        <v>3</v>
      </c>
      <c r="FB11" t="s">
        <v>2</v>
      </c>
      <c r="FD11" t="s">
        <v>3</v>
      </c>
      <c r="FE11" t="s">
        <v>2</v>
      </c>
      <c r="FG11" t="s">
        <v>3</v>
      </c>
      <c r="FH11" t="s">
        <v>2</v>
      </c>
      <c r="FJ11" t="s">
        <v>3</v>
      </c>
      <c r="FK11" t="s">
        <v>2</v>
      </c>
      <c r="FM11" t="s">
        <v>3</v>
      </c>
      <c r="FN11" t="s">
        <v>2</v>
      </c>
      <c r="FP11" t="s">
        <v>3</v>
      </c>
      <c r="FQ11" t="s">
        <v>2</v>
      </c>
      <c r="FS11" t="s">
        <v>3</v>
      </c>
      <c r="FT11" t="s">
        <v>2</v>
      </c>
      <c r="FV11" t="s">
        <v>3</v>
      </c>
      <c r="FW11" t="s">
        <v>2</v>
      </c>
      <c r="FY11" t="s">
        <v>3</v>
      </c>
      <c r="FZ11" t="s">
        <v>2</v>
      </c>
      <c r="GB11" t="s">
        <v>3</v>
      </c>
      <c r="GC11" t="s">
        <v>2</v>
      </c>
      <c r="GE11" t="s">
        <v>3</v>
      </c>
      <c r="GF11" t="s">
        <v>2</v>
      </c>
      <c r="GH11" t="s">
        <v>3</v>
      </c>
      <c r="GI11" t="s">
        <v>2</v>
      </c>
      <c r="GK11" t="s">
        <v>3</v>
      </c>
      <c r="GL11" t="s">
        <v>2</v>
      </c>
      <c r="GN11" t="s">
        <v>3</v>
      </c>
      <c r="GO11" t="s">
        <v>2</v>
      </c>
      <c r="GQ11" t="s">
        <v>3</v>
      </c>
      <c r="GR11" t="s">
        <v>2</v>
      </c>
      <c r="GT11" t="s">
        <v>3</v>
      </c>
      <c r="GU11" t="s">
        <v>2</v>
      </c>
      <c r="GW11" t="s">
        <v>3</v>
      </c>
      <c r="GX11" t="s">
        <v>2</v>
      </c>
      <c r="GZ11" t="s">
        <v>3</v>
      </c>
      <c r="HA11" t="s">
        <v>2</v>
      </c>
      <c r="HC11" t="s">
        <v>3</v>
      </c>
      <c r="HD11" t="s">
        <v>2</v>
      </c>
      <c r="HF11" t="s">
        <v>3</v>
      </c>
      <c r="HG11" t="s">
        <v>2</v>
      </c>
      <c r="HI11" t="s">
        <v>3</v>
      </c>
      <c r="HJ11" t="s">
        <v>2</v>
      </c>
      <c r="HL11" t="s">
        <v>3</v>
      </c>
      <c r="HM11" t="s">
        <v>2</v>
      </c>
      <c r="HO11" t="s">
        <v>3</v>
      </c>
      <c r="HP11" t="s">
        <v>2</v>
      </c>
      <c r="HR11" t="s">
        <v>3</v>
      </c>
      <c r="HS11" t="s">
        <v>2</v>
      </c>
      <c r="HU11" t="s">
        <v>3</v>
      </c>
      <c r="HV11" t="s">
        <v>2</v>
      </c>
      <c r="HX11" t="s">
        <v>3</v>
      </c>
      <c r="HY11" t="s">
        <v>2</v>
      </c>
      <c r="IA11" t="s">
        <v>3</v>
      </c>
      <c r="IB11" t="s">
        <v>2</v>
      </c>
      <c r="ID11" t="s">
        <v>3</v>
      </c>
      <c r="IE11" t="s">
        <v>2</v>
      </c>
      <c r="IG11" t="s">
        <v>3</v>
      </c>
      <c r="IH11" t="s">
        <v>2</v>
      </c>
      <c r="IJ11" t="s">
        <v>3</v>
      </c>
      <c r="IK11" t="s">
        <v>2</v>
      </c>
      <c r="IM11" t="s">
        <v>3</v>
      </c>
      <c r="IN11" t="s">
        <v>2</v>
      </c>
      <c r="IP11" t="s">
        <v>3</v>
      </c>
      <c r="IQ11" t="s">
        <v>2</v>
      </c>
      <c r="IS11" t="s">
        <v>3</v>
      </c>
      <c r="IT11" t="s">
        <v>2</v>
      </c>
      <c r="IV11" t="s">
        <v>3</v>
      </c>
      <c r="IW11" t="s">
        <v>2</v>
      </c>
      <c r="IY11" t="s">
        <v>3</v>
      </c>
      <c r="IZ11" t="s">
        <v>2</v>
      </c>
      <c r="JB11" t="s">
        <v>3</v>
      </c>
      <c r="JC11" t="s">
        <v>2</v>
      </c>
      <c r="JE11" t="s">
        <v>3</v>
      </c>
      <c r="JF11" t="s">
        <v>2</v>
      </c>
      <c r="JH11" t="s">
        <v>3</v>
      </c>
      <c r="JI11" t="s">
        <v>2</v>
      </c>
      <c r="JK11" t="s">
        <v>3</v>
      </c>
      <c r="JL11" t="s">
        <v>2</v>
      </c>
      <c r="JN11" t="s">
        <v>3</v>
      </c>
      <c r="JO11" t="s">
        <v>2</v>
      </c>
      <c r="JQ11" t="s">
        <v>3</v>
      </c>
      <c r="JR11" t="s">
        <v>2</v>
      </c>
      <c r="JT11" t="s">
        <v>3</v>
      </c>
      <c r="JU11" t="s">
        <v>2</v>
      </c>
      <c r="JW11" t="s">
        <v>3</v>
      </c>
      <c r="JX11" t="s">
        <v>2</v>
      </c>
      <c r="JZ11" t="s">
        <v>3</v>
      </c>
      <c r="KA11" t="s">
        <v>2</v>
      </c>
      <c r="KC11" t="s">
        <v>3</v>
      </c>
      <c r="KD11" t="s">
        <v>2</v>
      </c>
      <c r="KF11" t="s">
        <v>3</v>
      </c>
      <c r="KG11" t="s">
        <v>2</v>
      </c>
      <c r="KI11" t="s">
        <v>3</v>
      </c>
      <c r="KJ11" t="s">
        <v>2</v>
      </c>
      <c r="KL11" t="s">
        <v>3</v>
      </c>
      <c r="KM11" t="s">
        <v>2</v>
      </c>
      <c r="KO11" t="s">
        <v>3</v>
      </c>
      <c r="KP11" t="s">
        <v>2</v>
      </c>
      <c r="KR11" t="s">
        <v>3</v>
      </c>
      <c r="KS11" t="s">
        <v>2</v>
      </c>
      <c r="KU11" t="s">
        <v>3</v>
      </c>
      <c r="KV11" t="s">
        <v>2</v>
      </c>
      <c r="KX11" t="s">
        <v>3</v>
      </c>
      <c r="KY11" t="s">
        <v>2</v>
      </c>
      <c r="LA11" t="s">
        <v>3</v>
      </c>
      <c r="LB11" t="s">
        <v>2</v>
      </c>
      <c r="LD11" t="s">
        <v>3</v>
      </c>
      <c r="LE11" t="s">
        <v>2</v>
      </c>
      <c r="LG11" t="s">
        <v>3</v>
      </c>
      <c r="LH11" t="s">
        <v>2</v>
      </c>
      <c r="LJ11" t="s">
        <v>3</v>
      </c>
      <c r="LK11" t="s">
        <v>2</v>
      </c>
      <c r="LM11" t="s">
        <v>3</v>
      </c>
      <c r="LN11" t="s">
        <v>2</v>
      </c>
      <c r="LP11" t="s">
        <v>3</v>
      </c>
      <c r="LQ11" t="s">
        <v>2</v>
      </c>
      <c r="LS11" t="s">
        <v>3</v>
      </c>
      <c r="LT11" t="s">
        <v>2</v>
      </c>
      <c r="LV11" t="s">
        <v>3</v>
      </c>
      <c r="LW11" t="s">
        <v>2</v>
      </c>
      <c r="LY11" t="s">
        <v>3</v>
      </c>
      <c r="LZ11" t="s">
        <v>2</v>
      </c>
      <c r="MB11" t="s">
        <v>3</v>
      </c>
      <c r="MC11" t="s">
        <v>2</v>
      </c>
      <c r="ME11" t="s">
        <v>3</v>
      </c>
      <c r="MF11" t="s">
        <v>2</v>
      </c>
      <c r="MH11" t="s">
        <v>3</v>
      </c>
      <c r="MI11" t="s">
        <v>2</v>
      </c>
      <c r="MK11" t="s">
        <v>3</v>
      </c>
      <c r="ML11" t="s">
        <v>2</v>
      </c>
      <c r="MN11" t="s">
        <v>3</v>
      </c>
      <c r="MO11" t="s">
        <v>2</v>
      </c>
      <c r="MQ11" t="s">
        <v>3</v>
      </c>
      <c r="MR11" t="s">
        <v>2</v>
      </c>
      <c r="MT11" t="s">
        <v>3</v>
      </c>
      <c r="MU11" t="s">
        <v>2</v>
      </c>
      <c r="MW11" t="s">
        <v>3</v>
      </c>
      <c r="MX11" t="s">
        <v>2</v>
      </c>
      <c r="MZ11" t="s">
        <v>3</v>
      </c>
      <c r="NA11" t="s">
        <v>2</v>
      </c>
      <c r="NC11" t="s">
        <v>3</v>
      </c>
      <c r="ND11" t="s">
        <v>2</v>
      </c>
      <c r="NF11" t="s">
        <v>3</v>
      </c>
      <c r="NG11" t="s">
        <v>2</v>
      </c>
      <c r="NI11" t="s">
        <v>3</v>
      </c>
      <c r="NJ11" t="s">
        <v>2</v>
      </c>
      <c r="NL11" t="s">
        <v>3</v>
      </c>
      <c r="NM11" t="s">
        <v>2</v>
      </c>
      <c r="NO11" t="s">
        <v>3</v>
      </c>
      <c r="NP11" t="s">
        <v>2</v>
      </c>
      <c r="NR11" t="s">
        <v>3</v>
      </c>
      <c r="NS11" t="s">
        <v>2</v>
      </c>
      <c r="NU11" t="s">
        <v>3</v>
      </c>
      <c r="NV11" t="s">
        <v>2</v>
      </c>
      <c r="NX11" t="s">
        <v>3</v>
      </c>
      <c r="NY11" t="s">
        <v>2</v>
      </c>
      <c r="OA11" t="s">
        <v>3</v>
      </c>
      <c r="OB11" t="s">
        <v>2</v>
      </c>
      <c r="OD11" t="s">
        <v>3</v>
      </c>
      <c r="OE11" t="s">
        <v>2</v>
      </c>
      <c r="OG11" t="s">
        <v>3</v>
      </c>
      <c r="OH11" t="s">
        <v>2</v>
      </c>
      <c r="OJ11" t="s">
        <v>3</v>
      </c>
      <c r="OK11" t="s">
        <v>2</v>
      </c>
      <c r="OM11" t="s">
        <v>3</v>
      </c>
      <c r="ON11" t="s">
        <v>2</v>
      </c>
      <c r="OP11" t="s">
        <v>3</v>
      </c>
      <c r="OQ11" t="s">
        <v>2</v>
      </c>
      <c r="OS11" t="s">
        <v>3</v>
      </c>
      <c r="OT11" t="s">
        <v>2</v>
      </c>
      <c r="OV11" t="s">
        <v>3</v>
      </c>
      <c r="OW11" t="s">
        <v>2</v>
      </c>
      <c r="OY11" t="s">
        <v>3</v>
      </c>
      <c r="OZ11" t="s">
        <v>2</v>
      </c>
      <c r="PB11" t="s">
        <v>3</v>
      </c>
      <c r="PC11" t="s">
        <v>2</v>
      </c>
      <c r="PE11" t="s">
        <v>3</v>
      </c>
      <c r="PF11" t="s">
        <v>2</v>
      </c>
      <c r="PH11" t="s">
        <v>3</v>
      </c>
      <c r="PI11" t="s">
        <v>2</v>
      </c>
    </row>
    <row r="12" spans="1:425" x14ac:dyDescent="0.25">
      <c r="A12" s="7">
        <v>43281</v>
      </c>
      <c r="B12" s="8">
        <v>1728147.1504018011</v>
      </c>
      <c r="D12" s="7">
        <v>43281</v>
      </c>
      <c r="E12" s="8">
        <v>2680391.449303038</v>
      </c>
      <c r="G12" s="7">
        <v>43281</v>
      </c>
      <c r="H12" s="8">
        <v>2111258.0475020194</v>
      </c>
      <c r="J12" s="7">
        <v>43281</v>
      </c>
      <c r="K12" s="8">
        <v>2111258.0475020194</v>
      </c>
      <c r="M12" s="7">
        <v>43281</v>
      </c>
      <c r="N12" s="8">
        <v>2111258.0475020194</v>
      </c>
      <c r="P12" s="7">
        <v>43281</v>
      </c>
      <c r="Q12" s="8">
        <v>4222515.3896028334</v>
      </c>
      <c r="S12" s="7">
        <v>43281</v>
      </c>
      <c r="T12" s="8">
        <v>14202147.010000002</v>
      </c>
      <c r="V12" s="7">
        <v>43281</v>
      </c>
      <c r="W12" s="8">
        <v>8927102.9800000004</v>
      </c>
      <c r="Y12" s="7">
        <v>43281</v>
      </c>
      <c r="Z12" s="8">
        <v>15171918.6</v>
      </c>
      <c r="AB12" s="7">
        <v>43281</v>
      </c>
      <c r="AC12" s="8">
        <v>42034147.016083002</v>
      </c>
      <c r="AE12" s="7">
        <v>43281</v>
      </c>
      <c r="AF12" s="8">
        <v>19722903.402417101</v>
      </c>
      <c r="AH12" s="7">
        <v>43281</v>
      </c>
      <c r="AI12" s="8">
        <v>18106603.460134</v>
      </c>
      <c r="AK12" s="7">
        <v>43281</v>
      </c>
      <c r="AL12" s="8">
        <v>18106603.460134</v>
      </c>
      <c r="AN12" s="7">
        <v>43281</v>
      </c>
      <c r="AO12" s="8">
        <v>1506449.46644968</v>
      </c>
      <c r="AQ12" s="7">
        <v>43281</v>
      </c>
      <c r="AR12" s="8">
        <v>292498.44578054099</v>
      </c>
      <c r="AT12" s="7">
        <v>43281</v>
      </c>
      <c r="AU12" s="8">
        <v>13670460</v>
      </c>
      <c r="AW12" s="7">
        <v>43281</v>
      </c>
      <c r="AX12" s="8">
        <v>13670460</v>
      </c>
      <c r="AZ12" s="7">
        <v>43281</v>
      </c>
      <c r="BA12" s="8">
        <v>7427196</v>
      </c>
      <c r="BC12" s="7">
        <v>43281</v>
      </c>
      <c r="BD12" s="8">
        <v>2475732</v>
      </c>
      <c r="BF12" s="7">
        <v>43281</v>
      </c>
      <c r="BG12" s="8">
        <v>830000</v>
      </c>
      <c r="BI12" s="7">
        <v>43281</v>
      </c>
      <c r="BJ12" s="8">
        <v>1610437.5</v>
      </c>
      <c r="BL12" s="7">
        <v>43281</v>
      </c>
      <c r="BM12" s="8">
        <v>2661208.38</v>
      </c>
      <c r="BO12" s="7">
        <v>43281</v>
      </c>
      <c r="BP12" s="8">
        <v>652045031.66999996</v>
      </c>
      <c r="BR12" s="7">
        <v>43281</v>
      </c>
      <c r="BS12" s="8">
        <v>8482252.8046031725</v>
      </c>
      <c r="BU12" s="7">
        <v>43281</v>
      </c>
      <c r="BV12" s="8">
        <v>4551452.2853968265</v>
      </c>
      <c r="BX12" s="7">
        <v>43159</v>
      </c>
      <c r="BY12" s="12">
        <v>21392499.94139041</v>
      </c>
      <c r="CA12" s="7">
        <v>43159</v>
      </c>
      <c r="CB12" s="12">
        <v>5307098.4635000005</v>
      </c>
      <c r="CD12" s="7">
        <v>43159</v>
      </c>
      <c r="CE12" s="12">
        <v>5218082.5596000003</v>
      </c>
      <c r="CG12" s="7">
        <v>43159</v>
      </c>
      <c r="CH12" s="12">
        <v>958312.97689999989</v>
      </c>
      <c r="CJ12" s="7">
        <v>43159</v>
      </c>
      <c r="CK12" s="12">
        <v>5630505.9531123275</v>
      </c>
      <c r="CM12" s="7">
        <v>43159</v>
      </c>
      <c r="CN12" s="12">
        <v>2985242.9392000004</v>
      </c>
      <c r="CP12" s="7">
        <v>43159</v>
      </c>
      <c r="CQ12" s="12">
        <v>2935171.6537000006</v>
      </c>
      <c r="CS12" s="7">
        <v>43159</v>
      </c>
      <c r="CT12" s="12">
        <v>540120.40709999995</v>
      </c>
      <c r="CV12" s="7">
        <v>43159</v>
      </c>
      <c r="CW12" s="12">
        <v>3166090.1875506854</v>
      </c>
      <c r="CY12" s="7">
        <v>43159</v>
      </c>
      <c r="CZ12" s="12">
        <v>2653549.6595999994</v>
      </c>
      <c r="DB12" s="7">
        <v>43159</v>
      </c>
      <c r="DC12" s="12">
        <v>2609041.2798000001</v>
      </c>
      <c r="DE12" s="7">
        <v>43159</v>
      </c>
      <c r="DF12" s="12">
        <v>479156.06059999991</v>
      </c>
      <c r="DH12" s="7">
        <v>43159</v>
      </c>
      <c r="DI12" s="12">
        <v>2815252.9765561637</v>
      </c>
      <c r="DK12" s="7">
        <v>43159</v>
      </c>
      <c r="DL12" s="12">
        <v>6633873.293300001</v>
      </c>
      <c r="DN12" s="7">
        <v>43159</v>
      </c>
      <c r="DO12" s="12">
        <v>6522603.1994999992</v>
      </c>
      <c r="DQ12" s="7">
        <v>43159</v>
      </c>
      <c r="DR12" s="12">
        <v>1202169.5072000001</v>
      </c>
      <c r="DT12" s="7">
        <v>43159</v>
      </c>
      <c r="DU12" s="12">
        <v>7033854.7970904112</v>
      </c>
      <c r="DW12" s="7">
        <v>43131</v>
      </c>
      <c r="DX12" s="8">
        <v>154982057</v>
      </c>
      <c r="DZ12" s="7">
        <v>43281</v>
      </c>
      <c r="EA12" s="8">
        <v>43785000</v>
      </c>
      <c r="EC12" s="7">
        <v>43279</v>
      </c>
      <c r="ED12" s="8">
        <v>29190000</v>
      </c>
      <c r="EF12" s="7">
        <v>43279</v>
      </c>
      <c r="EG12" s="8">
        <v>63245000</v>
      </c>
      <c r="EI12" s="7">
        <v>43276</v>
      </c>
      <c r="EJ12" s="8">
        <v>539621.67000000004</v>
      </c>
      <c r="EL12" s="7">
        <v>43281</v>
      </c>
      <c r="EM12" s="8">
        <v>9096686.790000001</v>
      </c>
      <c r="EO12" s="13">
        <v>43404</v>
      </c>
      <c r="EP12" s="14">
        <v>167356</v>
      </c>
      <c r="ER12" s="7">
        <v>43266</v>
      </c>
      <c r="ES12" s="8">
        <v>56256000</v>
      </c>
      <c r="EU12" s="7">
        <v>43266</v>
      </c>
      <c r="EV12" s="8">
        <v>27635760</v>
      </c>
      <c r="EX12" s="7">
        <v>43266</v>
      </c>
      <c r="EY12" s="8">
        <v>15681360</v>
      </c>
      <c r="FA12" s="7">
        <v>43130</v>
      </c>
      <c r="FB12" s="8">
        <v>73977603.120000005</v>
      </c>
      <c r="FD12" s="7">
        <v>43130</v>
      </c>
      <c r="FE12" s="8">
        <v>35879868</v>
      </c>
      <c r="FG12" s="7">
        <v>43269</v>
      </c>
      <c r="FH12" s="8">
        <v>187389875.0200845</v>
      </c>
      <c r="FJ12" s="7">
        <v>43279</v>
      </c>
      <c r="FK12" s="8">
        <v>155372990</v>
      </c>
      <c r="FM12" s="7">
        <v>43281</v>
      </c>
      <c r="FN12" s="8">
        <v>1748326.14</v>
      </c>
      <c r="FP12" s="7">
        <v>43281</v>
      </c>
      <c r="FQ12" s="8">
        <v>5853091.8600000003</v>
      </c>
      <c r="FS12" s="7">
        <v>43281</v>
      </c>
      <c r="FT12" s="8">
        <v>211880</v>
      </c>
      <c r="FV12" s="7">
        <v>43281</v>
      </c>
      <c r="FW12" s="8">
        <v>847520</v>
      </c>
      <c r="FY12" s="7">
        <v>43281</v>
      </c>
      <c r="FZ12" s="8">
        <v>213747</v>
      </c>
      <c r="GB12" s="7">
        <v>43281</v>
      </c>
      <c r="GC12" s="8">
        <v>854988</v>
      </c>
      <c r="GE12" s="7">
        <v>43281</v>
      </c>
      <c r="GF12" s="8">
        <v>217988</v>
      </c>
      <c r="GH12" s="7">
        <v>43281</v>
      </c>
      <c r="GI12" s="8">
        <v>871952</v>
      </c>
      <c r="GK12" s="7">
        <v>43281</v>
      </c>
      <c r="GL12" s="8">
        <v>139070.9541</v>
      </c>
      <c r="GN12" s="7">
        <v>43281</v>
      </c>
      <c r="GO12" s="8">
        <v>930705.61589999998</v>
      </c>
      <c r="GQ12" s="7">
        <v>43281</v>
      </c>
      <c r="GR12" s="8">
        <v>234057.64840000001</v>
      </c>
      <c r="GT12" s="7">
        <v>43281</v>
      </c>
      <c r="GU12" s="8">
        <v>997824.71160000004</v>
      </c>
      <c r="GW12" s="7">
        <v>43281</v>
      </c>
      <c r="GX12" s="8">
        <v>228150</v>
      </c>
      <c r="GZ12" s="7">
        <v>43281</v>
      </c>
      <c r="HA12" s="8">
        <v>912600</v>
      </c>
      <c r="HC12" s="7">
        <v>43281</v>
      </c>
      <c r="HD12" s="8">
        <v>202726</v>
      </c>
      <c r="HF12" s="7">
        <v>43281</v>
      </c>
      <c r="HG12" s="8">
        <v>810904</v>
      </c>
      <c r="HI12" s="7">
        <v>43281</v>
      </c>
      <c r="HJ12" s="8">
        <v>1008330</v>
      </c>
      <c r="HL12" s="7">
        <v>43281</v>
      </c>
      <c r="HM12" s="8">
        <v>218651.6</v>
      </c>
      <c r="HO12" s="7">
        <v>43281</v>
      </c>
      <c r="HP12" s="8">
        <v>874606.4</v>
      </c>
      <c r="HR12" s="7">
        <v>43281</v>
      </c>
      <c r="HS12" s="8">
        <v>216440</v>
      </c>
      <c r="HU12" s="7">
        <v>43281</v>
      </c>
      <c r="HV12" s="8">
        <v>865760</v>
      </c>
      <c r="HX12" s="7">
        <v>43281</v>
      </c>
      <c r="HY12" s="8">
        <v>198769</v>
      </c>
      <c r="IA12" s="7">
        <v>43281</v>
      </c>
      <c r="IB12" s="8">
        <v>795076</v>
      </c>
      <c r="ID12" s="7">
        <v>43281</v>
      </c>
      <c r="IE12" s="8">
        <v>192658.46720000001</v>
      </c>
      <c r="IG12" s="7">
        <v>43281</v>
      </c>
      <c r="IH12" s="8">
        <v>1011456.9528</v>
      </c>
      <c r="IJ12" s="7">
        <v>43281</v>
      </c>
      <c r="IK12" s="8">
        <v>220156.10639999999</v>
      </c>
      <c r="IM12" s="7">
        <v>43281</v>
      </c>
      <c r="IN12" s="8">
        <v>1002933.3736</v>
      </c>
      <c r="IP12" s="7">
        <v>43281</v>
      </c>
      <c r="IQ12" s="8">
        <v>180218.7015</v>
      </c>
      <c r="IS12" s="7">
        <v>43281</v>
      </c>
      <c r="IT12" s="8">
        <v>1021239.3085</v>
      </c>
      <c r="IV12" s="7">
        <v>43281</v>
      </c>
      <c r="IW12" s="8">
        <v>1022311</v>
      </c>
      <c r="IY12" s="7">
        <v>43281</v>
      </c>
      <c r="IZ12" s="8">
        <v>1022311</v>
      </c>
      <c r="JB12" s="7">
        <v>43281</v>
      </c>
      <c r="JC12" s="8">
        <v>1011969</v>
      </c>
      <c r="JE12" s="7">
        <v>43281</v>
      </c>
      <c r="JF12" s="8">
        <v>1014346</v>
      </c>
      <c r="JH12" s="7">
        <v>43281</v>
      </c>
      <c r="JI12" s="8">
        <v>237520</v>
      </c>
      <c r="JK12" s="7">
        <v>43281</v>
      </c>
      <c r="JL12" s="8">
        <v>950080</v>
      </c>
      <c r="JN12" s="7">
        <v>43281</v>
      </c>
      <c r="JO12" s="8">
        <v>237520</v>
      </c>
      <c r="JQ12" s="7">
        <v>43281</v>
      </c>
      <c r="JR12" s="8">
        <v>950080</v>
      </c>
      <c r="JT12" s="7">
        <v>43281</v>
      </c>
      <c r="JU12" s="8">
        <v>1024961</v>
      </c>
      <c r="JW12" s="7">
        <v>43281</v>
      </c>
      <c r="JX12" s="8">
        <v>119440</v>
      </c>
      <c r="JZ12" s="7">
        <v>43281</v>
      </c>
      <c r="KA12" s="8">
        <v>477760</v>
      </c>
      <c r="KC12" s="7">
        <v>43281</v>
      </c>
      <c r="KD12" s="8">
        <v>169515.4</v>
      </c>
      <c r="KF12" s="7">
        <v>43281</v>
      </c>
      <c r="KG12" s="8">
        <v>678061.6</v>
      </c>
      <c r="KI12" s="7">
        <v>43281</v>
      </c>
      <c r="KJ12" s="8">
        <v>1021972</v>
      </c>
      <c r="KL12" s="7">
        <v>43281</v>
      </c>
      <c r="KM12" s="8">
        <v>1037100</v>
      </c>
      <c r="KO12" s="7">
        <v>43281</v>
      </c>
      <c r="KP12" s="8">
        <v>1008370</v>
      </c>
      <c r="KR12" s="7">
        <v>43281</v>
      </c>
      <c r="KS12" s="8">
        <v>237520</v>
      </c>
      <c r="KU12" s="7">
        <v>43281</v>
      </c>
      <c r="KV12" s="8">
        <v>950080</v>
      </c>
      <c r="KX12" s="7">
        <v>43281</v>
      </c>
      <c r="KY12" s="8">
        <v>160920</v>
      </c>
      <c r="LA12" s="7">
        <v>43281</v>
      </c>
      <c r="LB12" s="8">
        <v>643680</v>
      </c>
      <c r="LD12" s="7">
        <v>43281</v>
      </c>
      <c r="LE12" s="8">
        <v>797384</v>
      </c>
      <c r="LG12" s="7">
        <v>43281</v>
      </c>
      <c r="LH12" s="8">
        <v>1020051</v>
      </c>
      <c r="LJ12" s="7">
        <v>43281</v>
      </c>
      <c r="LK12" s="8">
        <v>784430.56307524582</v>
      </c>
      <c r="LM12" s="7">
        <v>43281</v>
      </c>
      <c r="LN12" s="8">
        <v>381675127.34692478</v>
      </c>
      <c r="LP12" s="7">
        <v>43281</v>
      </c>
      <c r="LQ12" s="8">
        <v>565992416.03000009</v>
      </c>
      <c r="LS12" s="7">
        <v>43281</v>
      </c>
      <c r="LT12" s="8">
        <v>842915.67</v>
      </c>
      <c r="LV12" s="7">
        <v>43281</v>
      </c>
      <c r="LW12" s="8">
        <v>528651709.23000002</v>
      </c>
      <c r="LY12" s="7">
        <v>43281</v>
      </c>
      <c r="LZ12" s="8">
        <v>157356783.02000001</v>
      </c>
      <c r="MB12" s="7">
        <v>43373</v>
      </c>
      <c r="MC12" s="8">
        <v>18441176.470588233</v>
      </c>
      <c r="ME12" s="7">
        <v>43373</v>
      </c>
      <c r="MF12" s="8">
        <v>14558823.529411765</v>
      </c>
      <c r="MH12" s="7">
        <v>43373</v>
      </c>
      <c r="MI12" s="8">
        <v>46941176.470588237</v>
      </c>
      <c r="MK12" s="7">
        <v>43373</v>
      </c>
      <c r="ML12" s="8">
        <v>37058823.529411763</v>
      </c>
      <c r="MN12" s="7">
        <v>43373</v>
      </c>
      <c r="MO12" s="8">
        <v>53926470.588235296</v>
      </c>
      <c r="MQ12" s="7">
        <v>43373</v>
      </c>
      <c r="MR12" s="8">
        <v>42573529.411764704</v>
      </c>
      <c r="MT12" s="7">
        <v>43373</v>
      </c>
      <c r="MU12" s="8">
        <v>56441176.470588237</v>
      </c>
      <c r="MW12" s="7">
        <v>43373</v>
      </c>
      <c r="MX12" s="8">
        <v>44558823.529411763</v>
      </c>
      <c r="MZ12" s="7">
        <v>43373</v>
      </c>
      <c r="NA12" s="8">
        <v>14250000</v>
      </c>
      <c r="NC12" s="7">
        <v>43373</v>
      </c>
      <c r="ND12" s="8">
        <v>11250000</v>
      </c>
      <c r="NF12" s="7">
        <v>43373</v>
      </c>
      <c r="NG12" s="8">
        <v>135000000</v>
      </c>
      <c r="NI12" s="7">
        <v>43281</v>
      </c>
      <c r="NJ12" s="8">
        <v>14901584.740704024</v>
      </c>
      <c r="NL12" s="7">
        <v>43281</v>
      </c>
      <c r="NM12">
        <v>14178011.539295977</v>
      </c>
      <c r="NO12" s="7">
        <v>43281</v>
      </c>
      <c r="NP12">
        <v>1878756.17</v>
      </c>
      <c r="NR12" s="7">
        <v>43281</v>
      </c>
      <c r="NS12">
        <v>1754962.16</v>
      </c>
      <c r="NU12" s="7">
        <v>43281</v>
      </c>
      <c r="NV12">
        <v>1754962.16</v>
      </c>
      <c r="NX12" s="7">
        <v>43281</v>
      </c>
      <c r="NY12">
        <v>1676616.44</v>
      </c>
      <c r="OA12" s="7">
        <v>43281</v>
      </c>
      <c r="OB12">
        <v>1347962.05</v>
      </c>
      <c r="OD12" s="7">
        <v>43281</v>
      </c>
      <c r="OE12">
        <v>1703664.5599999994</v>
      </c>
      <c r="OG12" s="7">
        <v>43281</v>
      </c>
      <c r="OH12">
        <v>8439535.1980757061</v>
      </c>
      <c r="OJ12" s="7">
        <v>43281</v>
      </c>
      <c r="OK12">
        <v>7065596.2000000002</v>
      </c>
      <c r="OM12" s="7">
        <v>43281</v>
      </c>
      <c r="ON12">
        <v>7065596.2000000002</v>
      </c>
      <c r="OP12" s="7">
        <v>43281</v>
      </c>
      <c r="OQ12">
        <v>1272656</v>
      </c>
      <c r="OS12" s="7">
        <v>43281</v>
      </c>
      <c r="OT12">
        <v>1668384</v>
      </c>
      <c r="OV12" s="7">
        <v>43282</v>
      </c>
      <c r="OW12">
        <v>2429739.4</v>
      </c>
      <c r="OY12" s="7">
        <v>43256</v>
      </c>
      <c r="OZ12">
        <v>1620979.67</v>
      </c>
      <c r="PB12" s="7">
        <v>43266</v>
      </c>
      <c r="PC12">
        <v>151058500</v>
      </c>
      <c r="PE12" s="7">
        <v>43312</v>
      </c>
      <c r="PF12">
        <v>86537966.972897992</v>
      </c>
      <c r="PH12" s="7">
        <v>43312</v>
      </c>
      <c r="PI12" s="16">
        <v>171705012.85933563</v>
      </c>
    </row>
    <row r="13" spans="1:425" x14ac:dyDescent="0.25">
      <c r="A13" s="7">
        <v>43465</v>
      </c>
      <c r="B13" s="8">
        <v>1676702.5947633889</v>
      </c>
      <c r="D13" s="7">
        <v>43465</v>
      </c>
      <c r="E13" s="8">
        <v>2600599.8950859481</v>
      </c>
      <c r="G13" s="7">
        <v>43465</v>
      </c>
      <c r="H13" s="8">
        <v>1987625.5351296952</v>
      </c>
      <c r="J13" s="7">
        <v>43465</v>
      </c>
      <c r="K13" s="8">
        <v>1987625.5351296952</v>
      </c>
      <c r="M13" s="7">
        <v>43465</v>
      </c>
      <c r="N13" s="8">
        <v>1987625.5351296952</v>
      </c>
      <c r="P13" s="7">
        <v>43465</v>
      </c>
      <c r="Q13" s="8">
        <v>3975250.4061655579</v>
      </c>
      <c r="S13" s="7">
        <v>43465</v>
      </c>
      <c r="T13" s="8">
        <v>13728317.790000001</v>
      </c>
      <c r="V13" s="7">
        <v>43465</v>
      </c>
      <c r="W13" s="8">
        <v>8614763.870000001</v>
      </c>
      <c r="Y13" s="7">
        <v>43465</v>
      </c>
      <c r="Z13" s="8">
        <v>14637872.799999999</v>
      </c>
      <c r="AB13" s="7">
        <v>43465</v>
      </c>
      <c r="AC13" s="8">
        <v>40496910.197245046</v>
      </c>
      <c r="AE13" s="7">
        <v>43373</v>
      </c>
      <c r="AF13" s="8">
        <v>19722903.402417101</v>
      </c>
      <c r="AH13" s="7">
        <v>43373</v>
      </c>
      <c r="AI13" s="8">
        <v>18106603.460134</v>
      </c>
      <c r="AK13" s="7">
        <v>43373</v>
      </c>
      <c r="AL13" s="8">
        <v>18106603.460134</v>
      </c>
      <c r="AN13" s="7">
        <v>43373</v>
      </c>
      <c r="AO13" s="8">
        <v>1506449.46644968</v>
      </c>
      <c r="AQ13" s="7">
        <v>43373</v>
      </c>
      <c r="AR13" s="8">
        <v>292498.44578054099</v>
      </c>
      <c r="AT13" s="7">
        <v>43373</v>
      </c>
      <c r="AU13" s="8">
        <v>13290724</v>
      </c>
      <c r="AW13" s="7">
        <v>43373</v>
      </c>
      <c r="AX13" s="8">
        <v>13290724</v>
      </c>
      <c r="AZ13" s="7">
        <v>43373</v>
      </c>
      <c r="BA13" s="8">
        <v>7226460</v>
      </c>
      <c r="BC13" s="7">
        <v>43373</v>
      </c>
      <c r="BD13" s="8">
        <v>2408820</v>
      </c>
      <c r="BF13" s="7">
        <v>43373</v>
      </c>
      <c r="BG13" s="8">
        <v>415000</v>
      </c>
      <c r="BI13" s="7">
        <v>43373</v>
      </c>
      <c r="BJ13" s="8">
        <v>1520968.75</v>
      </c>
      <c r="BL13" s="7">
        <v>43373</v>
      </c>
      <c r="BM13" s="8">
        <v>2582937.5499999998</v>
      </c>
      <c r="BO13" s="7">
        <v>43465</v>
      </c>
      <c r="BP13" s="8">
        <v>629727156.40999997</v>
      </c>
      <c r="BR13" s="7">
        <v>43465</v>
      </c>
      <c r="BS13" s="8">
        <v>7262046.858571426</v>
      </c>
      <c r="BU13" s="7">
        <v>43465</v>
      </c>
      <c r="BV13" s="8">
        <v>3896707.6314285723</v>
      </c>
      <c r="BX13" s="7">
        <v>43343</v>
      </c>
      <c r="BY13" s="8">
        <v>20307499.944363017</v>
      </c>
      <c r="CA13" s="7">
        <v>43343</v>
      </c>
      <c r="CB13" s="8">
        <v>5037929.2764999997</v>
      </c>
      <c r="CD13" s="7">
        <v>43343</v>
      </c>
      <c r="CE13" s="8">
        <v>4953428.1444000006</v>
      </c>
      <c r="CG13" s="7">
        <v>43343</v>
      </c>
      <c r="CH13" s="8">
        <v>909708.57909999986</v>
      </c>
      <c r="CJ13" s="7">
        <v>43343</v>
      </c>
      <c r="CK13" s="8">
        <v>5344933.9554904103</v>
      </c>
      <c r="CM13" s="7">
        <v>43343</v>
      </c>
      <c r="CN13" s="8">
        <v>2833835.2688000007</v>
      </c>
      <c r="CP13" s="7">
        <v>43343</v>
      </c>
      <c r="CQ13" s="8">
        <v>2786303.5343000004</v>
      </c>
      <c r="CS13" s="7">
        <v>43343</v>
      </c>
      <c r="CT13" s="8">
        <v>512726.19689999998</v>
      </c>
      <c r="CV13" s="7">
        <v>43343</v>
      </c>
      <c r="CW13" s="8">
        <v>3005510.1780383564</v>
      </c>
      <c r="CY13" s="7">
        <v>43343</v>
      </c>
      <c r="CZ13" s="8">
        <v>2518965.0443999995</v>
      </c>
      <c r="DB13" s="7">
        <v>43343</v>
      </c>
      <c r="DC13" s="8">
        <v>2476714.0722000003</v>
      </c>
      <c r="DE13" s="7">
        <v>43343</v>
      </c>
      <c r="DF13" s="8">
        <v>454853.88339999993</v>
      </c>
      <c r="DH13" s="7">
        <v>43343</v>
      </c>
      <c r="DI13" s="8">
        <v>2672466.9777452052</v>
      </c>
      <c r="DK13" s="7">
        <v>43343</v>
      </c>
      <c r="DL13" s="8">
        <v>6297411.7987000011</v>
      </c>
      <c r="DN13" s="7">
        <v>43343</v>
      </c>
      <c r="DO13" s="8">
        <v>6191785.1804999989</v>
      </c>
      <c r="DQ13" s="7">
        <v>43343</v>
      </c>
      <c r="DR13" s="8">
        <v>1141197.0208000001</v>
      </c>
      <c r="DT13" s="7">
        <v>43343</v>
      </c>
      <c r="DU13" s="8">
        <v>6677106.7566630132</v>
      </c>
      <c r="DW13" s="7">
        <v>43312</v>
      </c>
      <c r="DX13" s="8">
        <v>142430596</v>
      </c>
      <c r="DZ13" s="7">
        <v>43465</v>
      </c>
      <c r="EA13" s="8">
        <v>43447500</v>
      </c>
      <c r="EC13" s="7">
        <v>43465</v>
      </c>
      <c r="ED13" s="8">
        <v>28965000</v>
      </c>
      <c r="EF13" s="7">
        <v>43465</v>
      </c>
      <c r="EG13" s="8">
        <v>62757500</v>
      </c>
      <c r="EI13" s="7">
        <v>43465</v>
      </c>
      <c r="EJ13" s="8">
        <v>1336832.5882168645</v>
      </c>
      <c r="EL13" s="7">
        <v>43312</v>
      </c>
      <c r="EM13" s="8">
        <v>9189041.1400000006</v>
      </c>
      <c r="EO13" s="7">
        <v>43434</v>
      </c>
      <c r="EP13" s="8">
        <v>1165810.5</v>
      </c>
      <c r="ER13" s="7">
        <v>43281</v>
      </c>
      <c r="ES13" s="8">
        <v>56256000</v>
      </c>
      <c r="EU13" s="7">
        <v>43281</v>
      </c>
      <c r="EV13" s="8">
        <v>27635760</v>
      </c>
      <c r="EX13" s="7">
        <v>43281</v>
      </c>
      <c r="EY13" s="8">
        <v>15681360</v>
      </c>
      <c r="FA13" s="7">
        <v>43311</v>
      </c>
      <c r="FB13" s="8">
        <v>72502895.670000002</v>
      </c>
      <c r="FD13" s="7">
        <v>43311</v>
      </c>
      <c r="FE13" s="8">
        <v>35200200</v>
      </c>
      <c r="FG13" s="7">
        <v>43281</v>
      </c>
      <c r="FH13" s="8">
        <v>187389875.0200845</v>
      </c>
      <c r="FJ13" s="7">
        <v>43311</v>
      </c>
      <c r="FK13" s="8">
        <v>153618892</v>
      </c>
      <c r="FM13" s="7">
        <v>43373</v>
      </c>
      <c r="FN13" s="8">
        <v>1640774</v>
      </c>
      <c r="FP13" s="7">
        <v>43373</v>
      </c>
      <c r="FQ13" s="8">
        <v>5566999</v>
      </c>
      <c r="FS13" s="7">
        <v>43373</v>
      </c>
      <c r="FT13" s="8">
        <v>197400</v>
      </c>
      <c r="FV13" s="7">
        <v>43373</v>
      </c>
      <c r="FW13" s="8">
        <v>789600</v>
      </c>
      <c r="FY13" s="7">
        <v>43373</v>
      </c>
      <c r="FZ13" s="8">
        <v>199766</v>
      </c>
      <c r="GB13" s="7">
        <v>43373</v>
      </c>
      <c r="GC13" s="8">
        <v>799064</v>
      </c>
      <c r="GE13" s="7">
        <v>43373</v>
      </c>
      <c r="GF13" s="8">
        <v>204130.80000000002</v>
      </c>
      <c r="GH13" s="7">
        <v>43373</v>
      </c>
      <c r="GI13" s="8">
        <v>816523.20000000007</v>
      </c>
      <c r="GK13" s="7">
        <v>43373</v>
      </c>
      <c r="GL13" s="8">
        <v>129384.8</v>
      </c>
      <c r="GN13" s="7">
        <v>43373</v>
      </c>
      <c r="GO13" s="8">
        <v>875641.77</v>
      </c>
      <c r="GQ13" s="7">
        <v>43373</v>
      </c>
      <c r="GR13" s="8">
        <v>224779.2</v>
      </c>
      <c r="GT13" s="7">
        <v>43373</v>
      </c>
      <c r="GU13" s="8">
        <v>944103.16000000015</v>
      </c>
      <c r="GW13" s="7">
        <v>43373</v>
      </c>
      <c r="GX13" s="8">
        <v>218605</v>
      </c>
      <c r="GZ13" s="7">
        <v>43373</v>
      </c>
      <c r="HA13" s="8">
        <v>874420</v>
      </c>
      <c r="HC13" s="7">
        <v>43373</v>
      </c>
      <c r="HD13" s="8">
        <v>188278</v>
      </c>
      <c r="HF13" s="7">
        <v>43373</v>
      </c>
      <c r="HG13" s="8">
        <v>753112</v>
      </c>
      <c r="HI13" s="7">
        <v>43373</v>
      </c>
      <c r="HJ13" s="8">
        <v>944530</v>
      </c>
      <c r="HL13" s="7">
        <v>43373</v>
      </c>
      <c r="HM13" s="8">
        <v>205108.40000000002</v>
      </c>
      <c r="HO13" s="7">
        <v>43373</v>
      </c>
      <c r="HP13" s="8">
        <v>820433.60000000009</v>
      </c>
      <c r="HR13" s="7">
        <v>43373</v>
      </c>
      <c r="HS13" s="8">
        <v>202760</v>
      </c>
      <c r="HU13" s="7">
        <v>43373</v>
      </c>
      <c r="HV13" s="8">
        <v>811040</v>
      </c>
      <c r="HX13" s="7">
        <v>43373</v>
      </c>
      <c r="HY13" s="8">
        <v>183891</v>
      </c>
      <c r="IA13" s="7">
        <v>43373</v>
      </c>
      <c r="IB13" s="8">
        <v>735564</v>
      </c>
      <c r="ID13" s="7">
        <v>43373</v>
      </c>
      <c r="IE13" s="8">
        <v>186252</v>
      </c>
      <c r="IG13" s="7">
        <v>43373</v>
      </c>
      <c r="IH13" s="8">
        <v>957663.41999999993</v>
      </c>
      <c r="IJ13" s="7">
        <v>43373</v>
      </c>
      <c r="IK13" s="8">
        <v>205537.8</v>
      </c>
      <c r="IM13" s="7">
        <v>43373</v>
      </c>
      <c r="IN13" s="8">
        <v>956301.67999999993</v>
      </c>
      <c r="IP13" s="7">
        <v>43373</v>
      </c>
      <c r="IQ13" s="8">
        <v>173453.6</v>
      </c>
      <c r="IS13" s="7">
        <v>43373</v>
      </c>
      <c r="IT13" s="8">
        <v>968504.41</v>
      </c>
      <c r="IV13" s="7">
        <v>43373</v>
      </c>
      <c r="IW13" s="8">
        <v>967011</v>
      </c>
      <c r="IY13" s="7">
        <v>43373</v>
      </c>
      <c r="IZ13" s="8">
        <v>967011</v>
      </c>
      <c r="JB13" s="7">
        <v>43373</v>
      </c>
      <c r="JC13" s="8">
        <v>956669</v>
      </c>
      <c r="JE13" s="7">
        <v>43373</v>
      </c>
      <c r="JF13" s="8">
        <v>959046</v>
      </c>
      <c r="JH13" s="7">
        <v>43373</v>
      </c>
      <c r="JI13" s="8">
        <v>229820</v>
      </c>
      <c r="JK13" s="7">
        <v>43373</v>
      </c>
      <c r="JL13" s="8">
        <v>919280</v>
      </c>
      <c r="JN13" s="7">
        <v>43373</v>
      </c>
      <c r="JO13" s="8">
        <v>229820</v>
      </c>
      <c r="JQ13" s="7">
        <v>43373</v>
      </c>
      <c r="JR13" s="8">
        <v>919280</v>
      </c>
      <c r="JT13" s="7">
        <v>43373</v>
      </c>
      <c r="JU13" s="8">
        <v>969661</v>
      </c>
      <c r="JW13" s="7">
        <v>43373</v>
      </c>
      <c r="JX13" s="8">
        <v>115520</v>
      </c>
      <c r="JZ13" s="7">
        <v>43373</v>
      </c>
      <c r="KA13" s="8">
        <v>462080</v>
      </c>
      <c r="KC13" s="7">
        <v>43373</v>
      </c>
      <c r="KD13" s="8">
        <v>164095.40000000002</v>
      </c>
      <c r="KF13" s="7">
        <v>43373</v>
      </c>
      <c r="KG13" s="8">
        <v>656381.60000000009</v>
      </c>
      <c r="KI13" s="7">
        <v>43373</v>
      </c>
      <c r="KJ13" s="8">
        <v>966672</v>
      </c>
      <c r="KL13" s="7">
        <v>43373</v>
      </c>
      <c r="KM13" s="8">
        <v>981800</v>
      </c>
      <c r="KO13" s="7">
        <v>43373</v>
      </c>
      <c r="KP13" s="8">
        <v>953070</v>
      </c>
      <c r="KR13" s="7">
        <v>43373</v>
      </c>
      <c r="KS13" s="8">
        <v>229820</v>
      </c>
      <c r="KU13" s="7">
        <v>43373</v>
      </c>
      <c r="KV13" s="8">
        <v>919280</v>
      </c>
      <c r="KX13" s="7">
        <v>43373</v>
      </c>
      <c r="KY13" s="8">
        <v>155720</v>
      </c>
      <c r="LA13" s="7">
        <v>43373</v>
      </c>
      <c r="LB13" s="8">
        <v>622880</v>
      </c>
      <c r="LD13" s="7">
        <v>43373</v>
      </c>
      <c r="LE13" s="8">
        <v>754384</v>
      </c>
      <c r="LG13" s="7">
        <v>43373</v>
      </c>
      <c r="LH13" s="8">
        <v>964751</v>
      </c>
      <c r="LJ13" s="7">
        <v>43296</v>
      </c>
      <c r="LK13" s="8">
        <v>778148.07504142867</v>
      </c>
      <c r="LM13" s="7">
        <v>43296</v>
      </c>
      <c r="LN13" s="8">
        <v>380409977.95785129</v>
      </c>
      <c r="LP13" s="7">
        <v>43296</v>
      </c>
      <c r="LQ13" s="8">
        <v>563146214.02712274</v>
      </c>
      <c r="LS13" s="7">
        <v>43296</v>
      </c>
      <c r="LT13" s="8">
        <v>839902.59363058337</v>
      </c>
      <c r="LV13" s="7">
        <v>43296</v>
      </c>
      <c r="LW13" s="8">
        <v>530462390.52999997</v>
      </c>
      <c r="LY13" s="7">
        <v>43296</v>
      </c>
      <c r="LZ13" s="8">
        <v>157888232.96000001</v>
      </c>
      <c r="MB13" s="7">
        <v>43465</v>
      </c>
      <c r="MC13" s="8">
        <v>18441176.470588233</v>
      </c>
      <c r="ME13" s="7">
        <v>43465</v>
      </c>
      <c r="MF13" s="8">
        <v>14558823.529411765</v>
      </c>
      <c r="MH13" s="7">
        <v>43465</v>
      </c>
      <c r="MI13" s="8">
        <v>46941176.470588237</v>
      </c>
      <c r="MK13" s="7">
        <v>43465</v>
      </c>
      <c r="ML13" s="8">
        <v>37058823.529411763</v>
      </c>
      <c r="MN13" s="7">
        <v>43465</v>
      </c>
      <c r="MO13" s="8">
        <v>53926470.588235296</v>
      </c>
      <c r="MQ13" s="7">
        <v>43465</v>
      </c>
      <c r="MR13" s="8">
        <v>42573529.411764704</v>
      </c>
      <c r="MT13" s="7">
        <v>43465</v>
      </c>
      <c r="MU13" s="8">
        <v>56441176.470588237</v>
      </c>
      <c r="MW13" s="7">
        <v>43465</v>
      </c>
      <c r="MX13" s="8">
        <v>44558823.529411763</v>
      </c>
      <c r="MZ13" s="7">
        <v>43465</v>
      </c>
      <c r="NA13" s="8">
        <v>14250000</v>
      </c>
      <c r="NC13" s="7">
        <v>43465</v>
      </c>
      <c r="ND13" s="8">
        <v>11250000</v>
      </c>
      <c r="NF13" s="7">
        <v>43465</v>
      </c>
      <c r="NG13" s="8">
        <v>135000000</v>
      </c>
      <c r="NI13" s="7">
        <v>43312</v>
      </c>
      <c r="NJ13" s="8">
        <v>14901584.740704024</v>
      </c>
      <c r="NL13" s="7">
        <v>43312</v>
      </c>
      <c r="NM13">
        <v>14178011.539295977</v>
      </c>
      <c r="NO13" s="7">
        <v>43373</v>
      </c>
      <c r="NP13">
        <v>1805043.04</v>
      </c>
      <c r="NR13" s="7">
        <v>43373</v>
      </c>
      <c r="NS13">
        <v>1686106.09</v>
      </c>
      <c r="NU13" s="7">
        <v>43373</v>
      </c>
      <c r="NV13">
        <v>1686106.09</v>
      </c>
      <c r="NX13" s="7">
        <v>43373</v>
      </c>
      <c r="NY13">
        <v>1611087.64</v>
      </c>
      <c r="OA13" s="7">
        <v>43373</v>
      </c>
      <c r="OB13">
        <v>1295278.3700000001</v>
      </c>
      <c r="OD13" s="7">
        <v>43373</v>
      </c>
      <c r="OE13">
        <v>1634701.5699999994</v>
      </c>
      <c r="OG13" s="7">
        <v>43465</v>
      </c>
      <c r="OH13">
        <v>8181870.3046514364</v>
      </c>
      <c r="OJ13" s="7">
        <v>43465</v>
      </c>
      <c r="OK13">
        <v>6887556.2300000004</v>
      </c>
      <c r="OM13" s="7">
        <v>43465</v>
      </c>
      <c r="ON13">
        <v>6887556.2300000004</v>
      </c>
      <c r="OP13" s="7">
        <v>43465</v>
      </c>
      <c r="OQ13">
        <v>1233408</v>
      </c>
      <c r="OS13" s="7">
        <v>43465</v>
      </c>
      <c r="OT13">
        <v>1620216</v>
      </c>
      <c r="OV13" s="7">
        <v>43313</v>
      </c>
      <c r="OW13">
        <v>2415181.85</v>
      </c>
      <c r="OY13" s="7">
        <v>43286</v>
      </c>
      <c r="OZ13">
        <v>1613944.74</v>
      </c>
      <c r="PB13" s="7">
        <v>43451</v>
      </c>
      <c r="PC13">
        <v>146493000</v>
      </c>
      <c r="PE13" s="7">
        <v>43343</v>
      </c>
      <c r="PF13">
        <v>86786408.71143198</v>
      </c>
      <c r="PH13" s="7">
        <v>43343</v>
      </c>
      <c r="PI13" s="16">
        <v>172197960.56081253</v>
      </c>
    </row>
    <row r="14" spans="1:425" x14ac:dyDescent="0.25">
      <c r="A14" s="7">
        <v>43646</v>
      </c>
      <c r="B14" s="8">
        <v>1605788.5810373281</v>
      </c>
      <c r="D14" s="7">
        <v>43646</v>
      </c>
      <c r="E14" s="8">
        <v>2490610.8145942213</v>
      </c>
      <c r="G14" s="7">
        <v>43646</v>
      </c>
      <c r="H14" s="8">
        <v>1843192.5905885808</v>
      </c>
      <c r="J14" s="7">
        <v>43646</v>
      </c>
      <c r="K14" s="8">
        <v>1843192.5905885808</v>
      </c>
      <c r="M14" s="7">
        <v>43646</v>
      </c>
      <c r="N14" s="8">
        <v>1843192.5905885808</v>
      </c>
      <c r="P14" s="7">
        <v>43646</v>
      </c>
      <c r="Q14" s="8">
        <v>3686384.5653404212</v>
      </c>
      <c r="S14" s="7">
        <v>43646</v>
      </c>
      <c r="T14" s="8">
        <v>13229473.560000001</v>
      </c>
      <c r="V14" s="7">
        <v>43646</v>
      </c>
      <c r="W14" s="8">
        <v>8296936.2100000009</v>
      </c>
      <c r="Y14" s="7">
        <v>43646</v>
      </c>
      <c r="Z14" s="8">
        <v>14030350.899999999</v>
      </c>
      <c r="AB14" s="7">
        <v>43646</v>
      </c>
      <c r="AC14" s="8">
        <v>38866468.086165518</v>
      </c>
      <c r="AE14" s="7">
        <v>43465</v>
      </c>
      <c r="AF14" s="8">
        <v>18755636.020281699</v>
      </c>
      <c r="AH14" s="7">
        <v>43465</v>
      </c>
      <c r="AI14" s="8">
        <v>17145217.422351401</v>
      </c>
      <c r="AK14" s="7">
        <v>43465</v>
      </c>
      <c r="AL14" s="8">
        <v>17145217.422351401</v>
      </c>
      <c r="AN14" s="7">
        <v>43465</v>
      </c>
      <c r="AO14" s="8">
        <v>1426462.5614351099</v>
      </c>
      <c r="AQ14" s="7">
        <v>43465</v>
      </c>
      <c r="AR14" s="8">
        <v>277267.87266411702</v>
      </c>
      <c r="AT14" s="7">
        <v>43465</v>
      </c>
      <c r="AU14" s="8">
        <v>12910988</v>
      </c>
      <c r="AW14" s="7">
        <v>43465</v>
      </c>
      <c r="AX14" s="8">
        <v>12910988</v>
      </c>
      <c r="AZ14" s="7">
        <v>43465</v>
      </c>
      <c r="BA14" s="8">
        <v>7025724</v>
      </c>
      <c r="BC14" s="7">
        <v>43465</v>
      </c>
      <c r="BD14" s="8">
        <v>2341908</v>
      </c>
      <c r="BF14" s="7">
        <v>43465</v>
      </c>
      <c r="BG14" s="8">
        <v>0</v>
      </c>
      <c r="BI14" s="7">
        <v>43465</v>
      </c>
      <c r="BJ14" s="8">
        <v>1431500</v>
      </c>
      <c r="BL14" s="7">
        <v>43465</v>
      </c>
      <c r="BM14" s="8">
        <v>2504666.7200000002</v>
      </c>
      <c r="BO14" s="7">
        <v>43646</v>
      </c>
      <c r="BP14" s="8">
        <v>616746585.73000002</v>
      </c>
      <c r="BR14" s="7">
        <v>43646</v>
      </c>
      <c r="BS14" s="8">
        <v>5974196.2360317437</v>
      </c>
      <c r="BU14" s="7">
        <v>43646</v>
      </c>
      <c r="BV14" s="8">
        <v>3205665.8339682547</v>
      </c>
      <c r="BX14" s="7">
        <v>43524</v>
      </c>
      <c r="BY14" s="8">
        <v>19109999.947643839</v>
      </c>
      <c r="CA14" s="7">
        <v>43524</v>
      </c>
      <c r="CB14" s="8">
        <v>4740850.8420000002</v>
      </c>
      <c r="CD14" s="7">
        <v>43524</v>
      </c>
      <c r="CE14" s="8">
        <v>4661332.6032000007</v>
      </c>
      <c r="CG14" s="7">
        <v>43524</v>
      </c>
      <c r="CH14" s="8">
        <v>856064.55479999993</v>
      </c>
      <c r="CJ14" s="7">
        <v>43524</v>
      </c>
      <c r="CK14" s="8">
        <v>5029751.9581150673</v>
      </c>
      <c r="CM14" s="7">
        <v>43524</v>
      </c>
      <c r="CN14" s="8">
        <v>2666728.6464000004</v>
      </c>
      <c r="CP14" s="7">
        <v>43524</v>
      </c>
      <c r="CQ14" s="8">
        <v>2621999.7804000005</v>
      </c>
      <c r="CS14" s="7">
        <v>43524</v>
      </c>
      <c r="CT14" s="8">
        <v>482491.57319999998</v>
      </c>
      <c r="CV14" s="7">
        <v>43524</v>
      </c>
      <c r="CW14" s="8">
        <v>2828280.1675397265</v>
      </c>
      <c r="CY14" s="7">
        <v>43524</v>
      </c>
      <c r="CZ14" s="8">
        <v>2370425.8031999995</v>
      </c>
      <c r="DB14" s="7">
        <v>43524</v>
      </c>
      <c r="DC14" s="8">
        <v>2330666.3016000004</v>
      </c>
      <c r="DE14" s="7">
        <v>43524</v>
      </c>
      <c r="DF14" s="8">
        <v>428031.89519999991</v>
      </c>
      <c r="DH14" s="7">
        <v>43524</v>
      </c>
      <c r="DI14" s="8">
        <v>2514875.9790575337</v>
      </c>
      <c r="DK14" s="7">
        <v>43524</v>
      </c>
      <c r="DL14" s="8">
        <v>5926063.7436000006</v>
      </c>
      <c r="DN14" s="7">
        <v>43524</v>
      </c>
      <c r="DO14" s="8">
        <v>5826665.7539999988</v>
      </c>
      <c r="DQ14" s="7">
        <v>43524</v>
      </c>
      <c r="DR14" s="8">
        <v>1073902.5024000001</v>
      </c>
      <c r="DT14" s="7">
        <v>43524</v>
      </c>
      <c r="DU14" s="8">
        <v>6283368.7120438358</v>
      </c>
      <c r="DW14" s="7">
        <v>43496</v>
      </c>
      <c r="DX14" s="8">
        <v>129592238</v>
      </c>
      <c r="DZ14" s="7">
        <v>43646</v>
      </c>
      <c r="EA14" s="8">
        <v>42367500</v>
      </c>
      <c r="EC14" s="7">
        <v>43646</v>
      </c>
      <c r="ED14" s="8">
        <v>28245000</v>
      </c>
      <c r="EF14" s="7">
        <v>43646</v>
      </c>
      <c r="EG14" s="8">
        <v>61197500</v>
      </c>
      <c r="EI14" s="7">
        <v>43646</v>
      </c>
      <c r="EJ14" s="8">
        <v>3331659.6493225554</v>
      </c>
      <c r="EL14" s="7">
        <v>43343</v>
      </c>
      <c r="EM14" s="8">
        <v>11402501.140000001</v>
      </c>
      <c r="EO14" s="7">
        <v>43465</v>
      </c>
      <c r="EP14" s="8">
        <v>1874265</v>
      </c>
      <c r="ER14" s="7">
        <v>43312</v>
      </c>
      <c r="ES14" s="8">
        <v>56256000</v>
      </c>
      <c r="EU14" s="7">
        <v>43312</v>
      </c>
      <c r="EV14" s="8">
        <v>27635760</v>
      </c>
      <c r="EX14" s="7">
        <v>43312</v>
      </c>
      <c r="EY14" s="8">
        <v>15681360</v>
      </c>
      <c r="FA14" s="7">
        <v>43495</v>
      </c>
      <c r="FB14" s="8">
        <v>70990122.930000007</v>
      </c>
      <c r="FD14" s="7">
        <v>43495</v>
      </c>
      <c r="FE14" s="8">
        <v>34498608</v>
      </c>
      <c r="FG14" s="7">
        <v>43312</v>
      </c>
      <c r="FH14" s="8">
        <v>187389875.0200845</v>
      </c>
      <c r="FJ14" s="7">
        <v>43340</v>
      </c>
      <c r="FK14" s="8">
        <v>151817202</v>
      </c>
      <c r="FM14" s="7">
        <v>43465</v>
      </c>
      <c r="FN14" s="8">
        <v>1605086</v>
      </c>
      <c r="FP14" s="7">
        <v>43465</v>
      </c>
      <c r="FQ14" s="8">
        <v>5445914</v>
      </c>
      <c r="FS14" s="7">
        <v>43465</v>
      </c>
      <c r="FT14" s="8">
        <v>193000</v>
      </c>
      <c r="FV14" s="7">
        <v>43465</v>
      </c>
      <c r="FW14" s="8">
        <v>772000</v>
      </c>
      <c r="FY14" s="7">
        <v>43465</v>
      </c>
      <c r="FZ14" s="8">
        <v>194600</v>
      </c>
      <c r="GB14" s="7">
        <v>43465</v>
      </c>
      <c r="GC14" s="8">
        <v>778400</v>
      </c>
      <c r="GE14" s="7">
        <v>43465</v>
      </c>
      <c r="GF14" s="8">
        <v>199000</v>
      </c>
      <c r="GH14" s="7">
        <v>43465</v>
      </c>
      <c r="GI14" s="8">
        <v>796000</v>
      </c>
      <c r="GK14" s="7">
        <v>43465</v>
      </c>
      <c r="GL14" s="8">
        <v>124500.8</v>
      </c>
      <c r="GN14" s="7">
        <v>43465</v>
      </c>
      <c r="GO14" s="8">
        <v>839825.77</v>
      </c>
      <c r="GQ14" s="7">
        <v>43465</v>
      </c>
      <c r="GR14" s="8">
        <v>217651.20000000001</v>
      </c>
      <c r="GT14" s="7">
        <v>43465</v>
      </c>
      <c r="GU14" s="8">
        <v>911631.16000000015</v>
      </c>
      <c r="GW14" s="7">
        <v>43465</v>
      </c>
      <c r="GX14" s="8">
        <v>209060</v>
      </c>
      <c r="GZ14" s="7">
        <v>43465</v>
      </c>
      <c r="HA14" s="8">
        <v>836240</v>
      </c>
      <c r="HC14" s="7">
        <v>43465</v>
      </c>
      <c r="HD14" s="8">
        <v>182000</v>
      </c>
      <c r="HF14" s="7">
        <v>43465</v>
      </c>
      <c r="HG14" s="8">
        <v>728000</v>
      </c>
      <c r="HI14" s="7">
        <v>43465</v>
      </c>
      <c r="HJ14" s="8">
        <v>918330</v>
      </c>
      <c r="HL14" s="7">
        <v>43465</v>
      </c>
      <c r="HM14" s="8">
        <v>200000</v>
      </c>
      <c r="HO14" s="7">
        <v>43465</v>
      </c>
      <c r="HP14" s="8">
        <v>800000</v>
      </c>
      <c r="HR14" s="7">
        <v>43465</v>
      </c>
      <c r="HS14" s="8">
        <v>197600</v>
      </c>
      <c r="HU14" s="7">
        <v>43465</v>
      </c>
      <c r="HV14" s="8">
        <v>790400</v>
      </c>
      <c r="HX14" s="7">
        <v>43465</v>
      </c>
      <c r="HY14" s="8">
        <v>178000</v>
      </c>
      <c r="IA14" s="7">
        <v>43465</v>
      </c>
      <c r="IB14" s="8">
        <v>712000</v>
      </c>
      <c r="ID14" s="7">
        <v>43465</v>
      </c>
      <c r="IE14" s="8">
        <v>180576</v>
      </c>
      <c r="IG14" s="7">
        <v>43465</v>
      </c>
      <c r="IH14" s="8">
        <v>925499.41999999993</v>
      </c>
      <c r="IJ14" s="7">
        <v>43465</v>
      </c>
      <c r="IK14" s="8">
        <v>198992.8</v>
      </c>
      <c r="IM14" s="7">
        <v>43465</v>
      </c>
      <c r="IN14" s="8">
        <v>924346.67999999993</v>
      </c>
      <c r="IP14" s="7">
        <v>43465</v>
      </c>
      <c r="IQ14" s="8">
        <v>168217.60000000001</v>
      </c>
      <c r="IS14" s="7">
        <v>43465</v>
      </c>
      <c r="IT14" s="8">
        <v>936340.41</v>
      </c>
      <c r="IV14" s="7">
        <v>43465</v>
      </c>
      <c r="IW14" s="8">
        <v>941011</v>
      </c>
      <c r="IY14" s="7">
        <v>43465</v>
      </c>
      <c r="IZ14" s="8">
        <v>941011</v>
      </c>
      <c r="JB14" s="7">
        <v>43465</v>
      </c>
      <c r="JC14" s="8">
        <v>930669</v>
      </c>
      <c r="JE14" s="7">
        <v>43465</v>
      </c>
      <c r="JF14" s="8">
        <v>933046</v>
      </c>
      <c r="JH14" s="7">
        <v>43465</v>
      </c>
      <c r="JI14" s="8">
        <v>222120</v>
      </c>
      <c r="JK14" s="7">
        <v>43465</v>
      </c>
      <c r="JL14" s="8">
        <v>888480</v>
      </c>
      <c r="JN14" s="7">
        <v>43465</v>
      </c>
      <c r="JO14" s="8">
        <v>222120</v>
      </c>
      <c r="JQ14" s="7">
        <v>43465</v>
      </c>
      <c r="JR14" s="8">
        <v>888480</v>
      </c>
      <c r="JT14" s="7">
        <v>43465</v>
      </c>
      <c r="JU14" s="8">
        <v>943661</v>
      </c>
      <c r="JW14" s="7">
        <v>43465</v>
      </c>
      <c r="JX14" s="8">
        <v>111600</v>
      </c>
      <c r="JZ14" s="7">
        <v>43465</v>
      </c>
      <c r="KA14" s="8">
        <v>446400</v>
      </c>
      <c r="KC14" s="7">
        <v>43465</v>
      </c>
      <c r="KD14" s="8">
        <v>158675.40000000002</v>
      </c>
      <c r="KF14" s="7">
        <v>43465</v>
      </c>
      <c r="KG14" s="8">
        <v>634701.60000000009</v>
      </c>
      <c r="KI14" s="7">
        <v>43465</v>
      </c>
      <c r="KJ14" s="8">
        <v>940672</v>
      </c>
      <c r="KL14" s="7">
        <v>43465</v>
      </c>
      <c r="KM14" s="8">
        <v>955800</v>
      </c>
      <c r="KO14" s="7">
        <v>43465</v>
      </c>
      <c r="KP14" s="8">
        <v>927070</v>
      </c>
      <c r="KR14" s="7">
        <v>43465</v>
      </c>
      <c r="KS14" s="8">
        <v>222120</v>
      </c>
      <c r="KU14" s="7">
        <v>43465</v>
      </c>
      <c r="KV14" s="8">
        <v>888480</v>
      </c>
      <c r="KX14" s="7">
        <v>43465</v>
      </c>
      <c r="KY14" s="8">
        <v>150520</v>
      </c>
      <c r="LA14" s="7">
        <v>43465</v>
      </c>
      <c r="LB14" s="8">
        <v>602080</v>
      </c>
      <c r="LD14" s="7">
        <v>43465</v>
      </c>
      <c r="LE14" s="8">
        <v>734084</v>
      </c>
      <c r="LG14" s="7">
        <v>43465</v>
      </c>
      <c r="LH14" s="8">
        <v>938751</v>
      </c>
      <c r="LJ14" s="7">
        <v>43312</v>
      </c>
      <c r="LK14" s="8">
        <v>771865.58700761141</v>
      </c>
      <c r="LM14" s="7">
        <v>43312</v>
      </c>
      <c r="LN14" s="8">
        <v>379144828.56877786</v>
      </c>
      <c r="LP14" s="7">
        <v>43312</v>
      </c>
      <c r="LQ14" s="8">
        <v>563146214.02712274</v>
      </c>
      <c r="LS14" s="7">
        <v>43312</v>
      </c>
      <c r="LT14" s="8">
        <v>839902.59363058337</v>
      </c>
      <c r="LV14" s="7">
        <v>43312</v>
      </c>
      <c r="LW14" s="8">
        <v>525754110.69269562</v>
      </c>
      <c r="LY14" s="7">
        <v>43312</v>
      </c>
      <c r="LZ14" s="8">
        <v>156494454.11548454</v>
      </c>
      <c r="MB14" s="7">
        <v>43555</v>
      </c>
      <c r="MC14" s="8">
        <v>18441176.470588233</v>
      </c>
      <c r="ME14" s="7">
        <v>43555</v>
      </c>
      <c r="MF14" s="8">
        <v>14558823.529411765</v>
      </c>
      <c r="MH14" s="7">
        <v>43555</v>
      </c>
      <c r="MI14" s="8">
        <v>46941176.470588237</v>
      </c>
      <c r="MK14" s="7">
        <v>43555</v>
      </c>
      <c r="ML14" s="8">
        <v>37058823.529411763</v>
      </c>
      <c r="MN14" s="7">
        <v>43555</v>
      </c>
      <c r="MO14" s="8">
        <v>53926470.588235296</v>
      </c>
      <c r="MQ14" s="7">
        <v>43555</v>
      </c>
      <c r="MR14" s="8">
        <v>42573529.411764704</v>
      </c>
      <c r="MT14" s="7">
        <v>43555</v>
      </c>
      <c r="MU14" s="8">
        <v>56441176.470588237</v>
      </c>
      <c r="MW14" s="7">
        <v>43555</v>
      </c>
      <c r="MX14" s="8">
        <v>44558823.529411763</v>
      </c>
      <c r="MZ14" s="7">
        <v>43555</v>
      </c>
      <c r="NA14" s="8">
        <v>14250000</v>
      </c>
      <c r="NC14" s="7">
        <v>43555</v>
      </c>
      <c r="ND14" s="8">
        <v>11250000</v>
      </c>
      <c r="NF14" s="7">
        <v>43555</v>
      </c>
      <c r="NG14" s="8">
        <v>135000000</v>
      </c>
      <c r="NI14" s="7">
        <v>43343</v>
      </c>
      <c r="NJ14" s="8">
        <v>14901584.740704024</v>
      </c>
      <c r="NL14" s="7">
        <v>43343</v>
      </c>
      <c r="NM14">
        <v>14178011.539295977</v>
      </c>
      <c r="NO14" s="7">
        <v>43465</v>
      </c>
      <c r="NP14">
        <v>1730316.35</v>
      </c>
      <c r="NR14" s="7">
        <v>43465</v>
      </c>
      <c r="NS14">
        <v>1616303.26</v>
      </c>
      <c r="NU14" s="7">
        <v>43465</v>
      </c>
      <c r="NV14">
        <v>1616303.26</v>
      </c>
      <c r="NX14" s="7">
        <v>43465</v>
      </c>
      <c r="NY14">
        <v>1545439.57</v>
      </c>
      <c r="OA14" s="7">
        <v>43465</v>
      </c>
      <c r="OB14">
        <v>1242498.82</v>
      </c>
      <c r="OD14" s="7">
        <v>43465</v>
      </c>
      <c r="OE14">
        <v>1564988.6099999994</v>
      </c>
      <c r="OG14" s="7">
        <v>43646</v>
      </c>
      <c r="OH14">
        <v>7975686.6734677879</v>
      </c>
      <c r="OJ14" s="7">
        <v>43646</v>
      </c>
      <c r="OK14">
        <v>6652628.3700000001</v>
      </c>
      <c r="OM14" s="7">
        <v>43646</v>
      </c>
      <c r="ON14">
        <v>6652628.3700000001</v>
      </c>
      <c r="OP14" s="7">
        <v>43646</v>
      </c>
      <c r="OQ14">
        <v>1190112</v>
      </c>
      <c r="OS14" s="7">
        <v>43646</v>
      </c>
      <c r="OT14">
        <v>1522800</v>
      </c>
      <c r="OV14" s="7">
        <v>43344</v>
      </c>
      <c r="OW14">
        <v>2400584.73</v>
      </c>
      <c r="OY14" s="7">
        <v>43317</v>
      </c>
      <c r="OZ14">
        <v>1606872.22</v>
      </c>
      <c r="PB14" s="7">
        <v>43631</v>
      </c>
      <c r="PC14">
        <v>141530500</v>
      </c>
      <c r="PE14" s="7">
        <v>43373</v>
      </c>
      <c r="PF14">
        <v>87035563.701034889</v>
      </c>
      <c r="PH14" s="7">
        <v>43373</v>
      </c>
      <c r="PI14" s="16">
        <v>169002091.94438097</v>
      </c>
    </row>
    <row r="15" spans="1:425" x14ac:dyDescent="0.25">
      <c r="A15" s="7">
        <v>43830</v>
      </c>
      <c r="B15" s="8">
        <v>1552758.7440824164</v>
      </c>
      <c r="D15" s="7">
        <v>43830</v>
      </c>
      <c r="E15" s="8">
        <v>2408360.4567477661</v>
      </c>
      <c r="G15" s="7">
        <v>43830</v>
      </c>
      <c r="H15" s="8">
        <v>1714875.9320371831</v>
      </c>
      <c r="J15" s="7">
        <v>43830</v>
      </c>
      <c r="K15" s="8">
        <v>1714875.9320371831</v>
      </c>
      <c r="M15" s="7">
        <v>43830</v>
      </c>
      <c r="N15" s="8">
        <v>1714875.9320371831</v>
      </c>
      <c r="P15" s="7">
        <v>43830</v>
      </c>
      <c r="Q15" s="8">
        <v>3429751.2911100378</v>
      </c>
      <c r="S15" s="7">
        <v>43830</v>
      </c>
      <c r="T15" s="8">
        <v>12743084.48</v>
      </c>
      <c r="V15" s="7">
        <v>43830</v>
      </c>
      <c r="W15" s="8">
        <v>7968182.5900000008</v>
      </c>
      <c r="Y15" s="7">
        <v>43830</v>
      </c>
      <c r="Z15" s="8">
        <v>13469423.599999998</v>
      </c>
      <c r="AB15" s="7">
        <v>43830</v>
      </c>
      <c r="AC15" s="8">
        <v>37339289.191136196</v>
      </c>
      <c r="AE15" s="7">
        <v>43555</v>
      </c>
      <c r="AF15" s="8">
        <v>18755636.020281699</v>
      </c>
      <c r="AH15" s="7">
        <v>43555</v>
      </c>
      <c r="AI15" s="8">
        <v>17145217.422351401</v>
      </c>
      <c r="AK15" s="7">
        <v>43555</v>
      </c>
      <c r="AL15" s="8">
        <v>17145217.422351401</v>
      </c>
      <c r="AN15" s="7">
        <v>43555</v>
      </c>
      <c r="AO15" s="8">
        <v>1426462.5614351099</v>
      </c>
      <c r="AQ15" s="7">
        <v>43555</v>
      </c>
      <c r="AR15" s="8">
        <v>277267.87266411702</v>
      </c>
      <c r="AT15" s="7">
        <v>43555</v>
      </c>
      <c r="AU15" s="8">
        <v>12531252</v>
      </c>
      <c r="AW15" s="7">
        <v>43555</v>
      </c>
      <c r="AX15" s="8">
        <v>12531252</v>
      </c>
      <c r="AZ15" s="7">
        <v>43555</v>
      </c>
      <c r="BA15" s="8">
        <v>6824988</v>
      </c>
      <c r="BC15" s="7">
        <v>43555</v>
      </c>
      <c r="BD15" s="8">
        <v>2274996</v>
      </c>
      <c r="BF15" s="7"/>
      <c r="BG15" s="8"/>
      <c r="BI15" s="7">
        <v>43555</v>
      </c>
      <c r="BJ15" s="8">
        <v>1342031.25</v>
      </c>
      <c r="BL15" s="7">
        <v>43555</v>
      </c>
      <c r="BM15" s="8">
        <v>2426395.89</v>
      </c>
      <c r="BO15" s="7">
        <v>43830</v>
      </c>
      <c r="BP15" s="8">
        <v>593321289.68000007</v>
      </c>
      <c r="BR15" s="7">
        <v>43830</v>
      </c>
      <c r="BS15" s="8">
        <v>4643417.259841267</v>
      </c>
      <c r="BU15" s="7">
        <v>43830</v>
      </c>
      <c r="BV15" s="8">
        <v>2491589.310158731</v>
      </c>
      <c r="BX15" s="7">
        <v>43708</v>
      </c>
      <c r="BY15" s="8">
        <v>18072499.950486306</v>
      </c>
      <c r="CA15" s="7">
        <v>43708</v>
      </c>
      <c r="CB15" s="8">
        <v>4483465.5594999995</v>
      </c>
      <c r="CD15" s="7">
        <v>43708</v>
      </c>
      <c r="CE15" s="8">
        <v>4408264.4412000012</v>
      </c>
      <c r="CG15" s="7">
        <v>43708</v>
      </c>
      <c r="CH15" s="8">
        <v>809587.99929999991</v>
      </c>
      <c r="CJ15" s="7">
        <v>43708</v>
      </c>
      <c r="CK15" s="8">
        <v>4756681.9603890395</v>
      </c>
      <c r="CM15" s="7">
        <v>43708</v>
      </c>
      <c r="CN15" s="8">
        <v>2521949.4224000005</v>
      </c>
      <c r="CP15" s="7">
        <v>43708</v>
      </c>
      <c r="CQ15" s="8">
        <v>2479648.9289000006</v>
      </c>
      <c r="CS15" s="7">
        <v>43708</v>
      </c>
      <c r="CT15" s="8">
        <v>456296.64870000002</v>
      </c>
      <c r="CV15" s="7">
        <v>43708</v>
      </c>
      <c r="CW15" s="8">
        <v>2674730.158443836</v>
      </c>
      <c r="CY15" s="7">
        <v>43708</v>
      </c>
      <c r="CZ15" s="8">
        <v>2241733.1411999995</v>
      </c>
      <c r="DB15" s="7">
        <v>43708</v>
      </c>
      <c r="DC15" s="8">
        <v>2204132.2206000006</v>
      </c>
      <c r="DE15" s="7">
        <v>43708</v>
      </c>
      <c r="DF15" s="8">
        <v>404793.63819999993</v>
      </c>
      <c r="DH15" s="7">
        <v>43708</v>
      </c>
      <c r="DI15" s="8">
        <v>2378340.9801945197</v>
      </c>
      <c r="DK15" s="7">
        <v>43708</v>
      </c>
      <c r="DL15" s="8">
        <v>5604332.1301000006</v>
      </c>
      <c r="DN15" s="7">
        <v>43708</v>
      </c>
      <c r="DO15" s="8">
        <v>5510330.5514999982</v>
      </c>
      <c r="DQ15" s="7">
        <v>43708</v>
      </c>
      <c r="DR15" s="8">
        <v>1015599.3184</v>
      </c>
      <c r="DT15" s="7">
        <v>43708</v>
      </c>
      <c r="DU15" s="8">
        <v>5942238.6733863009</v>
      </c>
      <c r="DW15" s="7">
        <v>43677</v>
      </c>
      <c r="DX15" s="8">
        <v>116460382</v>
      </c>
      <c r="DZ15" s="7">
        <v>43830</v>
      </c>
      <c r="EA15" s="8">
        <v>41287500</v>
      </c>
      <c r="EC15" s="7">
        <v>43830</v>
      </c>
      <c r="ED15" s="8">
        <v>27525000</v>
      </c>
      <c r="EF15" s="7">
        <v>43830</v>
      </c>
      <c r="EG15" s="8">
        <v>59637500</v>
      </c>
      <c r="EI15" s="7">
        <v>43830</v>
      </c>
      <c r="EJ15" s="8">
        <v>4501098.9632970337</v>
      </c>
      <c r="EL15" s="7">
        <v>43373</v>
      </c>
      <c r="EM15" s="8">
        <v>11402501.140000001</v>
      </c>
      <c r="EO15" s="7">
        <v>43496</v>
      </c>
      <c r="EP15" s="8">
        <v>3291929.5</v>
      </c>
      <c r="ER15" s="7">
        <v>43343</v>
      </c>
      <c r="ES15" s="8">
        <v>56256000</v>
      </c>
      <c r="EU15" s="7">
        <v>43343</v>
      </c>
      <c r="EV15" s="8">
        <v>27635760</v>
      </c>
      <c r="EX15" s="7">
        <v>43343</v>
      </c>
      <c r="EY15" s="8">
        <v>15681360</v>
      </c>
      <c r="FA15" s="7">
        <v>43676</v>
      </c>
      <c r="FB15" s="8">
        <v>69439284.890000001</v>
      </c>
      <c r="FD15" s="7">
        <v>43676</v>
      </c>
      <c r="FE15" s="8">
        <v>33778745</v>
      </c>
      <c r="FG15" s="7">
        <v>43343</v>
      </c>
      <c r="FH15" s="8">
        <v>187389875.0200845</v>
      </c>
      <c r="FJ15" s="7">
        <v>43371</v>
      </c>
      <c r="FK15" s="8">
        <v>150015512</v>
      </c>
      <c r="FM15" s="7">
        <v>43555</v>
      </c>
      <c r="FN15" s="8">
        <v>1560069</v>
      </c>
      <c r="FP15" s="7">
        <v>43555</v>
      </c>
      <c r="FQ15" s="8">
        <v>5293177</v>
      </c>
      <c r="FS15" s="7">
        <v>43555</v>
      </c>
      <c r="FT15" s="8">
        <v>186071</v>
      </c>
      <c r="FV15" s="7">
        <v>43555</v>
      </c>
      <c r="FW15" s="8">
        <v>744284</v>
      </c>
      <c r="FY15" s="7">
        <v>43555</v>
      </c>
      <c r="FZ15" s="8">
        <v>187502</v>
      </c>
      <c r="GB15" s="7">
        <v>43555</v>
      </c>
      <c r="GC15" s="8">
        <v>750008</v>
      </c>
      <c r="GE15" s="7">
        <v>43555</v>
      </c>
      <c r="GF15" s="8">
        <v>192052.80000000002</v>
      </c>
      <c r="GH15" s="7">
        <v>43555</v>
      </c>
      <c r="GI15" s="8">
        <v>768211.20000000007</v>
      </c>
      <c r="GK15" s="7">
        <v>43555</v>
      </c>
      <c r="GL15" s="8">
        <v>121260.8</v>
      </c>
      <c r="GN15" s="7">
        <v>43555</v>
      </c>
      <c r="GO15" s="8">
        <v>816065.77</v>
      </c>
      <c r="GQ15" s="7">
        <v>43555</v>
      </c>
      <c r="GR15" s="8">
        <v>212899.20000000001</v>
      </c>
      <c r="GT15" s="7">
        <v>43555</v>
      </c>
      <c r="GU15" s="8">
        <v>889983.16000000015</v>
      </c>
      <c r="GW15" s="7">
        <v>43555</v>
      </c>
      <c r="GX15" s="8">
        <v>199135</v>
      </c>
      <c r="GZ15" s="7">
        <v>43555</v>
      </c>
      <c r="HA15" s="8">
        <v>796540</v>
      </c>
      <c r="HC15" s="7">
        <v>43555</v>
      </c>
      <c r="HD15" s="8">
        <v>174124</v>
      </c>
      <c r="HF15" s="7">
        <v>43555</v>
      </c>
      <c r="HG15" s="8">
        <v>696496</v>
      </c>
      <c r="HI15" s="7">
        <v>43555</v>
      </c>
      <c r="HJ15" s="8">
        <v>886330</v>
      </c>
      <c r="HL15" s="7">
        <v>43555</v>
      </c>
      <c r="HM15" s="8">
        <v>193153</v>
      </c>
      <c r="HO15" s="7">
        <v>43555</v>
      </c>
      <c r="HP15" s="8">
        <v>772612</v>
      </c>
      <c r="HR15" s="7">
        <v>43555</v>
      </c>
      <c r="HS15" s="8">
        <v>190686.2</v>
      </c>
      <c r="HU15" s="7">
        <v>43555</v>
      </c>
      <c r="HV15" s="8">
        <v>762744.8</v>
      </c>
      <c r="HX15" s="7">
        <v>43555</v>
      </c>
      <c r="HY15" s="8">
        <v>170520</v>
      </c>
      <c r="IA15" s="7">
        <v>43555</v>
      </c>
      <c r="IB15" s="8">
        <v>682080</v>
      </c>
      <c r="ID15" s="7">
        <v>43555</v>
      </c>
      <c r="IE15" s="8">
        <v>176796</v>
      </c>
      <c r="IG15" s="7">
        <v>43555</v>
      </c>
      <c r="IH15" s="8">
        <v>904079.41999999993</v>
      </c>
      <c r="IJ15" s="7">
        <v>43555</v>
      </c>
      <c r="IK15" s="8">
        <v>194606.8</v>
      </c>
      <c r="IM15" s="7">
        <v>43555</v>
      </c>
      <c r="IN15" s="8">
        <v>902932.67999999993</v>
      </c>
      <c r="IP15" s="7">
        <v>43555</v>
      </c>
      <c r="IQ15" s="8">
        <v>164605.6</v>
      </c>
      <c r="IS15" s="7">
        <v>43555</v>
      </c>
      <c r="IT15" s="8">
        <v>914152.41</v>
      </c>
      <c r="IV15" s="7">
        <v>43555</v>
      </c>
      <c r="IW15" s="8">
        <v>915011</v>
      </c>
      <c r="IY15" s="7">
        <v>43555</v>
      </c>
      <c r="IZ15" s="8">
        <v>915011</v>
      </c>
      <c r="JB15" s="7">
        <v>43555</v>
      </c>
      <c r="JC15" s="8">
        <v>904669</v>
      </c>
      <c r="JE15" s="7">
        <v>43555</v>
      </c>
      <c r="JF15" s="8">
        <v>907046</v>
      </c>
      <c r="JH15" s="7">
        <v>43555</v>
      </c>
      <c r="JI15" s="8">
        <v>214140</v>
      </c>
      <c r="JK15" s="7">
        <v>43555</v>
      </c>
      <c r="JL15" s="8">
        <v>856560</v>
      </c>
      <c r="JN15" s="7">
        <v>43555</v>
      </c>
      <c r="JO15" s="8">
        <v>214140</v>
      </c>
      <c r="JQ15" s="7">
        <v>43555</v>
      </c>
      <c r="JR15" s="8">
        <v>856560</v>
      </c>
      <c r="JT15" s="7">
        <v>43555</v>
      </c>
      <c r="JU15" s="8">
        <v>917661</v>
      </c>
      <c r="JW15" s="7">
        <v>43555</v>
      </c>
      <c r="JX15" s="8">
        <v>107540</v>
      </c>
      <c r="JZ15" s="7">
        <v>43555</v>
      </c>
      <c r="KA15" s="8">
        <v>430160</v>
      </c>
      <c r="KC15" s="7">
        <v>43555</v>
      </c>
      <c r="KD15" s="8">
        <v>153055.4</v>
      </c>
      <c r="KF15" s="7">
        <v>43555</v>
      </c>
      <c r="KG15" s="8">
        <v>612221.6</v>
      </c>
      <c r="KI15" s="7">
        <v>43555</v>
      </c>
      <c r="KJ15" s="8">
        <v>914672</v>
      </c>
      <c r="KL15" s="7">
        <v>43555</v>
      </c>
      <c r="KM15" s="8">
        <v>929800</v>
      </c>
      <c r="KO15" s="7">
        <v>43555</v>
      </c>
      <c r="KP15" s="8">
        <v>901070</v>
      </c>
      <c r="KR15" s="7">
        <v>43555</v>
      </c>
      <c r="KS15" s="8">
        <v>214140</v>
      </c>
      <c r="KU15" s="7">
        <v>43555</v>
      </c>
      <c r="KV15" s="8">
        <v>856560</v>
      </c>
      <c r="KX15" s="7">
        <v>43555</v>
      </c>
      <c r="KY15" s="8">
        <v>145120</v>
      </c>
      <c r="LA15" s="7">
        <v>43555</v>
      </c>
      <c r="LB15" s="8">
        <v>580480</v>
      </c>
      <c r="LD15" s="7">
        <v>43555</v>
      </c>
      <c r="LE15" s="8">
        <v>713784</v>
      </c>
      <c r="LG15" s="7">
        <v>43555</v>
      </c>
      <c r="LH15" s="8">
        <v>912751</v>
      </c>
      <c r="LJ15" s="7">
        <v>43327</v>
      </c>
      <c r="LK15" s="8">
        <v>761804.94473902916</v>
      </c>
      <c r="LM15" s="7">
        <v>43327</v>
      </c>
      <c r="LN15" s="8">
        <v>376616742.01768523</v>
      </c>
      <c r="LP15" s="7">
        <v>43327</v>
      </c>
      <c r="LQ15" s="8">
        <v>560300012.0242455</v>
      </c>
      <c r="LS15" s="7">
        <v>43327</v>
      </c>
      <c r="LT15" s="8">
        <v>836889.51726116671</v>
      </c>
      <c r="LV15" s="7">
        <v>43327</v>
      </c>
      <c r="LW15" s="8">
        <v>522846056.38779557</v>
      </c>
      <c r="LY15" s="7">
        <v>43327</v>
      </c>
      <c r="LZ15" s="8">
        <v>155627490.48480871</v>
      </c>
      <c r="MB15" s="7">
        <v>43646</v>
      </c>
      <c r="MC15" s="8">
        <v>18441176.470588233</v>
      </c>
      <c r="ME15" s="7">
        <v>43646</v>
      </c>
      <c r="MF15" s="8">
        <v>14558823.529411765</v>
      </c>
      <c r="MH15" s="7">
        <v>43646</v>
      </c>
      <c r="MI15" s="8">
        <v>46941176.470588237</v>
      </c>
      <c r="MK15" s="7">
        <v>43646</v>
      </c>
      <c r="ML15" s="8">
        <v>37058823.529411763</v>
      </c>
      <c r="MN15" s="7">
        <v>43646</v>
      </c>
      <c r="MO15" s="8">
        <v>53926470.588235296</v>
      </c>
      <c r="MQ15" s="7">
        <v>43646</v>
      </c>
      <c r="MR15" s="8">
        <v>42573529.411764704</v>
      </c>
      <c r="MT15" s="7">
        <v>43646</v>
      </c>
      <c r="MU15" s="8">
        <v>56441176.470588237</v>
      </c>
      <c r="MW15" s="7">
        <v>43646</v>
      </c>
      <c r="MX15" s="8">
        <v>44558823.529411763</v>
      </c>
      <c r="MZ15" s="7">
        <v>43646</v>
      </c>
      <c r="NA15" s="8">
        <v>14250000</v>
      </c>
      <c r="NC15" s="7">
        <v>43646</v>
      </c>
      <c r="ND15" s="8">
        <v>11250000</v>
      </c>
      <c r="NF15" s="7">
        <v>43646</v>
      </c>
      <c r="NG15" s="8">
        <v>135000000</v>
      </c>
      <c r="NI15" s="7">
        <v>43373</v>
      </c>
      <c r="NJ15" s="8">
        <v>14901584.740704024</v>
      </c>
      <c r="NL15" s="7">
        <v>43373</v>
      </c>
      <c r="NM15">
        <v>14178011.539295977</v>
      </c>
      <c r="NO15" s="7">
        <v>43555</v>
      </c>
      <c r="NP15">
        <v>1654562.17</v>
      </c>
      <c r="NR15" s="7">
        <v>43555</v>
      </c>
      <c r="NS15">
        <v>1545540.63</v>
      </c>
      <c r="NU15" s="7">
        <v>43555</v>
      </c>
      <c r="NV15">
        <v>1545540.63</v>
      </c>
      <c r="NX15" s="7">
        <v>43555</v>
      </c>
      <c r="NY15">
        <v>1478161.34</v>
      </c>
      <c r="OA15" s="7">
        <v>43555</v>
      </c>
      <c r="OB15">
        <v>1188408.6599999999</v>
      </c>
      <c r="OD15" s="7">
        <v>43555</v>
      </c>
      <c r="OE15">
        <v>1494517.5199999993</v>
      </c>
      <c r="OG15" s="7">
        <v>43830</v>
      </c>
      <c r="OH15">
        <v>7703830.8089498021</v>
      </c>
      <c r="OJ15" s="7">
        <v>43830</v>
      </c>
      <c r="OK15">
        <v>6460840.8799999999</v>
      </c>
      <c r="OM15" s="7">
        <v>43830</v>
      </c>
      <c r="ON15">
        <v>6460840.8799999999</v>
      </c>
      <c r="OP15" s="7">
        <v>43830</v>
      </c>
      <c r="OQ15">
        <v>1151568</v>
      </c>
      <c r="OS15" s="7">
        <v>43830</v>
      </c>
      <c r="OT15">
        <v>1474632</v>
      </c>
      <c r="OV15" s="7">
        <v>43374</v>
      </c>
      <c r="OW15">
        <v>2385947.9300000002</v>
      </c>
      <c r="OY15" s="7">
        <v>43348</v>
      </c>
      <c r="OZ15">
        <v>1599761.92</v>
      </c>
      <c r="PB15" s="7">
        <v>43814</v>
      </c>
      <c r="PC15">
        <v>136568000</v>
      </c>
      <c r="PE15" s="7">
        <v>43404</v>
      </c>
      <c r="PF15">
        <v>87285433.989378303</v>
      </c>
      <c r="PH15" s="7">
        <v>43404</v>
      </c>
      <c r="PI15" s="16">
        <v>169487279.83366534</v>
      </c>
    </row>
    <row r="16" spans="1:425" x14ac:dyDescent="0.25">
      <c r="A16" s="7">
        <v>44012</v>
      </c>
      <c r="B16" s="8">
        <v>1479972.2197320219</v>
      </c>
      <c r="D16" s="7">
        <v>44012</v>
      </c>
      <c r="E16" s="8">
        <v>2295467.0741165914</v>
      </c>
      <c r="G16" s="7">
        <v>44012</v>
      </c>
      <c r="H16" s="8">
        <v>1565366.646758619</v>
      </c>
      <c r="J16" s="7">
        <v>44012</v>
      </c>
      <c r="K16" s="8">
        <v>1565366.646758619</v>
      </c>
      <c r="M16" s="7">
        <v>44012</v>
      </c>
      <c r="N16" s="8">
        <v>1565366.646758619</v>
      </c>
      <c r="P16" s="7">
        <v>44012</v>
      </c>
      <c r="Q16" s="8">
        <v>3130732.7705060784</v>
      </c>
      <c r="S16" s="7">
        <v>44012</v>
      </c>
      <c r="T16" s="8">
        <v>12212479.220000001</v>
      </c>
      <c r="V16" s="7">
        <v>44012</v>
      </c>
      <c r="W16" s="8">
        <v>7634183.0100000007</v>
      </c>
      <c r="Y16" s="7">
        <v>44012</v>
      </c>
      <c r="Z16" s="8">
        <v>12840396.499999998</v>
      </c>
      <c r="AB16" s="7">
        <v>44012</v>
      </c>
      <c r="AC16" s="8">
        <v>35602956.546258613</v>
      </c>
      <c r="AE16" s="7">
        <v>43646</v>
      </c>
      <c r="AF16" s="8">
        <v>17760356.947092298</v>
      </c>
      <c r="AH16" s="7">
        <v>43646</v>
      </c>
      <c r="AI16" s="8">
        <v>16168292.213072</v>
      </c>
      <c r="AK16" s="7">
        <v>43646</v>
      </c>
      <c r="AL16" s="8">
        <v>16168292.213072</v>
      </c>
      <c r="AN16" s="7">
        <v>43646</v>
      </c>
      <c r="AO16" s="8">
        <v>1345182.80651479</v>
      </c>
      <c r="AQ16" s="7">
        <v>43646</v>
      </c>
      <c r="AR16" s="8">
        <v>261743.53269775401</v>
      </c>
      <c r="AT16" s="7">
        <v>43646</v>
      </c>
      <c r="AU16" s="8">
        <v>12151516</v>
      </c>
      <c r="AW16" s="7">
        <v>43646</v>
      </c>
      <c r="AX16" s="8">
        <v>12151516</v>
      </c>
      <c r="AZ16" s="7">
        <v>43646</v>
      </c>
      <c r="BA16" s="8">
        <v>6624252</v>
      </c>
      <c r="BC16" s="7">
        <v>43646</v>
      </c>
      <c r="BD16" s="8">
        <v>2208084</v>
      </c>
      <c r="BF16" s="7"/>
      <c r="BG16" s="8"/>
      <c r="BI16" s="7">
        <v>43646</v>
      </c>
      <c r="BJ16" s="8">
        <v>1252562.5</v>
      </c>
      <c r="BL16" s="7">
        <v>43646</v>
      </c>
      <c r="BM16" s="8">
        <v>2348125.06</v>
      </c>
      <c r="BO16" s="7">
        <v>44012</v>
      </c>
      <c r="BP16" s="8">
        <v>578441603.00000012</v>
      </c>
      <c r="BR16" s="7">
        <v>44012</v>
      </c>
      <c r="BS16" s="8">
        <v>3297678.398888886</v>
      </c>
      <c r="BU16" s="7">
        <v>44012</v>
      </c>
      <c r="BV16" s="8">
        <v>1769485.5311111119</v>
      </c>
      <c r="BX16" s="7">
        <v>43890</v>
      </c>
      <c r="BY16" s="8">
        <v>16882499.953746576</v>
      </c>
      <c r="CA16" s="7">
        <v>43890</v>
      </c>
      <c r="CB16" s="8">
        <v>4188247.7414999995</v>
      </c>
      <c r="CD16" s="7">
        <v>43890</v>
      </c>
      <c r="CE16" s="8">
        <v>4117998.3084000004</v>
      </c>
      <c r="CG16" s="7">
        <v>43890</v>
      </c>
      <c r="CH16" s="8">
        <v>756279.95009999978</v>
      </c>
      <c r="CJ16" s="7">
        <v>43890</v>
      </c>
      <c r="CK16" s="8">
        <v>4443473.9629972596</v>
      </c>
      <c r="CM16" s="7">
        <v>43890</v>
      </c>
      <c r="CN16" s="8">
        <v>2355889.3968000002</v>
      </c>
      <c r="CP16" s="7">
        <v>43890</v>
      </c>
      <c r="CQ16" s="8">
        <v>2316374.2173000006</v>
      </c>
      <c r="CS16" s="7">
        <v>43890</v>
      </c>
      <c r="CT16" s="8">
        <v>426251.38589999999</v>
      </c>
      <c r="CV16" s="7">
        <v>43890</v>
      </c>
      <c r="CW16" s="8">
        <v>2498610.1480109594</v>
      </c>
      <c r="CY16" s="7">
        <v>43890</v>
      </c>
      <c r="CZ16" s="8">
        <v>2094124.2083999997</v>
      </c>
      <c r="DB16" s="7">
        <v>43890</v>
      </c>
      <c r="DC16" s="8">
        <v>2058999.1542000002</v>
      </c>
      <c r="DE16" s="7">
        <v>43890</v>
      </c>
      <c r="DF16" s="8">
        <v>378139.63739999989</v>
      </c>
      <c r="DH16" s="7">
        <v>43890</v>
      </c>
      <c r="DI16" s="8">
        <v>2221736.9814986298</v>
      </c>
      <c r="DK16" s="7">
        <v>43890</v>
      </c>
      <c r="DL16" s="8">
        <v>5235309.8457000004</v>
      </c>
      <c r="DN16" s="7">
        <v>43890</v>
      </c>
      <c r="DO16" s="8">
        <v>5147497.885499998</v>
      </c>
      <c r="DQ16" s="7">
        <v>43890</v>
      </c>
      <c r="DR16" s="8">
        <v>948726.26880000008</v>
      </c>
      <c r="DT16" s="7">
        <v>43890</v>
      </c>
      <c r="DU16" s="8">
        <v>5550966.6290465761</v>
      </c>
      <c r="DW16" s="7">
        <v>43861</v>
      </c>
      <c r="DX16" s="8">
        <v>103028093</v>
      </c>
      <c r="DZ16" s="7">
        <v>44012</v>
      </c>
      <c r="EA16" s="8">
        <v>40387500</v>
      </c>
      <c r="EC16" s="7">
        <v>44012</v>
      </c>
      <c r="ED16" s="8">
        <v>26925000</v>
      </c>
      <c r="EF16" s="7">
        <v>44012</v>
      </c>
      <c r="EG16" s="8">
        <v>58337500</v>
      </c>
      <c r="EI16" s="7">
        <v>44012</v>
      </c>
      <c r="EJ16" s="8">
        <v>8027980.557651571</v>
      </c>
      <c r="EL16" s="7">
        <v>43404</v>
      </c>
      <c r="EM16" s="8">
        <v>11402501.140000001</v>
      </c>
      <c r="EO16" s="7">
        <v>43524</v>
      </c>
      <c r="EP16" s="8">
        <v>3474714.5</v>
      </c>
      <c r="ER16" s="7">
        <v>43373</v>
      </c>
      <c r="ES16" s="8">
        <v>56256000</v>
      </c>
      <c r="EU16" s="7">
        <v>43373</v>
      </c>
      <c r="EV16" s="8">
        <v>27635760</v>
      </c>
      <c r="EX16" s="7">
        <v>43373</v>
      </c>
      <c r="EY16" s="8">
        <v>15681360</v>
      </c>
      <c r="FA16" s="7">
        <v>43860</v>
      </c>
      <c r="FB16" s="8">
        <v>67841768.5</v>
      </c>
      <c r="FD16" s="7">
        <v>43860</v>
      </c>
      <c r="FE16" s="8">
        <v>33223318</v>
      </c>
      <c r="FG16" s="7">
        <v>43361</v>
      </c>
      <c r="FH16" s="8">
        <v>187389875.0200845</v>
      </c>
      <c r="FJ16" s="7">
        <v>43402</v>
      </c>
      <c r="FK16" s="8">
        <v>148213822</v>
      </c>
      <c r="FM16" s="7">
        <v>43646</v>
      </c>
      <c r="FN16" s="8">
        <v>1467701</v>
      </c>
      <c r="FP16" s="7">
        <v>43646</v>
      </c>
      <c r="FQ16" s="8">
        <v>4979777</v>
      </c>
      <c r="FS16" s="7">
        <v>43646</v>
      </c>
      <c r="FT16" s="8">
        <v>171352</v>
      </c>
      <c r="FV16" s="7">
        <v>43646</v>
      </c>
      <c r="FW16" s="8">
        <v>685408</v>
      </c>
      <c r="FY16" s="7">
        <v>43646</v>
      </c>
      <c r="FZ16" s="8">
        <v>172214</v>
      </c>
      <c r="GB16" s="7">
        <v>43646</v>
      </c>
      <c r="GC16" s="8">
        <v>688856</v>
      </c>
      <c r="GE16" s="7">
        <v>43646</v>
      </c>
      <c r="GF16" s="8">
        <v>176952</v>
      </c>
      <c r="GH16" s="7">
        <v>43646</v>
      </c>
      <c r="GI16" s="8">
        <v>707808</v>
      </c>
      <c r="GK16" s="7">
        <v>43646</v>
      </c>
      <c r="GL16" s="8">
        <v>112890.8</v>
      </c>
      <c r="GN16" s="7">
        <v>43646</v>
      </c>
      <c r="GO16" s="8">
        <v>754685.77</v>
      </c>
      <c r="GQ16" s="7">
        <v>43646</v>
      </c>
      <c r="GR16" s="8">
        <v>200623.2</v>
      </c>
      <c r="GT16" s="7">
        <v>43646</v>
      </c>
      <c r="GU16" s="8">
        <v>834059.16000000015</v>
      </c>
      <c r="GW16" s="7">
        <v>43646</v>
      </c>
      <c r="GX16" s="8">
        <v>189210</v>
      </c>
      <c r="GZ16" s="7">
        <v>43646</v>
      </c>
      <c r="HA16" s="8">
        <v>756840</v>
      </c>
      <c r="HC16" s="7">
        <v>43646</v>
      </c>
      <c r="HD16" s="8">
        <v>159208</v>
      </c>
      <c r="HF16" s="7">
        <v>43646</v>
      </c>
      <c r="HG16" s="8">
        <v>636832</v>
      </c>
      <c r="HI16" s="7">
        <v>43646</v>
      </c>
      <c r="HJ16" s="8">
        <v>820630</v>
      </c>
      <c r="HL16" s="7">
        <v>43646</v>
      </c>
      <c r="HM16" s="8">
        <v>178311</v>
      </c>
      <c r="HO16" s="7">
        <v>43646</v>
      </c>
      <c r="HP16" s="8">
        <v>713244</v>
      </c>
      <c r="HR16" s="7">
        <v>43646</v>
      </c>
      <c r="HS16" s="8">
        <v>175699.40000000002</v>
      </c>
      <c r="HU16" s="7">
        <v>43646</v>
      </c>
      <c r="HV16" s="8">
        <v>702797.60000000009</v>
      </c>
      <c r="HX16" s="7">
        <v>43646</v>
      </c>
      <c r="HY16" s="8">
        <v>155252</v>
      </c>
      <c r="IA16" s="7">
        <v>43646</v>
      </c>
      <c r="IB16" s="8">
        <v>621008</v>
      </c>
      <c r="ID16" s="7">
        <v>43646</v>
      </c>
      <c r="IE16" s="8">
        <v>167031</v>
      </c>
      <c r="IG16" s="7">
        <v>43646</v>
      </c>
      <c r="IH16" s="8">
        <v>848744.41999999993</v>
      </c>
      <c r="IJ16" s="7">
        <v>43646</v>
      </c>
      <c r="IK16" s="8">
        <v>183276.3</v>
      </c>
      <c r="IM16" s="7">
        <v>43646</v>
      </c>
      <c r="IN16" s="8">
        <v>847613.17999999993</v>
      </c>
      <c r="IP16" s="7">
        <v>43646</v>
      </c>
      <c r="IQ16" s="8">
        <v>155274.59999999998</v>
      </c>
      <c r="IS16" s="7">
        <v>43646</v>
      </c>
      <c r="IT16" s="8">
        <v>856833.41</v>
      </c>
      <c r="IV16" s="7">
        <v>43646</v>
      </c>
      <c r="IW16" s="8">
        <v>859711</v>
      </c>
      <c r="IY16" s="7">
        <v>43646</v>
      </c>
      <c r="IZ16" s="8">
        <v>859711</v>
      </c>
      <c r="JB16" s="7">
        <v>43646</v>
      </c>
      <c r="JC16" s="8">
        <v>849369</v>
      </c>
      <c r="JE16" s="7">
        <v>43646</v>
      </c>
      <c r="JF16" s="8">
        <v>851746</v>
      </c>
      <c r="JH16" s="7">
        <v>43646</v>
      </c>
      <c r="JI16" s="8">
        <v>206160</v>
      </c>
      <c r="JK16" s="7">
        <v>43646</v>
      </c>
      <c r="JL16" s="8">
        <v>824640</v>
      </c>
      <c r="JN16" s="7">
        <v>43646</v>
      </c>
      <c r="JO16" s="8">
        <v>206160</v>
      </c>
      <c r="JQ16" s="7">
        <v>43646</v>
      </c>
      <c r="JR16" s="8">
        <v>824640</v>
      </c>
      <c r="JT16" s="7">
        <v>43646</v>
      </c>
      <c r="JU16" s="8">
        <v>862361</v>
      </c>
      <c r="JW16" s="7">
        <v>43646</v>
      </c>
      <c r="JX16" s="8">
        <v>103480</v>
      </c>
      <c r="JZ16" s="7">
        <v>43646</v>
      </c>
      <c r="KA16" s="8">
        <v>413920</v>
      </c>
      <c r="KC16" s="7">
        <v>43646</v>
      </c>
      <c r="KD16" s="8">
        <v>147435.4</v>
      </c>
      <c r="KF16" s="7">
        <v>43646</v>
      </c>
      <c r="KG16" s="8">
        <v>589741.6</v>
      </c>
      <c r="KI16" s="7">
        <v>43646</v>
      </c>
      <c r="KJ16" s="8">
        <v>859372</v>
      </c>
      <c r="KL16" s="7">
        <v>43646</v>
      </c>
      <c r="KM16" s="8">
        <v>874500</v>
      </c>
      <c r="KO16" s="7">
        <v>43646</v>
      </c>
      <c r="KP16" s="8">
        <v>845770</v>
      </c>
      <c r="KR16" s="7">
        <v>43646</v>
      </c>
      <c r="KS16" s="8">
        <v>206160</v>
      </c>
      <c r="KU16" s="7">
        <v>43646</v>
      </c>
      <c r="KV16" s="8">
        <v>824640</v>
      </c>
      <c r="KX16" s="7">
        <v>43646</v>
      </c>
      <c r="KY16" s="8">
        <v>139720</v>
      </c>
      <c r="LA16" s="7">
        <v>43646</v>
      </c>
      <c r="LB16" s="8">
        <v>558880</v>
      </c>
      <c r="LD16" s="7">
        <v>43646</v>
      </c>
      <c r="LE16" s="8">
        <v>670784</v>
      </c>
      <c r="LG16" s="7">
        <v>43646</v>
      </c>
      <c r="LH16" s="8">
        <v>857451</v>
      </c>
      <c r="LJ16" s="7">
        <v>43343</v>
      </c>
      <c r="LK16" s="8">
        <v>761804.94473902916</v>
      </c>
      <c r="LM16" s="7">
        <v>43343</v>
      </c>
      <c r="LN16" s="8">
        <v>376616742.01768529</v>
      </c>
      <c r="LP16" s="7">
        <v>43343</v>
      </c>
      <c r="LQ16" s="8">
        <v>560300012.0242455</v>
      </c>
      <c r="LS16" s="7">
        <v>43343</v>
      </c>
      <c r="LT16" s="8">
        <v>836889.51726116671</v>
      </c>
      <c r="LV16" s="7">
        <v>43343</v>
      </c>
      <c r="LW16" s="8">
        <v>522846056.38779557</v>
      </c>
      <c r="LY16" s="7">
        <v>43343</v>
      </c>
      <c r="LZ16" s="8">
        <v>155627490.48480871</v>
      </c>
      <c r="MB16" s="7">
        <v>43738</v>
      </c>
      <c r="MC16" s="8">
        <v>18441176.470588233</v>
      </c>
      <c r="ME16" s="7">
        <v>43738</v>
      </c>
      <c r="MF16" s="8">
        <v>14558823.529411765</v>
      </c>
      <c r="MH16" s="7">
        <v>43738</v>
      </c>
      <c r="MI16" s="8">
        <v>46941176.470588237</v>
      </c>
      <c r="MK16" s="7">
        <v>43738</v>
      </c>
      <c r="ML16" s="8">
        <v>37058823.529411763</v>
      </c>
      <c r="MN16" s="7">
        <v>43738</v>
      </c>
      <c r="MO16" s="8">
        <v>53926470.588235296</v>
      </c>
      <c r="MQ16" s="7">
        <v>43738</v>
      </c>
      <c r="MR16" s="8">
        <v>42573529.411764704</v>
      </c>
      <c r="MT16" s="7">
        <v>43738</v>
      </c>
      <c r="MU16" s="8">
        <v>56441176.470588237</v>
      </c>
      <c r="MW16" s="7">
        <v>43738</v>
      </c>
      <c r="MX16" s="8">
        <v>44558823.529411763</v>
      </c>
      <c r="MZ16" s="7">
        <v>43738</v>
      </c>
      <c r="NA16" s="8">
        <v>14250000</v>
      </c>
      <c r="NC16" s="7">
        <v>43738</v>
      </c>
      <c r="ND16" s="8">
        <v>11250000</v>
      </c>
      <c r="NF16" s="7">
        <v>43738</v>
      </c>
      <c r="NG16" s="8">
        <v>135000000</v>
      </c>
      <c r="NI16" s="7">
        <v>43374</v>
      </c>
      <c r="NJ16" s="8">
        <v>14337899.362924274</v>
      </c>
      <c r="NL16" s="7">
        <v>43374</v>
      </c>
      <c r="NM16">
        <v>13641696.917075727</v>
      </c>
      <c r="NO16" s="7">
        <v>43646</v>
      </c>
      <c r="NP16">
        <v>1577766.37</v>
      </c>
      <c r="NR16" s="7">
        <v>43646</v>
      </c>
      <c r="NS16">
        <v>1473805.02</v>
      </c>
      <c r="NU16" s="7">
        <v>43646</v>
      </c>
      <c r="NV16">
        <v>1473805.02</v>
      </c>
      <c r="NX16" s="7">
        <v>43646</v>
      </c>
      <c r="NY16">
        <v>1410726.26</v>
      </c>
      <c r="OA16" s="7">
        <v>43646</v>
      </c>
      <c r="OB16">
        <v>1134192.3799999999</v>
      </c>
      <c r="OD16" s="7">
        <v>43646</v>
      </c>
      <c r="OE16">
        <v>1423280.0599999994</v>
      </c>
      <c r="OG16" s="7">
        <v>44012</v>
      </c>
      <c r="OH16">
        <v>7478785.7849533055</v>
      </c>
      <c r="OJ16" s="7">
        <v>44012</v>
      </c>
      <c r="OK16">
        <v>6202661.5800000001</v>
      </c>
      <c r="OM16" s="7">
        <v>44012</v>
      </c>
      <c r="ON16">
        <v>6202661.5800000001</v>
      </c>
      <c r="OP16" s="7">
        <v>44012</v>
      </c>
      <c r="OQ16">
        <v>1051600</v>
      </c>
      <c r="OS16" s="7">
        <v>44012</v>
      </c>
      <c r="OT16">
        <v>1346328</v>
      </c>
      <c r="OV16" s="7">
        <v>43405</v>
      </c>
      <c r="OW16">
        <v>2371271.3199999998</v>
      </c>
      <c r="OY16" s="7">
        <v>43378</v>
      </c>
      <c r="OZ16">
        <v>1592613.64</v>
      </c>
      <c r="PB16" s="7">
        <v>43997</v>
      </c>
      <c r="PC16">
        <v>131010000</v>
      </c>
      <c r="PE16" s="7">
        <v>43434</v>
      </c>
      <c r="PF16">
        <v>87536021.630012453</v>
      </c>
      <c r="PH16" s="7">
        <v>43434</v>
      </c>
      <c r="PI16" s="16">
        <v>169973860.64823961</v>
      </c>
    </row>
    <row r="17" spans="1:425" x14ac:dyDescent="0.25">
      <c r="A17" s="7">
        <v>44196</v>
      </c>
      <c r="B17" s="8">
        <v>1424826.5521451861</v>
      </c>
      <c r="D17" s="7">
        <v>44196</v>
      </c>
      <c r="E17" s="8">
        <v>2209935.0198401394</v>
      </c>
      <c r="G17" s="7">
        <v>44196</v>
      </c>
      <c r="H17" s="8">
        <v>1431498.5790587999</v>
      </c>
      <c r="J17" s="7">
        <v>44196</v>
      </c>
      <c r="K17" s="8">
        <v>1431498.5790587994</v>
      </c>
      <c r="M17" s="7">
        <v>44196</v>
      </c>
      <c r="N17" s="8">
        <v>1431498.5790587994</v>
      </c>
      <c r="P17" s="7">
        <v>44196</v>
      </c>
      <c r="Q17" s="8">
        <v>2862996.6798336562</v>
      </c>
      <c r="S17" s="7">
        <v>44196</v>
      </c>
      <c r="T17" s="8">
        <v>11678278.040000001</v>
      </c>
      <c r="V17" s="7">
        <v>44196</v>
      </c>
      <c r="W17" s="8">
        <v>7289475.2700000005</v>
      </c>
      <c r="Y17" s="7">
        <v>44196</v>
      </c>
      <c r="Z17" s="8">
        <v>12257963.999999998</v>
      </c>
      <c r="AB17" s="7">
        <v>44196</v>
      </c>
      <c r="AC17" s="8">
        <v>33899278.508264273</v>
      </c>
      <c r="AE17" s="7">
        <v>43738</v>
      </c>
      <c r="AF17" s="8">
        <v>17760356.947092298</v>
      </c>
      <c r="AH17" s="7">
        <v>43738</v>
      </c>
      <c r="AI17" s="8">
        <v>16168292.213072</v>
      </c>
      <c r="AK17" s="7">
        <v>43738</v>
      </c>
      <c r="AL17" s="8">
        <v>16168292.213072</v>
      </c>
      <c r="AN17" s="7">
        <v>43738</v>
      </c>
      <c r="AO17" s="8">
        <v>1345182.80651479</v>
      </c>
      <c r="AQ17" s="7">
        <v>43738</v>
      </c>
      <c r="AR17" s="8">
        <v>261743.53269775401</v>
      </c>
      <c r="AT17" s="7">
        <v>43738</v>
      </c>
      <c r="AU17" s="8">
        <v>11771780</v>
      </c>
      <c r="AW17" s="7">
        <v>43738</v>
      </c>
      <c r="AX17" s="8">
        <v>11771780</v>
      </c>
      <c r="AZ17" s="7">
        <v>43738</v>
      </c>
      <c r="BA17" s="8">
        <v>6423516</v>
      </c>
      <c r="BC17" s="7">
        <v>43738</v>
      </c>
      <c r="BD17" s="8">
        <v>2141172</v>
      </c>
      <c r="BF17" s="7"/>
      <c r="BG17" s="8"/>
      <c r="BI17" s="7">
        <v>43738</v>
      </c>
      <c r="BJ17" s="8">
        <v>1163093.75</v>
      </c>
      <c r="BL17" s="7">
        <v>43738</v>
      </c>
      <c r="BM17" s="8">
        <v>2269854.23</v>
      </c>
      <c r="BO17" s="7">
        <v>44196</v>
      </c>
      <c r="BP17" s="8">
        <v>559217272.22000015</v>
      </c>
      <c r="BR17" s="7">
        <v>44196</v>
      </c>
      <c r="BS17" s="8">
        <v>2616028.1676190449</v>
      </c>
      <c r="BU17" s="7">
        <v>44196</v>
      </c>
      <c r="BV17" s="8">
        <v>1403721.9923809532</v>
      </c>
      <c r="BX17" s="7">
        <v>44074</v>
      </c>
      <c r="BY17" s="8">
        <v>15682499.957034249</v>
      </c>
      <c r="CA17" s="7">
        <v>44074</v>
      </c>
      <c r="CB17" s="8">
        <v>3890549.1014999994</v>
      </c>
      <c r="CD17" s="7">
        <v>44074</v>
      </c>
      <c r="CE17" s="8">
        <v>3825292.9644000004</v>
      </c>
      <c r="CG17" s="7">
        <v>44074</v>
      </c>
      <c r="CH17" s="8">
        <v>702523.93409999984</v>
      </c>
      <c r="CJ17" s="7">
        <v>44074</v>
      </c>
      <c r="CK17" s="8">
        <v>4127633.965627396</v>
      </c>
      <c r="CM17" s="7">
        <v>44074</v>
      </c>
      <c r="CN17" s="8">
        <v>2188433.9088000003</v>
      </c>
      <c r="CP17" s="7">
        <v>44074</v>
      </c>
      <c r="CQ17" s="8">
        <v>2151727.4493000004</v>
      </c>
      <c r="CS17" s="7">
        <v>44074</v>
      </c>
      <c r="CT17" s="8">
        <v>395953.64189999999</v>
      </c>
      <c r="CV17" s="7">
        <v>44074</v>
      </c>
      <c r="CW17" s="8">
        <v>2321010.1374904113</v>
      </c>
      <c r="CY17" s="7">
        <v>44074</v>
      </c>
      <c r="CZ17" s="8">
        <v>1945274.8643999996</v>
      </c>
      <c r="DB17" s="7">
        <v>44074</v>
      </c>
      <c r="DC17" s="8">
        <v>1912646.4822000002</v>
      </c>
      <c r="DE17" s="7">
        <v>44074</v>
      </c>
      <c r="DF17" s="8">
        <v>351261.65339999989</v>
      </c>
      <c r="DH17" s="7">
        <v>44074</v>
      </c>
      <c r="DI17" s="8">
        <v>2063816.982813698</v>
      </c>
      <c r="DK17" s="7">
        <v>44074</v>
      </c>
      <c r="DL17" s="8">
        <v>4863186.5337000005</v>
      </c>
      <c r="DN17" s="7">
        <v>44074</v>
      </c>
      <c r="DO17" s="8">
        <v>4781616.2054999974</v>
      </c>
      <c r="DQ17" s="7">
        <v>44074</v>
      </c>
      <c r="DR17" s="8">
        <v>881291.26080000005</v>
      </c>
      <c r="DT17" s="7">
        <v>44074</v>
      </c>
      <c r="DU17" s="8">
        <v>5156406.5843342468</v>
      </c>
      <c r="DW17" s="7">
        <v>44043</v>
      </c>
      <c r="DX17" s="8">
        <v>89288769</v>
      </c>
      <c r="DZ17" s="7">
        <v>44196</v>
      </c>
      <c r="EA17" s="8">
        <v>39487500</v>
      </c>
      <c r="EC17" s="7">
        <v>44196</v>
      </c>
      <c r="ED17" s="8">
        <v>26325000</v>
      </c>
      <c r="EF17" s="7">
        <v>44196</v>
      </c>
      <c r="EG17" s="8">
        <v>57037500</v>
      </c>
      <c r="EI17" s="7">
        <v>44196</v>
      </c>
      <c r="EJ17" s="8">
        <v>15073446.007420488</v>
      </c>
      <c r="EL17" s="7">
        <v>43434</v>
      </c>
      <c r="EM17" s="8">
        <v>11402501.140000001</v>
      </c>
      <c r="EO17" s="7">
        <v>43555</v>
      </c>
      <c r="EP17" s="8">
        <v>4651387.0999999996</v>
      </c>
      <c r="ER17" s="7">
        <v>43404</v>
      </c>
      <c r="ES17" s="8">
        <v>56256000</v>
      </c>
      <c r="EU17" s="7">
        <v>43404</v>
      </c>
      <c r="EV17" s="8">
        <v>27635760</v>
      </c>
      <c r="EX17" s="7">
        <v>43404</v>
      </c>
      <c r="EY17" s="8">
        <v>15681360</v>
      </c>
      <c r="FA17" s="7">
        <v>44042</v>
      </c>
      <c r="FB17" s="8">
        <v>66198573.750000007</v>
      </c>
      <c r="FD17" s="7">
        <v>44042</v>
      </c>
      <c r="FE17" s="8">
        <v>32572883</v>
      </c>
      <c r="FG17" s="7">
        <v>43373</v>
      </c>
      <c r="FH17" s="8">
        <v>185984569.02622685</v>
      </c>
      <c r="FJ17" s="7">
        <v>43432</v>
      </c>
      <c r="FK17" s="8">
        <v>146412132</v>
      </c>
      <c r="FM17" s="7">
        <v>43738</v>
      </c>
      <c r="FN17" s="8">
        <v>1376128</v>
      </c>
      <c r="FP17" s="7">
        <v>43738</v>
      </c>
      <c r="FQ17" s="8">
        <v>4669080</v>
      </c>
      <c r="FS17" s="7">
        <v>43738</v>
      </c>
      <c r="FT17" s="8">
        <v>156510</v>
      </c>
      <c r="FV17" s="7">
        <v>43738</v>
      </c>
      <c r="FW17" s="8">
        <v>626040</v>
      </c>
      <c r="FY17" s="7">
        <v>43738</v>
      </c>
      <c r="FZ17" s="8">
        <v>157892</v>
      </c>
      <c r="GB17" s="7">
        <v>43738</v>
      </c>
      <c r="GC17" s="8">
        <v>631568</v>
      </c>
      <c r="GE17" s="7">
        <v>43738</v>
      </c>
      <c r="GF17" s="8">
        <v>162683.20000000001</v>
      </c>
      <c r="GH17" s="7">
        <v>43738</v>
      </c>
      <c r="GI17" s="8">
        <v>650732.80000000005</v>
      </c>
      <c r="GK17" s="7">
        <v>43738</v>
      </c>
      <c r="GL17" s="8">
        <v>103440.8</v>
      </c>
      <c r="GN17" s="7">
        <v>43738</v>
      </c>
      <c r="GO17" s="8">
        <v>685385.77</v>
      </c>
      <c r="GQ17" s="7">
        <v>43738</v>
      </c>
      <c r="GR17" s="8">
        <v>186763.2</v>
      </c>
      <c r="GT17" s="7">
        <v>43738</v>
      </c>
      <c r="GU17" s="8">
        <v>770919.16000000015</v>
      </c>
      <c r="GW17" s="7">
        <v>43738</v>
      </c>
      <c r="GX17" s="8">
        <v>179285</v>
      </c>
      <c r="GZ17" s="7">
        <v>43738</v>
      </c>
      <c r="HA17" s="8">
        <v>717140</v>
      </c>
      <c r="HC17" s="7">
        <v>43738</v>
      </c>
      <c r="HD17" s="8">
        <v>144424</v>
      </c>
      <c r="HF17" s="7">
        <v>43738</v>
      </c>
      <c r="HG17" s="8">
        <v>577696</v>
      </c>
      <c r="HI17" s="7">
        <v>43738</v>
      </c>
      <c r="HJ17" s="8">
        <v>756830</v>
      </c>
      <c r="HL17" s="7">
        <v>43738</v>
      </c>
      <c r="HM17" s="8">
        <v>164289</v>
      </c>
      <c r="HO17" s="7">
        <v>43738</v>
      </c>
      <c r="HP17" s="8">
        <v>657156</v>
      </c>
      <c r="HR17" s="7">
        <v>43738</v>
      </c>
      <c r="HS17" s="8">
        <v>161540.6</v>
      </c>
      <c r="HU17" s="7">
        <v>43738</v>
      </c>
      <c r="HV17" s="8">
        <v>646162.4</v>
      </c>
      <c r="HX17" s="7">
        <v>43738</v>
      </c>
      <c r="HY17" s="8">
        <v>140028</v>
      </c>
      <c r="IA17" s="7">
        <v>43738</v>
      </c>
      <c r="IB17" s="8">
        <v>560112</v>
      </c>
      <c r="ID17" s="7">
        <v>43738</v>
      </c>
      <c r="IE17" s="8">
        <v>156006</v>
      </c>
      <c r="IG17" s="7">
        <v>43738</v>
      </c>
      <c r="IH17" s="8">
        <v>786269.41999999993</v>
      </c>
      <c r="IJ17" s="7">
        <v>43738</v>
      </c>
      <c r="IK17" s="8">
        <v>170483.8</v>
      </c>
      <c r="IM17" s="7">
        <v>43738</v>
      </c>
      <c r="IN17" s="8">
        <v>785155.67999999993</v>
      </c>
      <c r="IP17" s="7">
        <v>43738</v>
      </c>
      <c r="IQ17" s="8">
        <v>144739.59999999998</v>
      </c>
      <c r="IS17" s="7">
        <v>43738</v>
      </c>
      <c r="IT17" s="8">
        <v>792118.41</v>
      </c>
      <c r="IV17" s="7">
        <v>43738</v>
      </c>
      <c r="IW17" s="8">
        <v>804411</v>
      </c>
      <c r="IY17" s="7">
        <v>43738</v>
      </c>
      <c r="IZ17" s="8">
        <v>804411</v>
      </c>
      <c r="JB17" s="7">
        <v>43738</v>
      </c>
      <c r="JC17" s="8">
        <v>794069</v>
      </c>
      <c r="JE17" s="7">
        <v>43738</v>
      </c>
      <c r="JF17" s="8">
        <v>796446</v>
      </c>
      <c r="JH17" s="7">
        <v>43738</v>
      </c>
      <c r="JI17" s="8">
        <v>198180</v>
      </c>
      <c r="JK17" s="7">
        <v>43738</v>
      </c>
      <c r="JL17" s="8">
        <v>792720</v>
      </c>
      <c r="JN17" s="7">
        <v>43738</v>
      </c>
      <c r="JO17" s="8">
        <v>198180</v>
      </c>
      <c r="JQ17" s="7">
        <v>43738</v>
      </c>
      <c r="JR17" s="8">
        <v>792720</v>
      </c>
      <c r="JT17" s="7">
        <v>43738</v>
      </c>
      <c r="JU17" s="8">
        <v>807061</v>
      </c>
      <c r="JW17" s="7">
        <v>43738</v>
      </c>
      <c r="JX17" s="8">
        <v>99420</v>
      </c>
      <c r="JZ17" s="7">
        <v>43738</v>
      </c>
      <c r="KA17" s="8">
        <v>397680</v>
      </c>
      <c r="KC17" s="7">
        <v>43738</v>
      </c>
      <c r="KD17" s="8">
        <v>141815.4</v>
      </c>
      <c r="KF17" s="7">
        <v>43738</v>
      </c>
      <c r="KG17" s="8">
        <v>567261.6</v>
      </c>
      <c r="KI17" s="7">
        <v>43738</v>
      </c>
      <c r="KJ17" s="8">
        <v>804072</v>
      </c>
      <c r="KL17" s="7">
        <v>43738</v>
      </c>
      <c r="KM17" s="8">
        <v>819200</v>
      </c>
      <c r="KO17" s="7">
        <v>43738</v>
      </c>
      <c r="KP17" s="8">
        <v>790470</v>
      </c>
      <c r="KR17" s="7">
        <v>43738</v>
      </c>
      <c r="KS17" s="8">
        <v>198180</v>
      </c>
      <c r="KU17" s="7">
        <v>43738</v>
      </c>
      <c r="KV17" s="8">
        <v>792720</v>
      </c>
      <c r="KX17" s="7">
        <v>43738</v>
      </c>
      <c r="KY17" s="8">
        <v>134320</v>
      </c>
      <c r="LA17" s="7">
        <v>43738</v>
      </c>
      <c r="LB17" s="8">
        <v>537280</v>
      </c>
      <c r="LD17" s="7">
        <v>43738</v>
      </c>
      <c r="LE17" s="8">
        <v>627784</v>
      </c>
      <c r="LG17" s="7">
        <v>43738</v>
      </c>
      <c r="LH17" s="8">
        <v>802151</v>
      </c>
      <c r="LJ17" s="7">
        <v>43358</v>
      </c>
      <c r="LK17" s="8">
        <v>751734.42040393164</v>
      </c>
      <c r="LM17" s="7">
        <v>43358</v>
      </c>
      <c r="LN17" s="8">
        <v>374086133.22314417</v>
      </c>
      <c r="LP17" s="7">
        <v>43358</v>
      </c>
      <c r="LQ17" s="8">
        <v>558661834.95865512</v>
      </c>
      <c r="LS17" s="7">
        <v>43358</v>
      </c>
      <c r="LT17" s="8">
        <v>833956.30304762197</v>
      </c>
      <c r="LV17" s="7">
        <v>43358</v>
      </c>
      <c r="LW17" s="8">
        <v>519935040.98109365</v>
      </c>
      <c r="LY17" s="7">
        <v>43358</v>
      </c>
      <c r="LZ17" s="8">
        <v>154759644.07571837</v>
      </c>
      <c r="MB17" s="7">
        <v>43830</v>
      </c>
      <c r="MC17" s="8">
        <v>18441176.470588233</v>
      </c>
      <c r="ME17" s="7">
        <v>43830</v>
      </c>
      <c r="MF17" s="8">
        <v>14558823.529411765</v>
      </c>
      <c r="MH17" s="7">
        <v>43830</v>
      </c>
      <c r="MI17" s="8">
        <v>46941176.470588237</v>
      </c>
      <c r="MK17" s="7">
        <v>43830</v>
      </c>
      <c r="ML17" s="8">
        <v>37058823.529411763</v>
      </c>
      <c r="MN17" s="7">
        <v>43830</v>
      </c>
      <c r="MO17" s="8">
        <v>53926470.588235296</v>
      </c>
      <c r="MQ17" s="7">
        <v>43830</v>
      </c>
      <c r="MR17" s="8">
        <v>42573529.411764704</v>
      </c>
      <c r="MT17" s="7">
        <v>43830</v>
      </c>
      <c r="MU17" s="8">
        <v>56441176.470588237</v>
      </c>
      <c r="MW17" s="7">
        <v>43830</v>
      </c>
      <c r="MX17" s="8">
        <v>44558823.529411763</v>
      </c>
      <c r="MZ17" s="7">
        <v>43830</v>
      </c>
      <c r="NA17" s="8">
        <v>14250000</v>
      </c>
      <c r="NC17" s="7">
        <v>43830</v>
      </c>
      <c r="ND17" s="8">
        <v>11250000</v>
      </c>
      <c r="NF17" s="7">
        <v>43830</v>
      </c>
      <c r="NG17" s="8">
        <v>135000000</v>
      </c>
      <c r="NI17" s="7">
        <v>43404</v>
      </c>
      <c r="NJ17" s="8">
        <v>14337899.362924274</v>
      </c>
      <c r="NL17" s="7">
        <v>43404</v>
      </c>
      <c r="NM17">
        <v>13641696.917075727</v>
      </c>
      <c r="NO17" s="7">
        <v>43738</v>
      </c>
      <c r="NP17">
        <v>1499914.63</v>
      </c>
      <c r="NR17" s="7">
        <v>43738</v>
      </c>
      <c r="NS17">
        <v>1401083.05</v>
      </c>
      <c r="NU17" s="7">
        <v>43738</v>
      </c>
      <c r="NV17">
        <v>1401083.05</v>
      </c>
      <c r="NX17" s="7">
        <v>43738</v>
      </c>
      <c r="NY17">
        <v>1343090.16</v>
      </c>
      <c r="OA17" s="7">
        <v>43738</v>
      </c>
      <c r="OB17">
        <v>1079814.5</v>
      </c>
      <c r="OD17" s="7">
        <v>43738</v>
      </c>
      <c r="OE17">
        <v>1351267.8899999994</v>
      </c>
      <c r="OG17" s="7">
        <v>44196</v>
      </c>
      <c r="OH17">
        <v>7182143.1765495269</v>
      </c>
      <c r="OJ17" s="7">
        <v>44196</v>
      </c>
      <c r="OK17">
        <v>5984123</v>
      </c>
      <c r="OM17" s="7">
        <v>44196</v>
      </c>
      <c r="ON17">
        <v>5984123</v>
      </c>
      <c r="OP17" s="7">
        <v>44196</v>
      </c>
      <c r="OQ17">
        <v>1019392</v>
      </c>
      <c r="OS17" s="7">
        <v>44196</v>
      </c>
      <c r="OT17">
        <v>1303776</v>
      </c>
      <c r="OV17" s="7">
        <v>43435</v>
      </c>
      <c r="OW17">
        <v>2356554.81</v>
      </c>
      <c r="OY17" s="7">
        <v>43409</v>
      </c>
      <c r="OZ17">
        <v>1585427.17</v>
      </c>
      <c r="PB17" s="7">
        <v>44180</v>
      </c>
      <c r="PC17">
        <v>125452000</v>
      </c>
      <c r="PE17" s="7">
        <v>43465</v>
      </c>
      <c r="PF17">
        <v>87787328.68238312</v>
      </c>
      <c r="PH17" s="7">
        <v>43465</v>
      </c>
      <c r="PI17" s="16">
        <v>166879597.50747159</v>
      </c>
    </row>
    <row r="18" spans="1:425" x14ac:dyDescent="0.25">
      <c r="A18" s="7">
        <v>44377</v>
      </c>
      <c r="B18" s="8">
        <v>1349297.403974086</v>
      </c>
      <c r="D18" s="7">
        <v>44377</v>
      </c>
      <c r="E18" s="8">
        <v>2092787.7717693436</v>
      </c>
      <c r="G18" s="7">
        <v>44377</v>
      </c>
      <c r="H18" s="8">
        <v>1275788.0648635114</v>
      </c>
      <c r="J18" s="7">
        <v>44377</v>
      </c>
      <c r="K18" s="8">
        <v>1275788.0648635114</v>
      </c>
      <c r="M18" s="7">
        <v>44377</v>
      </c>
      <c r="N18" s="8">
        <v>1275788.0648635114</v>
      </c>
      <c r="P18" s="7">
        <v>44377</v>
      </c>
      <c r="Q18" s="8">
        <v>2551575.7034681672</v>
      </c>
      <c r="S18" s="7">
        <v>44377</v>
      </c>
      <c r="T18" s="8">
        <v>11125214.460000001</v>
      </c>
      <c r="V18" s="7">
        <v>44377</v>
      </c>
      <c r="W18" s="8">
        <v>6944639.7700000005</v>
      </c>
      <c r="Y18" s="7">
        <v>44377</v>
      </c>
      <c r="Z18" s="8">
        <v>11603847.499999998</v>
      </c>
      <c r="AB18" s="7">
        <v>44377</v>
      </c>
      <c r="AC18" s="8">
        <v>31988819.692724884</v>
      </c>
      <c r="AE18" s="7">
        <v>43830</v>
      </c>
      <c r="AF18" s="8">
        <v>16749907.0011182</v>
      </c>
      <c r="AH18" s="7">
        <v>43830</v>
      </c>
      <c r="AI18" s="8">
        <v>15182634.211117901</v>
      </c>
      <c r="AK18" s="7">
        <v>43830</v>
      </c>
      <c r="AL18" s="8">
        <v>15182634.211117901</v>
      </c>
      <c r="AN18" s="7">
        <v>43830</v>
      </c>
      <c r="AO18" s="8">
        <v>1263176.48454748</v>
      </c>
      <c r="AQ18" s="7">
        <v>43830</v>
      </c>
      <c r="AR18" s="8">
        <v>246055.531507412</v>
      </c>
      <c r="AT18" s="7">
        <v>43830</v>
      </c>
      <c r="AU18" s="8">
        <v>11392044</v>
      </c>
      <c r="AW18" s="7">
        <v>43830</v>
      </c>
      <c r="AX18" s="8">
        <v>11392044</v>
      </c>
      <c r="AZ18" s="7">
        <v>43830</v>
      </c>
      <c r="BA18" s="8">
        <v>6222780</v>
      </c>
      <c r="BC18" s="7">
        <v>43830</v>
      </c>
      <c r="BD18" s="8">
        <v>2074260</v>
      </c>
      <c r="BF18" s="7"/>
      <c r="BG18" s="8"/>
      <c r="BI18" s="7">
        <v>43830</v>
      </c>
      <c r="BJ18" s="8">
        <v>1073625</v>
      </c>
      <c r="BL18" s="7">
        <v>43830</v>
      </c>
      <c r="BM18" s="8">
        <v>2191583.4</v>
      </c>
      <c r="BO18" s="7">
        <v>44377</v>
      </c>
      <c r="BP18" s="8">
        <v>546826177.36000013</v>
      </c>
      <c r="BR18" s="7">
        <v>44377</v>
      </c>
      <c r="BS18" s="8">
        <v>1286550.0498412671</v>
      </c>
      <c r="BU18" s="7">
        <v>44377</v>
      </c>
      <c r="BV18" s="8">
        <v>690343.49015873089</v>
      </c>
      <c r="BX18" s="7">
        <v>44255</v>
      </c>
      <c r="BY18" s="8">
        <v>14344999.960698631</v>
      </c>
      <c r="CA18" s="7">
        <v>44255</v>
      </c>
      <c r="CB18" s="8">
        <v>3558739.1589999995</v>
      </c>
      <c r="CD18" s="7">
        <v>44255</v>
      </c>
      <c r="CE18" s="8">
        <v>3499048.4664000007</v>
      </c>
      <c r="CG18" s="7">
        <v>44255</v>
      </c>
      <c r="CH18" s="8">
        <v>642608.37459999986</v>
      </c>
      <c r="CJ18" s="7">
        <v>44255</v>
      </c>
      <c r="CK18" s="8">
        <v>3775603.9685589024</v>
      </c>
      <c r="CM18" s="7">
        <v>44255</v>
      </c>
      <c r="CN18" s="8">
        <v>2001790.8128000002</v>
      </c>
      <c r="CP18" s="7">
        <v>44255</v>
      </c>
      <c r="CQ18" s="8">
        <v>1968214.9058000005</v>
      </c>
      <c r="CS18" s="7">
        <v>44255</v>
      </c>
      <c r="CT18" s="8">
        <v>362184.28139999998</v>
      </c>
      <c r="CV18" s="7">
        <v>44255</v>
      </c>
      <c r="CW18" s="8">
        <v>2123060.1257643839</v>
      </c>
      <c r="CY18" s="7">
        <v>44255</v>
      </c>
      <c r="CZ18" s="8">
        <v>1779369.8663999997</v>
      </c>
      <c r="DB18" s="7">
        <v>44255</v>
      </c>
      <c r="DC18" s="8">
        <v>1749524.2332000004</v>
      </c>
      <c r="DE18" s="7">
        <v>44255</v>
      </c>
      <c r="DF18" s="8">
        <v>321303.90039999987</v>
      </c>
      <c r="DH18" s="7">
        <v>44255</v>
      </c>
      <c r="DI18" s="8">
        <v>1887801.9842794512</v>
      </c>
      <c r="DK18" s="7">
        <v>44255</v>
      </c>
      <c r="DL18" s="8">
        <v>4448424.0922000008</v>
      </c>
      <c r="DN18" s="7">
        <v>44255</v>
      </c>
      <c r="DO18" s="8">
        <v>4373810.5829999978</v>
      </c>
      <c r="DQ18" s="7">
        <v>44255</v>
      </c>
      <c r="DR18" s="8">
        <v>806129.32480000006</v>
      </c>
      <c r="DT18" s="7">
        <v>44255</v>
      </c>
      <c r="DU18" s="8">
        <v>4716636.534498631</v>
      </c>
      <c r="DW18" s="7">
        <v>44227</v>
      </c>
      <c r="DX18" s="8">
        <v>75235477</v>
      </c>
      <c r="DZ18" s="7">
        <v>44377</v>
      </c>
      <c r="EA18" s="8">
        <v>38407500</v>
      </c>
      <c r="EC18" s="7">
        <v>44377</v>
      </c>
      <c r="ED18" s="8">
        <v>25605000</v>
      </c>
      <c r="EF18" s="7">
        <v>44377</v>
      </c>
      <c r="EG18" s="8">
        <v>55477500</v>
      </c>
      <c r="EI18" s="7">
        <v>44377</v>
      </c>
      <c r="EJ18" s="8">
        <v>14026446.007420488</v>
      </c>
      <c r="EL18" s="7">
        <v>43465</v>
      </c>
      <c r="EM18" s="8">
        <v>11432777.16</v>
      </c>
      <c r="EO18" s="7">
        <v>43585</v>
      </c>
      <c r="EP18" s="8">
        <v>4998708.5999999996</v>
      </c>
      <c r="ER18" s="7">
        <v>43434</v>
      </c>
      <c r="ES18" s="8">
        <v>56256000</v>
      </c>
      <c r="EU18" s="7">
        <v>43434</v>
      </c>
      <c r="EV18" s="8">
        <v>27635760</v>
      </c>
      <c r="EX18" s="7">
        <v>43434</v>
      </c>
      <c r="EY18" s="8">
        <v>15681360</v>
      </c>
      <c r="FA18" s="7">
        <v>44226</v>
      </c>
      <c r="FB18" s="8">
        <v>64516313.700000003</v>
      </c>
      <c r="FD18" s="7">
        <v>44226</v>
      </c>
      <c r="FE18" s="8">
        <v>31754359</v>
      </c>
      <c r="FG18" s="7">
        <v>43404</v>
      </c>
      <c r="FH18" s="8">
        <v>185984569.02622685</v>
      </c>
      <c r="FJ18" s="7">
        <v>43462</v>
      </c>
      <c r="FK18" s="8">
        <v>144610442</v>
      </c>
      <c r="FM18" s="7">
        <v>43830</v>
      </c>
      <c r="FN18" s="8">
        <v>1339659</v>
      </c>
      <c r="FP18" s="7">
        <v>43830</v>
      </c>
      <c r="FQ18" s="8">
        <v>4545341</v>
      </c>
      <c r="FS18" s="7">
        <v>43830</v>
      </c>
      <c r="FT18" s="8">
        <v>152000</v>
      </c>
      <c r="FV18" s="7">
        <v>43830</v>
      </c>
      <c r="FW18" s="8">
        <v>608000</v>
      </c>
      <c r="FY18" s="7">
        <v>43830</v>
      </c>
      <c r="FZ18" s="8">
        <v>152600</v>
      </c>
      <c r="GB18" s="7">
        <v>43830</v>
      </c>
      <c r="GC18" s="8">
        <v>610400</v>
      </c>
      <c r="GE18" s="7">
        <v>43830</v>
      </c>
      <c r="GF18" s="8">
        <v>157400</v>
      </c>
      <c r="GH18" s="7">
        <v>43830</v>
      </c>
      <c r="GI18" s="8">
        <v>629600</v>
      </c>
      <c r="GK18" s="7">
        <v>43830</v>
      </c>
      <c r="GL18" s="8">
        <v>97500.800000000003</v>
      </c>
      <c r="GN18" s="7">
        <v>43830</v>
      </c>
      <c r="GO18" s="8">
        <v>641825.77</v>
      </c>
      <c r="GQ18" s="7">
        <v>43830</v>
      </c>
      <c r="GR18" s="8">
        <v>178051.20000000001</v>
      </c>
      <c r="GT18" s="7">
        <v>43830</v>
      </c>
      <c r="GU18" s="8">
        <v>731231.16000000015</v>
      </c>
      <c r="GW18" s="7">
        <v>43830</v>
      </c>
      <c r="GX18" s="8">
        <v>169360</v>
      </c>
      <c r="GZ18" s="7">
        <v>43830</v>
      </c>
      <c r="HA18" s="8">
        <v>677440</v>
      </c>
      <c r="HC18" s="7">
        <v>43830</v>
      </c>
      <c r="HD18" s="8">
        <v>138000</v>
      </c>
      <c r="HF18" s="7">
        <v>43830</v>
      </c>
      <c r="HG18" s="8">
        <v>552000</v>
      </c>
      <c r="HI18" s="7">
        <v>43830</v>
      </c>
      <c r="HJ18" s="8">
        <v>730630</v>
      </c>
      <c r="HL18" s="7">
        <v>43830</v>
      </c>
      <c r="HM18" s="8">
        <v>159000</v>
      </c>
      <c r="HO18" s="7">
        <v>43830</v>
      </c>
      <c r="HP18" s="8">
        <v>636000</v>
      </c>
      <c r="HR18" s="7">
        <v>43830</v>
      </c>
      <c r="HS18" s="8">
        <v>156200</v>
      </c>
      <c r="HU18" s="7">
        <v>43830</v>
      </c>
      <c r="HV18" s="8">
        <v>624800</v>
      </c>
      <c r="HX18" s="7">
        <v>43830</v>
      </c>
      <c r="HY18" s="8">
        <v>134000</v>
      </c>
      <c r="IA18" s="7">
        <v>43830</v>
      </c>
      <c r="IB18" s="8">
        <v>536000</v>
      </c>
      <c r="ID18" s="7">
        <v>43830</v>
      </c>
      <c r="IE18" s="8">
        <v>149076</v>
      </c>
      <c r="IG18" s="7">
        <v>43830</v>
      </c>
      <c r="IH18" s="8">
        <v>746999.41999999993</v>
      </c>
      <c r="IJ18" s="7">
        <v>43830</v>
      </c>
      <c r="IK18" s="8">
        <v>162442.79999999999</v>
      </c>
      <c r="IM18" s="7">
        <v>43830</v>
      </c>
      <c r="IN18" s="8">
        <v>745896.67999999993</v>
      </c>
      <c r="IP18" s="7">
        <v>43830</v>
      </c>
      <c r="IQ18" s="8">
        <v>138117.6</v>
      </c>
      <c r="IS18" s="7">
        <v>43830</v>
      </c>
      <c r="IT18" s="8">
        <v>751440.41</v>
      </c>
      <c r="IV18" s="7">
        <v>43830</v>
      </c>
      <c r="IW18" s="8">
        <v>778411</v>
      </c>
      <c r="IY18" s="7">
        <v>43830</v>
      </c>
      <c r="IZ18" s="8">
        <v>778411</v>
      </c>
      <c r="JB18" s="7">
        <v>43830</v>
      </c>
      <c r="JC18" s="8">
        <v>768069</v>
      </c>
      <c r="JE18" s="7">
        <v>43830</v>
      </c>
      <c r="JF18" s="8">
        <v>770446</v>
      </c>
      <c r="JH18" s="7">
        <v>43830</v>
      </c>
      <c r="JI18" s="8">
        <v>190200</v>
      </c>
      <c r="JK18" s="7">
        <v>43830</v>
      </c>
      <c r="JL18" s="8">
        <v>760800</v>
      </c>
      <c r="JN18" s="7">
        <v>43830</v>
      </c>
      <c r="JO18" s="8">
        <v>190200</v>
      </c>
      <c r="JQ18" s="7">
        <v>43830</v>
      </c>
      <c r="JR18" s="8">
        <v>760800</v>
      </c>
      <c r="JT18" s="7">
        <v>43830</v>
      </c>
      <c r="JU18" s="8">
        <v>781061</v>
      </c>
      <c r="JW18" s="7">
        <v>43830</v>
      </c>
      <c r="JX18" s="8">
        <v>95360</v>
      </c>
      <c r="JZ18" s="7">
        <v>43830</v>
      </c>
      <c r="KA18" s="8">
        <v>381440</v>
      </c>
      <c r="KC18" s="7">
        <v>43830</v>
      </c>
      <c r="KD18" s="8">
        <v>136195.4</v>
      </c>
      <c r="KF18" s="7">
        <v>43830</v>
      </c>
      <c r="KG18" s="8">
        <v>544781.6</v>
      </c>
      <c r="KI18" s="7">
        <v>43830</v>
      </c>
      <c r="KJ18" s="8">
        <v>778072</v>
      </c>
      <c r="KL18" s="7">
        <v>43830</v>
      </c>
      <c r="KM18" s="8">
        <v>793200</v>
      </c>
      <c r="KO18" s="7">
        <v>43830</v>
      </c>
      <c r="KP18" s="8">
        <v>764470</v>
      </c>
      <c r="KR18" s="7">
        <v>43830</v>
      </c>
      <c r="KS18" s="8">
        <v>190200</v>
      </c>
      <c r="KU18" s="7">
        <v>43830</v>
      </c>
      <c r="KV18" s="8">
        <v>760800</v>
      </c>
      <c r="KX18" s="7">
        <v>43830</v>
      </c>
      <c r="KY18" s="8">
        <v>128920</v>
      </c>
      <c r="LA18" s="7">
        <v>43830</v>
      </c>
      <c r="LB18" s="8">
        <v>515680</v>
      </c>
      <c r="LD18" s="7">
        <v>43830</v>
      </c>
      <c r="LE18" s="8">
        <v>607484</v>
      </c>
      <c r="LG18" s="7">
        <v>43830</v>
      </c>
      <c r="LH18" s="8">
        <v>776151</v>
      </c>
      <c r="LJ18" s="7">
        <v>43373</v>
      </c>
      <c r="LK18" s="8">
        <v>751734.42040393152</v>
      </c>
      <c r="LM18" s="7">
        <v>43373</v>
      </c>
      <c r="LN18" s="8">
        <v>374086133.22314417</v>
      </c>
      <c r="LP18" s="7">
        <v>43373</v>
      </c>
      <c r="LQ18" s="8">
        <v>558661834.95865512</v>
      </c>
      <c r="LS18" s="7">
        <v>43373</v>
      </c>
      <c r="LT18" s="8">
        <v>833956.30304762197</v>
      </c>
      <c r="LV18" s="7">
        <v>43373</v>
      </c>
      <c r="LW18" s="8">
        <v>519935040.98109365</v>
      </c>
      <c r="LY18" s="7">
        <v>43373</v>
      </c>
      <c r="LZ18" s="8">
        <v>154759644.07571837</v>
      </c>
      <c r="MB18" s="7">
        <v>43921</v>
      </c>
      <c r="MC18" s="8">
        <v>18441176.470588233</v>
      </c>
      <c r="ME18" s="7">
        <v>43921</v>
      </c>
      <c r="MF18" s="8">
        <v>14558823.529411765</v>
      </c>
      <c r="MH18" s="7">
        <v>43921</v>
      </c>
      <c r="MI18" s="8">
        <v>46941176.470588237</v>
      </c>
      <c r="MK18" s="7">
        <v>43921</v>
      </c>
      <c r="ML18" s="8">
        <v>37058823.529411763</v>
      </c>
      <c r="MN18" s="7">
        <v>43921</v>
      </c>
      <c r="MO18" s="8">
        <v>53926470.588235296</v>
      </c>
      <c r="MQ18" s="7">
        <v>43921</v>
      </c>
      <c r="MR18" s="8">
        <v>42573529.411764704</v>
      </c>
      <c r="MT18" s="7">
        <v>43921</v>
      </c>
      <c r="MU18" s="8">
        <v>56441176.470588237</v>
      </c>
      <c r="MW18" s="7">
        <v>43921</v>
      </c>
      <c r="MX18" s="8">
        <v>44558823.529411763</v>
      </c>
      <c r="MZ18" s="7">
        <v>43921</v>
      </c>
      <c r="NA18" s="8">
        <v>14250000</v>
      </c>
      <c r="NC18" s="7">
        <v>43921</v>
      </c>
      <c r="ND18" s="8">
        <v>11250000</v>
      </c>
      <c r="NF18" s="7">
        <v>43921</v>
      </c>
      <c r="NG18" s="8">
        <v>135000000</v>
      </c>
      <c r="NI18" s="7">
        <v>43434</v>
      </c>
      <c r="NJ18" s="8">
        <v>14337899.362924274</v>
      </c>
      <c r="NL18" s="7">
        <v>43434</v>
      </c>
      <c r="NM18">
        <v>13641696.917075727</v>
      </c>
      <c r="NO18" s="7">
        <v>43830</v>
      </c>
      <c r="NP18">
        <v>1420992.43</v>
      </c>
      <c r="NR18" s="7">
        <v>43830</v>
      </c>
      <c r="NS18">
        <v>1327361.1499999999</v>
      </c>
      <c r="NU18" s="7">
        <v>43830</v>
      </c>
      <c r="NV18">
        <v>1327361.1499999999</v>
      </c>
      <c r="NX18" s="7">
        <v>43830</v>
      </c>
      <c r="NY18">
        <v>1274499.42</v>
      </c>
      <c r="OA18" s="7">
        <v>43830</v>
      </c>
      <c r="OB18">
        <v>1024669.1</v>
      </c>
      <c r="OD18" s="7">
        <v>43830</v>
      </c>
      <c r="OE18">
        <v>1278472.5899999994</v>
      </c>
      <c r="OG18" s="7">
        <v>44377</v>
      </c>
      <c r="OH18">
        <v>6932032.9913743623</v>
      </c>
      <c r="OJ18" s="7">
        <v>44377</v>
      </c>
      <c r="OK18">
        <v>5705269.0899999999</v>
      </c>
      <c r="OM18" s="7">
        <v>44377</v>
      </c>
      <c r="ON18">
        <v>5705269.0899999999</v>
      </c>
      <c r="OP18" s="7">
        <v>44377</v>
      </c>
      <c r="OQ18">
        <v>930512</v>
      </c>
      <c r="OS18" s="7">
        <v>44377</v>
      </c>
      <c r="OT18">
        <v>1196424</v>
      </c>
      <c r="OV18" s="7">
        <v>43466</v>
      </c>
      <c r="OW18">
        <v>2341798.2999999998</v>
      </c>
      <c r="OY18" s="7">
        <v>43439</v>
      </c>
      <c r="OZ18">
        <v>1578202.3</v>
      </c>
      <c r="PB18" s="7">
        <v>44362</v>
      </c>
      <c r="PC18">
        <v>119497000</v>
      </c>
      <c r="PE18" s="7">
        <v>43496</v>
      </c>
      <c r="PF18">
        <v>88039357.211848542</v>
      </c>
      <c r="PH18" s="7">
        <v>43496</v>
      </c>
      <c r="PI18" s="16">
        <v>167358691.93019581</v>
      </c>
    </row>
    <row r="19" spans="1:425" x14ac:dyDescent="0.25">
      <c r="A19" s="7">
        <v>44561</v>
      </c>
      <c r="B19" s="8">
        <v>1291115.1067180538</v>
      </c>
      <c r="D19" s="7">
        <v>44561</v>
      </c>
      <c r="E19" s="8">
        <v>2002545.8429905258</v>
      </c>
      <c r="G19" s="7">
        <v>44561</v>
      </c>
      <c r="H19" s="8">
        <v>1135161.9204059644</v>
      </c>
      <c r="J19" s="7">
        <v>44561</v>
      </c>
      <c r="K19" s="8">
        <v>1135161.9204059644</v>
      </c>
      <c r="M19" s="7">
        <v>44561</v>
      </c>
      <c r="N19" s="8">
        <v>1135161.9204059644</v>
      </c>
      <c r="P19" s="7">
        <v>44561</v>
      </c>
      <c r="Q19" s="8">
        <v>2270323.4615382589</v>
      </c>
      <c r="S19" s="7">
        <v>44561</v>
      </c>
      <c r="T19" s="8">
        <v>10572818.9</v>
      </c>
      <c r="V19" s="7">
        <v>44561</v>
      </c>
      <c r="W19" s="8">
        <v>6584389.3000000007</v>
      </c>
      <c r="Y19" s="7">
        <v>44561</v>
      </c>
      <c r="Z19" s="8">
        <v>10998117.699999997</v>
      </c>
      <c r="AB19" s="7">
        <v>44561</v>
      </c>
      <c r="AC19" s="8">
        <v>30111140.52854991</v>
      </c>
      <c r="AE19" s="7">
        <v>43921</v>
      </c>
      <c r="AF19" s="8">
        <v>16749907.0011182</v>
      </c>
      <c r="AH19" s="7">
        <v>43921</v>
      </c>
      <c r="AI19" s="8">
        <v>15182634.211117901</v>
      </c>
      <c r="AK19" s="7">
        <v>43921</v>
      </c>
      <c r="AL19" s="8">
        <v>15182634.211117901</v>
      </c>
      <c r="AN19" s="7">
        <v>43921</v>
      </c>
      <c r="AO19" s="8">
        <v>1263176.48454748</v>
      </c>
      <c r="AQ19" s="7">
        <v>43921</v>
      </c>
      <c r="AR19" s="8">
        <v>246055.531507412</v>
      </c>
      <c r="AT19" s="7">
        <v>43921</v>
      </c>
      <c r="AU19" s="8">
        <v>11012308</v>
      </c>
      <c r="AW19" s="7">
        <v>43921</v>
      </c>
      <c r="AX19" s="8">
        <v>11012308</v>
      </c>
      <c r="AZ19" s="7">
        <v>43921</v>
      </c>
      <c r="BA19" s="8">
        <v>6022044</v>
      </c>
      <c r="BC19" s="7">
        <v>43921</v>
      </c>
      <c r="BD19" s="8">
        <v>2007348</v>
      </c>
      <c r="BF19" s="7"/>
      <c r="BG19" s="8"/>
      <c r="BI19" s="7">
        <v>43921</v>
      </c>
      <c r="BJ19" s="8">
        <v>984156.25</v>
      </c>
      <c r="BL19" s="7">
        <v>43921</v>
      </c>
      <c r="BM19" s="8">
        <v>2113312.5699999998</v>
      </c>
      <c r="BO19" s="7">
        <v>44561</v>
      </c>
      <c r="BP19" s="8">
        <v>526152660.21000016</v>
      </c>
      <c r="BR19" s="7">
        <v>44561</v>
      </c>
      <c r="BS19" s="8">
        <v>0</v>
      </c>
      <c r="BU19" s="7">
        <v>44561</v>
      </c>
      <c r="BV19" s="8">
        <v>0</v>
      </c>
      <c r="BX19" s="7">
        <v>44439</v>
      </c>
      <c r="BY19" s="8">
        <v>13049999.964246577</v>
      </c>
      <c r="CA19" s="7">
        <v>44439</v>
      </c>
      <c r="CB19" s="8">
        <v>3237472.709999999</v>
      </c>
      <c r="CD19" s="7">
        <v>44439</v>
      </c>
      <c r="CE19" s="8">
        <v>3183170.6160000004</v>
      </c>
      <c r="CG19" s="7">
        <v>44439</v>
      </c>
      <c r="CH19" s="8">
        <v>584596.67399999977</v>
      </c>
      <c r="CJ19" s="7">
        <v>44439</v>
      </c>
      <c r="CK19" s="8">
        <v>3434759.9713972588</v>
      </c>
      <c r="CM19" s="7">
        <v>44439</v>
      </c>
      <c r="CN19" s="8">
        <v>1821078.4320000003</v>
      </c>
      <c r="CP19" s="7">
        <v>44439</v>
      </c>
      <c r="CQ19" s="8">
        <v>1790533.6020000004</v>
      </c>
      <c r="CS19" s="7">
        <v>44439</v>
      </c>
      <c r="CT19" s="8">
        <v>329487.96599999996</v>
      </c>
      <c r="CV19" s="7">
        <v>44439</v>
      </c>
      <c r="CW19" s="8">
        <v>1931400.1144109594</v>
      </c>
      <c r="CY19" s="7">
        <v>44439</v>
      </c>
      <c r="CZ19" s="8">
        <v>1618736.6159999997</v>
      </c>
      <c r="DB19" s="7">
        <v>44439</v>
      </c>
      <c r="DC19" s="8">
        <v>1591585.3080000002</v>
      </c>
      <c r="DE19" s="7">
        <v>44439</v>
      </c>
      <c r="DF19" s="8">
        <v>292298.07599999988</v>
      </c>
      <c r="DH19" s="7">
        <v>44439</v>
      </c>
      <c r="DI19" s="8">
        <v>1717379.9856986294</v>
      </c>
      <c r="DK19" s="7">
        <v>44439</v>
      </c>
      <c r="DL19" s="8">
        <v>4046841.0180000011</v>
      </c>
      <c r="DN19" s="7">
        <v>44439</v>
      </c>
      <c r="DO19" s="8">
        <v>3978963.2699999977</v>
      </c>
      <c r="DQ19" s="7">
        <v>44439</v>
      </c>
      <c r="DR19" s="8">
        <v>733355.71200000006</v>
      </c>
      <c r="DT19" s="7">
        <v>44439</v>
      </c>
      <c r="DU19" s="8">
        <v>4290840.4862465756</v>
      </c>
      <c r="DW19" s="7">
        <v>44408</v>
      </c>
      <c r="DX19" s="8">
        <v>60860623</v>
      </c>
      <c r="DZ19" s="7">
        <v>44561</v>
      </c>
      <c r="EA19" s="8">
        <v>37327500</v>
      </c>
      <c r="EC19" s="7">
        <v>44561</v>
      </c>
      <c r="ED19" s="8">
        <v>24885000</v>
      </c>
      <c r="EF19" s="7">
        <v>44561</v>
      </c>
      <c r="EG19" s="8">
        <v>53917500</v>
      </c>
      <c r="EI19" s="7">
        <v>44561</v>
      </c>
      <c r="EJ19" s="8">
        <v>12979446.007420488</v>
      </c>
      <c r="EL19" s="7">
        <v>43496</v>
      </c>
      <c r="EM19" s="8">
        <v>11432777.16</v>
      </c>
      <c r="EO19" s="7">
        <v>43616</v>
      </c>
      <c r="EP19" s="8">
        <v>5317556.5999999996</v>
      </c>
      <c r="ER19" s="7">
        <v>43449</v>
      </c>
      <c r="ES19" s="8">
        <v>54280000</v>
      </c>
      <c r="EU19" s="7">
        <v>43449</v>
      </c>
      <c r="EV19" s="8">
        <v>26665050</v>
      </c>
      <c r="EX19" s="7">
        <v>43449</v>
      </c>
      <c r="EY19" s="8">
        <v>15130550</v>
      </c>
      <c r="FA19" s="7">
        <v>44407</v>
      </c>
      <c r="FB19" s="8">
        <v>62788375.289999999</v>
      </c>
      <c r="FD19" s="7">
        <v>44407</v>
      </c>
      <c r="FE19" s="8">
        <v>30899293</v>
      </c>
      <c r="FG19" s="7">
        <v>43434</v>
      </c>
      <c r="FH19" s="8">
        <v>185984569.02622685</v>
      </c>
      <c r="FJ19" s="7">
        <v>43493</v>
      </c>
      <c r="FK19" s="8">
        <v>142808752</v>
      </c>
      <c r="FM19" s="7">
        <v>43921</v>
      </c>
      <c r="FN19" s="8">
        <v>1293677</v>
      </c>
      <c r="FP19" s="7">
        <v>43921</v>
      </c>
      <c r="FQ19" s="8">
        <v>4389329</v>
      </c>
      <c r="FS19" s="7">
        <v>43921</v>
      </c>
      <c r="FT19" s="8">
        <v>144902</v>
      </c>
      <c r="FV19" s="7">
        <v>43921</v>
      </c>
      <c r="FW19" s="8">
        <v>579608</v>
      </c>
      <c r="FY19" s="7">
        <v>43921</v>
      </c>
      <c r="FZ19" s="8">
        <v>145333</v>
      </c>
      <c r="GB19" s="7">
        <v>43921</v>
      </c>
      <c r="GC19" s="8">
        <v>581332</v>
      </c>
      <c r="GE19" s="7">
        <v>43921</v>
      </c>
      <c r="GF19" s="8">
        <v>150285.80000000002</v>
      </c>
      <c r="GH19" s="7">
        <v>43921</v>
      </c>
      <c r="GI19" s="8">
        <v>601143.20000000007</v>
      </c>
      <c r="GK19" s="7">
        <v>43921</v>
      </c>
      <c r="GL19" s="8">
        <v>94116.800000000003</v>
      </c>
      <c r="GN19" s="7">
        <v>43921</v>
      </c>
      <c r="GO19" s="8">
        <v>617009.77</v>
      </c>
      <c r="GQ19" s="7">
        <v>43921</v>
      </c>
      <c r="GR19" s="8">
        <v>173191.2</v>
      </c>
      <c r="GT19" s="7">
        <v>43921</v>
      </c>
      <c r="GU19" s="8">
        <v>709091.16000000015</v>
      </c>
      <c r="GW19" s="7">
        <v>43921</v>
      </c>
      <c r="GX19" s="8">
        <v>159030</v>
      </c>
      <c r="GZ19" s="7">
        <v>43921</v>
      </c>
      <c r="HA19" s="8">
        <v>636120</v>
      </c>
      <c r="HC19" s="7">
        <v>43921</v>
      </c>
      <c r="HD19" s="8">
        <v>129766</v>
      </c>
      <c r="HF19" s="7">
        <v>43921</v>
      </c>
      <c r="HG19" s="8">
        <v>519064</v>
      </c>
      <c r="HI19" s="7">
        <v>43921</v>
      </c>
      <c r="HJ19" s="8">
        <v>698630</v>
      </c>
      <c r="HL19" s="7">
        <v>43921</v>
      </c>
      <c r="HM19" s="8">
        <v>151919.20000000001</v>
      </c>
      <c r="HO19" s="7">
        <v>43921</v>
      </c>
      <c r="HP19" s="8">
        <v>607676.80000000005</v>
      </c>
      <c r="HR19" s="7">
        <v>43921</v>
      </c>
      <c r="HS19" s="8">
        <v>149152.6</v>
      </c>
      <c r="HU19" s="7">
        <v>43921</v>
      </c>
      <c r="HV19" s="8">
        <v>596610.4</v>
      </c>
      <c r="HX19" s="7">
        <v>43921</v>
      </c>
      <c r="HY19" s="8">
        <v>126520</v>
      </c>
      <c r="IA19" s="7">
        <v>43921</v>
      </c>
      <c r="IB19" s="8">
        <v>506080</v>
      </c>
      <c r="ID19" s="7">
        <v>43921</v>
      </c>
      <c r="IE19" s="8">
        <v>145116</v>
      </c>
      <c r="IG19" s="7">
        <v>43921</v>
      </c>
      <c r="IH19" s="8">
        <v>724559.41999999993</v>
      </c>
      <c r="IJ19" s="7">
        <v>43921</v>
      </c>
      <c r="IK19" s="8">
        <v>157852.79999999999</v>
      </c>
      <c r="IM19" s="7">
        <v>43921</v>
      </c>
      <c r="IN19" s="8">
        <v>723486.67999999993</v>
      </c>
      <c r="IP19" s="7">
        <v>43921</v>
      </c>
      <c r="IQ19" s="8">
        <v>134421.6</v>
      </c>
      <c r="IS19" s="7">
        <v>43921</v>
      </c>
      <c r="IT19" s="8">
        <v>728736.41</v>
      </c>
      <c r="IV19" s="7">
        <v>43921</v>
      </c>
      <c r="IW19" s="8">
        <v>752411</v>
      </c>
      <c r="IY19" s="7">
        <v>43921</v>
      </c>
      <c r="IZ19" s="8">
        <v>752411</v>
      </c>
      <c r="JB19" s="7">
        <v>43921</v>
      </c>
      <c r="JC19" s="8">
        <v>742069</v>
      </c>
      <c r="JE19" s="7">
        <v>43921</v>
      </c>
      <c r="JF19" s="8">
        <v>744446</v>
      </c>
      <c r="JH19" s="7">
        <v>43921</v>
      </c>
      <c r="JI19" s="8">
        <v>181920</v>
      </c>
      <c r="JK19" s="7">
        <v>43921</v>
      </c>
      <c r="JL19" s="8">
        <v>727680</v>
      </c>
      <c r="JN19" s="7">
        <v>43921</v>
      </c>
      <c r="JO19" s="8">
        <v>181920</v>
      </c>
      <c r="JQ19" s="7">
        <v>43921</v>
      </c>
      <c r="JR19" s="8">
        <v>727680</v>
      </c>
      <c r="JT19" s="7">
        <v>43921</v>
      </c>
      <c r="JU19" s="8">
        <v>755061</v>
      </c>
      <c r="JW19" s="7">
        <v>43921</v>
      </c>
      <c r="JX19" s="8">
        <v>91140</v>
      </c>
      <c r="JZ19" s="7">
        <v>43921</v>
      </c>
      <c r="KA19" s="8">
        <v>364560</v>
      </c>
      <c r="KC19" s="7">
        <v>43921</v>
      </c>
      <c r="KD19" s="8">
        <v>130335.40000000001</v>
      </c>
      <c r="KF19" s="7">
        <v>43921</v>
      </c>
      <c r="KG19" s="8">
        <v>521341.60000000003</v>
      </c>
      <c r="KI19" s="7">
        <v>43921</v>
      </c>
      <c r="KJ19" s="8">
        <v>752072</v>
      </c>
      <c r="KL19" s="7">
        <v>43921</v>
      </c>
      <c r="KM19" s="8">
        <v>767200</v>
      </c>
      <c r="KO19" s="7">
        <v>43921</v>
      </c>
      <c r="KP19" s="8">
        <v>738470</v>
      </c>
      <c r="KR19" s="7">
        <v>43921</v>
      </c>
      <c r="KS19" s="8">
        <v>181920</v>
      </c>
      <c r="KU19" s="7">
        <v>43921</v>
      </c>
      <c r="KV19" s="8">
        <v>727680</v>
      </c>
      <c r="KX19" s="7">
        <v>43921</v>
      </c>
      <c r="KY19" s="8">
        <v>123320</v>
      </c>
      <c r="LA19" s="7">
        <v>43921</v>
      </c>
      <c r="LB19" s="8">
        <v>493280</v>
      </c>
      <c r="LD19" s="7">
        <v>43921</v>
      </c>
      <c r="LE19" s="8">
        <v>587184</v>
      </c>
      <c r="LG19" s="7">
        <v>43921</v>
      </c>
      <c r="LH19" s="8">
        <v>750151</v>
      </c>
      <c r="LJ19" s="7">
        <v>43388</v>
      </c>
      <c r="LK19" s="8">
        <v>741642.50936340389</v>
      </c>
      <c r="LM19" s="7">
        <v>43388</v>
      </c>
      <c r="LN19" s="8">
        <v>371547237.9955191</v>
      </c>
      <c r="LP19" s="7">
        <v>43388</v>
      </c>
      <c r="LQ19" s="8">
        <v>557001437.63386655</v>
      </c>
      <c r="LS19" s="7">
        <v>43388</v>
      </c>
      <c r="LT19" s="8">
        <v>830992.30104427761</v>
      </c>
      <c r="LV19" s="7">
        <v>43388</v>
      </c>
      <c r="LW19" s="8">
        <v>517012902.40684772</v>
      </c>
      <c r="LY19" s="7">
        <v>43388</v>
      </c>
      <c r="LZ19" s="8">
        <v>153888481.57252952</v>
      </c>
      <c r="MB19" s="7">
        <v>44012</v>
      </c>
      <c r="MC19" s="8">
        <v>18441176.470588233</v>
      </c>
      <c r="ME19" s="7">
        <v>44012</v>
      </c>
      <c r="MF19" s="8">
        <v>14558823.529411765</v>
      </c>
      <c r="MH19" s="7">
        <v>44012</v>
      </c>
      <c r="MI19" s="8">
        <v>46941176.470588237</v>
      </c>
      <c r="MK19" s="7">
        <v>44012</v>
      </c>
      <c r="ML19" s="8">
        <v>37058823.529411763</v>
      </c>
      <c r="MN19" s="7">
        <v>44012</v>
      </c>
      <c r="MO19" s="8">
        <v>53926470.588235296</v>
      </c>
      <c r="MQ19" s="7">
        <v>44012</v>
      </c>
      <c r="MR19" s="8">
        <v>42573529.411764704</v>
      </c>
      <c r="MT19" s="7">
        <v>44012</v>
      </c>
      <c r="MU19" s="8">
        <v>56441176.470588237</v>
      </c>
      <c r="MW19" s="7">
        <v>44012</v>
      </c>
      <c r="MX19" s="8">
        <v>44558823.529411763</v>
      </c>
      <c r="MZ19" s="7">
        <v>44012</v>
      </c>
      <c r="NA19" s="8">
        <v>14250000</v>
      </c>
      <c r="NC19" s="7">
        <v>44012</v>
      </c>
      <c r="ND19" s="8">
        <v>11250000</v>
      </c>
      <c r="NF19" s="7">
        <v>44012</v>
      </c>
      <c r="NG19" s="8">
        <v>135000000</v>
      </c>
      <c r="NI19" s="7">
        <v>43465</v>
      </c>
      <c r="NJ19" s="8">
        <v>14337899.362924274</v>
      </c>
      <c r="NL19" s="7">
        <v>43465</v>
      </c>
      <c r="NM19">
        <v>13641696.917075727</v>
      </c>
      <c r="NO19" s="7">
        <v>43921</v>
      </c>
      <c r="NP19">
        <v>1340985.05</v>
      </c>
      <c r="NR19" s="7">
        <v>43921</v>
      </c>
      <c r="NS19">
        <v>1252625.57</v>
      </c>
      <c r="NU19" s="7">
        <v>43921</v>
      </c>
      <c r="NV19">
        <v>1252625.57</v>
      </c>
      <c r="NX19" s="7">
        <v>43921</v>
      </c>
      <c r="NY19">
        <v>1205108.06</v>
      </c>
      <c r="OA19" s="7">
        <v>43921</v>
      </c>
      <c r="OB19">
        <v>968880.02</v>
      </c>
      <c r="OD19" s="7">
        <v>43921</v>
      </c>
      <c r="OE19">
        <v>1204885.6399999994</v>
      </c>
      <c r="OG19" s="7">
        <v>44561</v>
      </c>
      <c r="OH19">
        <v>6604009.4101399053</v>
      </c>
      <c r="OJ19" s="7">
        <v>44561</v>
      </c>
      <c r="OK19">
        <v>5485842.0300000003</v>
      </c>
      <c r="OM19" s="7">
        <v>44561</v>
      </c>
      <c r="ON19">
        <v>5485842.0300000003</v>
      </c>
      <c r="OP19" s="7">
        <v>44561</v>
      </c>
      <c r="OQ19">
        <v>878592</v>
      </c>
      <c r="OS19" s="7">
        <v>44561</v>
      </c>
      <c r="OT19">
        <v>1131192</v>
      </c>
      <c r="OV19" s="7">
        <v>43497</v>
      </c>
      <c r="OW19">
        <v>2327001.66</v>
      </c>
      <c r="OY19" s="7">
        <v>43470</v>
      </c>
      <c r="OZ19">
        <v>1570938.84</v>
      </c>
      <c r="PB19" s="7">
        <v>44545</v>
      </c>
      <c r="PC19">
        <v>113244250</v>
      </c>
      <c r="PE19" s="7">
        <v>43524</v>
      </c>
      <c r="PF19">
        <v>88334649.570823893</v>
      </c>
      <c r="PH19" s="7">
        <v>43524</v>
      </c>
      <c r="PI19" s="16">
        <v>167920028.86517799</v>
      </c>
    </row>
    <row r="20" spans="1:425" x14ac:dyDescent="0.25">
      <c r="A20" s="7">
        <v>44742</v>
      </c>
      <c r="B20" s="8">
        <v>1212665.2974396206</v>
      </c>
      <c r="D20" s="7">
        <v>44742</v>
      </c>
      <c r="E20" s="8">
        <v>1880868.5900202121</v>
      </c>
      <c r="G20" s="7">
        <v>44742</v>
      </c>
      <c r="H20" s="8">
        <v>972738.02817139192</v>
      </c>
      <c r="J20" s="7">
        <v>44742</v>
      </c>
      <c r="K20" s="8">
        <v>972738.02817139192</v>
      </c>
      <c r="M20" s="7">
        <v>44742</v>
      </c>
      <c r="N20" s="8">
        <v>972738.02817139192</v>
      </c>
      <c r="P20" s="7">
        <v>44742</v>
      </c>
      <c r="Q20" s="8">
        <v>1945475.7313372362</v>
      </c>
      <c r="S20" s="7">
        <v>44742</v>
      </c>
      <c r="T20" s="8">
        <v>9983064.5500000007</v>
      </c>
      <c r="V20" s="7">
        <v>44742</v>
      </c>
      <c r="W20" s="8">
        <v>6220301.5700000003</v>
      </c>
      <c r="Y20" s="7">
        <v>44742</v>
      </c>
      <c r="Z20" s="8">
        <v>10315327.599999998</v>
      </c>
      <c r="AB20" s="7">
        <v>44742</v>
      </c>
      <c r="AC20" s="8">
        <v>28042631.36274099</v>
      </c>
      <c r="AE20" s="7">
        <v>44012</v>
      </c>
      <c r="AF20" s="8">
        <v>15713217.768741701</v>
      </c>
      <c r="AH20" s="7">
        <v>44012</v>
      </c>
      <c r="AI20" s="8">
        <v>14182567.0554162</v>
      </c>
      <c r="AK20" s="7">
        <v>44012</v>
      </c>
      <c r="AL20" s="8">
        <v>14182567.0554162</v>
      </c>
      <c r="AN20" s="7">
        <v>44012</v>
      </c>
      <c r="AO20" s="8">
        <v>1179971.3288380301</v>
      </c>
      <c r="AQ20" s="7">
        <v>44012</v>
      </c>
      <c r="AR20" s="8">
        <v>230094.418468438</v>
      </c>
      <c r="AT20" s="7">
        <v>44012</v>
      </c>
      <c r="AU20" s="8">
        <v>10632572</v>
      </c>
      <c r="AW20" s="7">
        <v>44012</v>
      </c>
      <c r="AX20" s="8">
        <v>10632572</v>
      </c>
      <c r="AZ20" s="7">
        <v>44012</v>
      </c>
      <c r="BA20" s="8">
        <v>5821308</v>
      </c>
      <c r="BC20" s="7">
        <v>44012</v>
      </c>
      <c r="BD20" s="8">
        <v>1940436</v>
      </c>
      <c r="BF20" s="7"/>
      <c r="BG20" s="8"/>
      <c r="BI20" s="7">
        <v>44012</v>
      </c>
      <c r="BJ20" s="8">
        <v>894687.5</v>
      </c>
      <c r="BL20" s="7">
        <v>44012</v>
      </c>
      <c r="BM20" s="8">
        <v>2035041.74</v>
      </c>
      <c r="BO20" s="7">
        <v>44742</v>
      </c>
      <c r="BP20" s="8">
        <v>511171826.86000013</v>
      </c>
      <c r="BR20" s="7"/>
      <c r="BS20" s="8"/>
      <c r="BU20" s="7"/>
      <c r="BV20" s="8"/>
      <c r="BX20" s="7">
        <v>44620</v>
      </c>
      <c r="BY20" s="8">
        <v>11599999.96821918</v>
      </c>
      <c r="CA20" s="7">
        <v>44620</v>
      </c>
      <c r="CB20" s="8">
        <v>2877753.5199999991</v>
      </c>
      <c r="CD20" s="7">
        <v>44620</v>
      </c>
      <c r="CE20" s="8">
        <v>2829484.9920000001</v>
      </c>
      <c r="CG20" s="7">
        <v>44620</v>
      </c>
      <c r="CH20" s="8">
        <v>519641.48799999978</v>
      </c>
      <c r="CJ20" s="7">
        <v>44620</v>
      </c>
      <c r="CK20" s="8">
        <v>3053119.9745753407</v>
      </c>
      <c r="CM20" s="7">
        <v>44620</v>
      </c>
      <c r="CN20" s="8">
        <v>1618736.3840000003</v>
      </c>
      <c r="CP20" s="7">
        <v>44620</v>
      </c>
      <c r="CQ20" s="8">
        <v>1591585.4240000003</v>
      </c>
      <c r="CS20" s="7">
        <v>44620</v>
      </c>
      <c r="CT20" s="8">
        <v>292878.19199999998</v>
      </c>
      <c r="CV20" s="7">
        <v>44620</v>
      </c>
      <c r="CW20" s="8">
        <v>1716800.1016986305</v>
      </c>
      <c r="CY20" s="7">
        <v>44620</v>
      </c>
      <c r="CZ20" s="8">
        <v>1438876.9919999999</v>
      </c>
      <c r="DB20" s="7">
        <v>44620</v>
      </c>
      <c r="DC20" s="8">
        <v>1414742.496</v>
      </c>
      <c r="DE20" s="7">
        <v>44620</v>
      </c>
      <c r="DF20" s="8">
        <v>259820.5119999999</v>
      </c>
      <c r="DH20" s="7">
        <v>44620</v>
      </c>
      <c r="DI20" s="8">
        <v>1526559.9872876704</v>
      </c>
      <c r="DK20" s="7">
        <v>44620</v>
      </c>
      <c r="DL20" s="8">
        <v>3597192.0160000008</v>
      </c>
      <c r="DN20" s="7">
        <v>44620</v>
      </c>
      <c r="DO20" s="8">
        <v>3536856.2399999974</v>
      </c>
      <c r="DQ20" s="7">
        <v>44620</v>
      </c>
      <c r="DR20" s="8">
        <v>651871.74400000006</v>
      </c>
      <c r="DT20" s="7">
        <v>44620</v>
      </c>
      <c r="DU20" s="8">
        <v>3814080.4322191784</v>
      </c>
      <c r="DW20" s="7">
        <v>44592</v>
      </c>
      <c r="DX20" s="8">
        <v>46157275</v>
      </c>
      <c r="DZ20" s="7">
        <v>44742</v>
      </c>
      <c r="EA20" s="8">
        <v>35685000</v>
      </c>
      <c r="EC20" s="7">
        <v>44742</v>
      </c>
      <c r="ED20" s="8">
        <v>23790000</v>
      </c>
      <c r="EF20" s="7">
        <v>44742</v>
      </c>
      <c r="EG20" s="8">
        <v>51545000</v>
      </c>
      <c r="EI20" s="7">
        <v>44742</v>
      </c>
      <c r="EJ20" s="8">
        <v>11932446.007420488</v>
      </c>
      <c r="EL20" s="7">
        <v>43524</v>
      </c>
      <c r="EM20" s="8">
        <v>11432777.16</v>
      </c>
      <c r="EO20" s="7">
        <v>43646</v>
      </c>
      <c r="EP20" s="8">
        <v>5317556.5999999996</v>
      </c>
      <c r="ER20" s="7">
        <v>43465</v>
      </c>
      <c r="ES20" s="8">
        <v>54280000</v>
      </c>
      <c r="EU20" s="7">
        <v>43465</v>
      </c>
      <c r="EV20" s="8">
        <v>26665050</v>
      </c>
      <c r="EX20" s="7">
        <v>43465</v>
      </c>
      <c r="EY20" s="8">
        <v>15130550</v>
      </c>
      <c r="FA20" s="7">
        <v>44591</v>
      </c>
      <c r="FB20" s="8">
        <v>61007145.460000001</v>
      </c>
      <c r="FD20" s="7">
        <v>44591</v>
      </c>
      <c r="FE20" s="8">
        <v>30022303</v>
      </c>
      <c r="FG20" s="7">
        <v>43452</v>
      </c>
      <c r="FH20" s="8">
        <v>185984569.02622685</v>
      </c>
      <c r="FJ20" s="7">
        <v>43524</v>
      </c>
      <c r="FK20" s="8">
        <v>140958179</v>
      </c>
      <c r="FM20" s="7">
        <v>44012</v>
      </c>
      <c r="FN20" s="8">
        <v>1199327</v>
      </c>
      <c r="FP20" s="7">
        <v>44012</v>
      </c>
      <c r="FQ20" s="8">
        <v>4069211</v>
      </c>
      <c r="FS20" s="7">
        <v>44012</v>
      </c>
      <c r="FT20" s="8">
        <v>129824</v>
      </c>
      <c r="FV20" s="7">
        <v>44012</v>
      </c>
      <c r="FW20" s="8">
        <v>519296</v>
      </c>
      <c r="FY20" s="7">
        <v>44012</v>
      </c>
      <c r="FZ20" s="8">
        <v>129681</v>
      </c>
      <c r="GB20" s="7">
        <v>44012</v>
      </c>
      <c r="GC20" s="8">
        <v>518724</v>
      </c>
      <c r="GE20" s="7">
        <v>44012</v>
      </c>
      <c r="GF20" s="8">
        <v>134822</v>
      </c>
      <c r="GH20" s="7">
        <v>44012</v>
      </c>
      <c r="GI20" s="8">
        <v>539288</v>
      </c>
      <c r="GK20" s="7">
        <v>44012</v>
      </c>
      <c r="GL20" s="8">
        <v>85374.8</v>
      </c>
      <c r="GN20" s="7">
        <v>44012</v>
      </c>
      <c r="GO20" s="8">
        <v>552901.77</v>
      </c>
      <c r="GQ20" s="7">
        <v>44012</v>
      </c>
      <c r="GR20" s="8">
        <v>160636.20000000001</v>
      </c>
      <c r="GT20" s="7">
        <v>44012</v>
      </c>
      <c r="GU20" s="8">
        <v>651896.16000000015</v>
      </c>
      <c r="GW20" s="7">
        <v>44012</v>
      </c>
      <c r="GX20" s="8">
        <v>148700</v>
      </c>
      <c r="GZ20" s="7">
        <v>44012</v>
      </c>
      <c r="HA20" s="8">
        <v>594800</v>
      </c>
      <c r="HC20" s="7">
        <v>44012</v>
      </c>
      <c r="HD20" s="8">
        <v>114172</v>
      </c>
      <c r="HF20" s="7">
        <v>44012</v>
      </c>
      <c r="HG20" s="8">
        <v>456688</v>
      </c>
      <c r="HI20" s="7">
        <v>44012</v>
      </c>
      <c r="HJ20" s="8">
        <v>632930</v>
      </c>
      <c r="HL20" s="7">
        <v>44012</v>
      </c>
      <c r="HM20" s="8">
        <v>136570.4</v>
      </c>
      <c r="HO20" s="7">
        <v>44012</v>
      </c>
      <c r="HP20" s="8">
        <v>546281.6</v>
      </c>
      <c r="HR20" s="7">
        <v>44012</v>
      </c>
      <c r="HS20" s="8">
        <v>133876.20000000001</v>
      </c>
      <c r="HU20" s="7">
        <v>44012</v>
      </c>
      <c r="HV20" s="8">
        <v>535504.80000000005</v>
      </c>
      <c r="HX20" s="7">
        <v>44012</v>
      </c>
      <c r="HY20" s="8">
        <v>111252</v>
      </c>
      <c r="IA20" s="7">
        <v>44012</v>
      </c>
      <c r="IB20" s="8">
        <v>445008</v>
      </c>
      <c r="ID20" s="7">
        <v>44012</v>
      </c>
      <c r="IE20" s="8">
        <v>134886</v>
      </c>
      <c r="IG20" s="7">
        <v>44012</v>
      </c>
      <c r="IH20" s="8">
        <v>666589.41999999993</v>
      </c>
      <c r="IJ20" s="7">
        <v>44012</v>
      </c>
      <c r="IK20" s="8">
        <v>145995.29999999999</v>
      </c>
      <c r="IM20" s="7">
        <v>44012</v>
      </c>
      <c r="IN20" s="8">
        <v>665594.17999999993</v>
      </c>
      <c r="IP20" s="7">
        <v>44012</v>
      </c>
      <c r="IQ20" s="8">
        <v>124873.60000000001</v>
      </c>
      <c r="IS20" s="7">
        <v>44012</v>
      </c>
      <c r="IT20" s="8">
        <v>670084.41</v>
      </c>
      <c r="IV20" s="7">
        <v>44012</v>
      </c>
      <c r="IW20" s="8">
        <v>697111</v>
      </c>
      <c r="IY20" s="7">
        <v>44012</v>
      </c>
      <c r="IZ20" s="8">
        <v>697111</v>
      </c>
      <c r="JB20" s="7">
        <v>44012</v>
      </c>
      <c r="JC20" s="8">
        <v>686769</v>
      </c>
      <c r="JE20" s="7">
        <v>44012</v>
      </c>
      <c r="JF20" s="8">
        <v>689146</v>
      </c>
      <c r="JH20" s="7">
        <v>44012</v>
      </c>
      <c r="JI20" s="8">
        <v>173640</v>
      </c>
      <c r="JK20" s="7">
        <v>44012</v>
      </c>
      <c r="JL20" s="8">
        <v>694560</v>
      </c>
      <c r="JN20" s="7">
        <v>44012</v>
      </c>
      <c r="JO20" s="8">
        <v>173640</v>
      </c>
      <c r="JQ20" s="7">
        <v>44012</v>
      </c>
      <c r="JR20" s="8">
        <v>694560</v>
      </c>
      <c r="JT20" s="7">
        <v>44012</v>
      </c>
      <c r="JU20" s="8">
        <v>699761</v>
      </c>
      <c r="JW20" s="7">
        <v>44012</v>
      </c>
      <c r="JX20" s="8">
        <v>86920</v>
      </c>
      <c r="JZ20" s="7">
        <v>44012</v>
      </c>
      <c r="KA20" s="8">
        <v>347680</v>
      </c>
      <c r="KC20" s="7">
        <v>44012</v>
      </c>
      <c r="KD20" s="8">
        <v>124475.40000000001</v>
      </c>
      <c r="KF20" s="7">
        <v>44012</v>
      </c>
      <c r="KG20" s="8">
        <v>497901.60000000003</v>
      </c>
      <c r="KI20" s="7">
        <v>44012</v>
      </c>
      <c r="KJ20" s="8">
        <v>696772</v>
      </c>
      <c r="KL20" s="7">
        <v>44012</v>
      </c>
      <c r="KM20" s="8">
        <v>711900</v>
      </c>
      <c r="KO20" s="7">
        <v>44012</v>
      </c>
      <c r="KP20" s="8">
        <v>683170</v>
      </c>
      <c r="KR20" s="7">
        <v>44012</v>
      </c>
      <c r="KS20" s="8">
        <v>173640</v>
      </c>
      <c r="KU20" s="7">
        <v>44012</v>
      </c>
      <c r="KV20" s="8">
        <v>694560</v>
      </c>
      <c r="KX20" s="7">
        <v>44012</v>
      </c>
      <c r="KY20" s="8">
        <v>117720</v>
      </c>
      <c r="LA20" s="7">
        <v>44012</v>
      </c>
      <c r="LB20" s="8">
        <v>470880</v>
      </c>
      <c r="LD20" s="7">
        <v>44012</v>
      </c>
      <c r="LE20" s="8">
        <v>544184</v>
      </c>
      <c r="LG20" s="7">
        <v>44012</v>
      </c>
      <c r="LH20" s="8">
        <v>694851</v>
      </c>
      <c r="LJ20" s="7">
        <v>43404</v>
      </c>
      <c r="LK20" s="8">
        <v>741642.50936340389</v>
      </c>
      <c r="LM20" s="7">
        <v>43404</v>
      </c>
      <c r="LN20" s="8">
        <v>371547237.9955191</v>
      </c>
      <c r="LP20" s="7">
        <v>43404</v>
      </c>
      <c r="LQ20" s="8">
        <v>557001437.63386655</v>
      </c>
      <c r="LS20" s="7">
        <v>43404</v>
      </c>
      <c r="LT20" s="8">
        <v>830992.30104427761</v>
      </c>
      <c r="LV20" s="7">
        <v>43404</v>
      </c>
      <c r="LW20" s="8">
        <v>517012902.40684777</v>
      </c>
      <c r="LY20" s="7">
        <v>43404</v>
      </c>
      <c r="LZ20" s="8">
        <v>153888481.57252955</v>
      </c>
      <c r="MB20" s="7">
        <v>44104</v>
      </c>
      <c r="MC20" s="8">
        <v>17150294.117647056</v>
      </c>
      <c r="ME20" s="7">
        <v>44104</v>
      </c>
      <c r="MF20" s="8">
        <v>14558823.529411765</v>
      </c>
      <c r="MH20" s="7">
        <v>44104</v>
      </c>
      <c r="MI20" s="8">
        <v>43655294.117647067</v>
      </c>
      <c r="MK20" s="7">
        <v>44104</v>
      </c>
      <c r="ML20" s="8">
        <v>37058823.529411763</v>
      </c>
      <c r="MN20" s="7">
        <v>44104</v>
      </c>
      <c r="MO20" s="8">
        <v>50151617.647058822</v>
      </c>
      <c r="MQ20" s="7">
        <v>44104</v>
      </c>
      <c r="MR20" s="8">
        <v>42573529.411764704</v>
      </c>
      <c r="MT20" s="7">
        <v>44104</v>
      </c>
      <c r="MU20" s="8">
        <v>52490294.117647067</v>
      </c>
      <c r="MW20" s="7">
        <v>44104</v>
      </c>
      <c r="MX20" s="8">
        <v>44558823.529411763</v>
      </c>
      <c r="MZ20" s="7">
        <v>44104</v>
      </c>
      <c r="NA20" s="8">
        <v>13252500</v>
      </c>
      <c r="NC20" s="7">
        <v>44104</v>
      </c>
      <c r="ND20" s="8">
        <v>11250000</v>
      </c>
      <c r="NF20" s="7">
        <v>44104</v>
      </c>
      <c r="NG20" s="8">
        <v>113737500</v>
      </c>
      <c r="NI20" s="7">
        <v>43496</v>
      </c>
      <c r="NJ20" s="8">
        <v>14337899.362924274</v>
      </c>
      <c r="NL20" s="7">
        <v>43496</v>
      </c>
      <c r="NM20">
        <v>13641696.917075727</v>
      </c>
      <c r="NO20" s="7">
        <v>44012</v>
      </c>
      <c r="NP20">
        <v>1259877.56</v>
      </c>
      <c r="NR20" s="7">
        <v>44012</v>
      </c>
      <c r="NS20">
        <v>1176862.3799999999</v>
      </c>
      <c r="NU20" s="7">
        <v>44012</v>
      </c>
      <c r="NV20">
        <v>1176862.3799999999</v>
      </c>
      <c r="NX20" s="7">
        <v>44012</v>
      </c>
      <c r="NY20">
        <v>1135050.1499999999</v>
      </c>
      <c r="OA20" s="7">
        <v>44012</v>
      </c>
      <c r="OB20">
        <v>912555.05</v>
      </c>
      <c r="OD20" s="7">
        <v>44012</v>
      </c>
      <c r="OE20">
        <v>1130498.4299999995</v>
      </c>
      <c r="OG20" s="7">
        <v>44742</v>
      </c>
      <c r="OH20">
        <v>6328594.9959036475</v>
      </c>
      <c r="OJ20" s="7">
        <v>44742</v>
      </c>
      <c r="OK20">
        <v>5197746.9000000004</v>
      </c>
      <c r="OM20" s="7">
        <v>44742</v>
      </c>
      <c r="ON20">
        <v>5197746.9000000004</v>
      </c>
      <c r="OP20" s="7">
        <v>44742</v>
      </c>
      <c r="OQ20">
        <v>778800</v>
      </c>
      <c r="OS20" s="7">
        <v>44742</v>
      </c>
      <c r="OT20">
        <v>1008072</v>
      </c>
      <c r="OV20" s="7">
        <v>43525</v>
      </c>
      <c r="OW20">
        <v>2312164.79</v>
      </c>
      <c r="OY20" s="7">
        <v>43501</v>
      </c>
      <c r="OZ20">
        <v>1563636.57</v>
      </c>
      <c r="PB20" s="7">
        <v>44727</v>
      </c>
      <c r="PC20">
        <v>106296750</v>
      </c>
      <c r="PE20" s="7">
        <v>43555</v>
      </c>
      <c r="PF20">
        <v>88630932.36839436</v>
      </c>
      <c r="PH20" s="7">
        <v>43555</v>
      </c>
      <c r="PI20" s="16">
        <v>163393212.13893068</v>
      </c>
    </row>
    <row r="21" spans="1:425" x14ac:dyDescent="0.25">
      <c r="A21" s="7">
        <v>44926</v>
      </c>
      <c r="B21" s="8">
        <v>1152020.2889280554</v>
      </c>
      <c r="D21" s="7">
        <v>44926</v>
      </c>
      <c r="E21" s="8">
        <v>1786806.9458948753</v>
      </c>
      <c r="G21" s="7">
        <v>44926</v>
      </c>
      <c r="H21" s="8">
        <v>825574.33719757106</v>
      </c>
      <c r="J21" s="7">
        <v>44926</v>
      </c>
      <c r="K21" s="8">
        <v>825574.33719757106</v>
      </c>
      <c r="M21" s="7">
        <v>44926</v>
      </c>
      <c r="N21" s="8">
        <v>825574.33719757106</v>
      </c>
      <c r="P21" s="7">
        <v>44926</v>
      </c>
      <c r="Q21" s="8">
        <v>1651148.3985590672</v>
      </c>
      <c r="S21" s="7">
        <v>44926</v>
      </c>
      <c r="T21" s="8">
        <v>9390294.8800000008</v>
      </c>
      <c r="V21" s="7">
        <v>44926</v>
      </c>
      <c r="W21" s="8">
        <v>5839222.4400000004</v>
      </c>
      <c r="Y21" s="7">
        <v>44926</v>
      </c>
      <c r="Z21" s="8">
        <v>9680924.1999999974</v>
      </c>
      <c r="AB21" s="7">
        <v>44926</v>
      </c>
      <c r="AC21" s="8">
        <v>26031893.428445373</v>
      </c>
      <c r="AE21" s="7">
        <v>44104</v>
      </c>
      <c r="AF21" s="8">
        <v>15713217.768741701</v>
      </c>
      <c r="AH21" s="7">
        <v>44104</v>
      </c>
      <c r="AI21" s="8">
        <v>14182567.0554162</v>
      </c>
      <c r="AK21" s="7">
        <v>44104</v>
      </c>
      <c r="AL21" s="8">
        <v>14182567.0554162</v>
      </c>
      <c r="AN21" s="7">
        <v>44104</v>
      </c>
      <c r="AO21" s="8">
        <v>1179971.3288380301</v>
      </c>
      <c r="AQ21" s="7">
        <v>44104</v>
      </c>
      <c r="AR21" s="8">
        <v>230094.418468438</v>
      </c>
      <c r="AT21" s="7">
        <v>44104</v>
      </c>
      <c r="AU21" s="8">
        <v>10252836</v>
      </c>
      <c r="AW21" s="7">
        <v>44104</v>
      </c>
      <c r="AX21" s="8">
        <v>10252836</v>
      </c>
      <c r="AZ21" s="7">
        <v>44104</v>
      </c>
      <c r="BA21" s="8">
        <v>5620572</v>
      </c>
      <c r="BC21" s="7">
        <v>44104</v>
      </c>
      <c r="BD21" s="8">
        <v>1873524</v>
      </c>
      <c r="BF21" s="7"/>
      <c r="BG21" s="8"/>
      <c r="BI21" s="7">
        <v>44104</v>
      </c>
      <c r="BJ21" s="8">
        <v>805218.75</v>
      </c>
      <c r="BL21" s="7">
        <v>44104</v>
      </c>
      <c r="BM21" s="8">
        <v>1956770.91</v>
      </c>
      <c r="BO21" s="7">
        <v>44926</v>
      </c>
      <c r="BP21" s="8">
        <v>489767319.99000013</v>
      </c>
      <c r="BR21" s="7"/>
      <c r="BS21" s="8"/>
      <c r="BU21" s="7"/>
      <c r="BV21" s="8"/>
      <c r="BX21" s="7">
        <v>44804</v>
      </c>
      <c r="BY21" s="8">
        <v>10189999.972082192</v>
      </c>
      <c r="CA21" s="7">
        <v>44804</v>
      </c>
      <c r="CB21" s="8">
        <v>2527957.6179999993</v>
      </c>
      <c r="CD21" s="7">
        <v>44804</v>
      </c>
      <c r="CE21" s="8">
        <v>2485556.2128000003</v>
      </c>
      <c r="CG21" s="7">
        <v>44804</v>
      </c>
      <c r="CH21" s="8">
        <v>456478.16919999971</v>
      </c>
      <c r="CJ21" s="7">
        <v>44804</v>
      </c>
      <c r="CK21" s="8">
        <v>2682007.9776657517</v>
      </c>
      <c r="CM21" s="7">
        <v>44804</v>
      </c>
      <c r="CN21" s="8">
        <v>1421976.1856000002</v>
      </c>
      <c r="CP21" s="7">
        <v>44804</v>
      </c>
      <c r="CQ21" s="8">
        <v>1398125.4716000003</v>
      </c>
      <c r="CS21" s="7">
        <v>44804</v>
      </c>
      <c r="CT21" s="8">
        <v>257278.34279999995</v>
      </c>
      <c r="CV21" s="7">
        <v>44804</v>
      </c>
      <c r="CW21" s="8">
        <v>1508120.0893369867</v>
      </c>
      <c r="CY21" s="7">
        <v>44804</v>
      </c>
      <c r="CZ21" s="8">
        <v>1263979.0127999997</v>
      </c>
      <c r="DB21" s="7">
        <v>44804</v>
      </c>
      <c r="DC21" s="8">
        <v>1242778.1064000002</v>
      </c>
      <c r="DE21" s="7">
        <v>44804</v>
      </c>
      <c r="DF21" s="8">
        <v>228238.8807999999</v>
      </c>
      <c r="DH21" s="7">
        <v>44804</v>
      </c>
      <c r="DI21" s="8">
        <v>1341003.9888328759</v>
      </c>
      <c r="DK21" s="7">
        <v>44804</v>
      </c>
      <c r="DL21" s="8">
        <v>3159947.124400001</v>
      </c>
      <c r="DN21" s="7">
        <v>44804</v>
      </c>
      <c r="DO21" s="8">
        <v>3106945.2659999975</v>
      </c>
      <c r="DQ21" s="7">
        <v>44804</v>
      </c>
      <c r="DR21" s="8">
        <v>572635.60960000008</v>
      </c>
      <c r="DT21" s="7">
        <v>44804</v>
      </c>
      <c r="DU21" s="8">
        <v>3350472.3796821921</v>
      </c>
      <c r="DW21" s="7">
        <v>44773</v>
      </c>
      <c r="DX21" s="8">
        <v>31117839</v>
      </c>
      <c r="DZ21" s="7">
        <v>44926</v>
      </c>
      <c r="EA21" s="8">
        <v>34042500</v>
      </c>
      <c r="EC21" s="7">
        <v>44926</v>
      </c>
      <c r="ED21" s="8">
        <v>22695000</v>
      </c>
      <c r="EF21" s="7">
        <v>44926</v>
      </c>
      <c r="EG21" s="8">
        <v>49172500</v>
      </c>
      <c r="EI21" s="7">
        <v>44926</v>
      </c>
      <c r="EJ21" s="8">
        <v>10885446.007420488</v>
      </c>
      <c r="EL21" s="7">
        <v>43555</v>
      </c>
      <c r="EM21" s="8">
        <v>11463053.18</v>
      </c>
      <c r="EO21" s="7">
        <v>43677</v>
      </c>
      <c r="EP21" s="8">
        <v>6853635.0999999996</v>
      </c>
      <c r="ER21" s="7">
        <v>43496</v>
      </c>
      <c r="ES21" s="8">
        <v>54280000</v>
      </c>
      <c r="EU21" s="7">
        <v>43496</v>
      </c>
      <c r="EV21" s="8">
        <v>26665050</v>
      </c>
      <c r="EX21" s="7">
        <v>43496</v>
      </c>
      <c r="EY21" s="8">
        <v>15130550</v>
      </c>
      <c r="FA21" s="7">
        <v>44772</v>
      </c>
      <c r="FB21" s="8">
        <v>59179237.270000003</v>
      </c>
      <c r="FD21" s="7">
        <v>44772</v>
      </c>
      <c r="FE21" s="8">
        <v>29119734</v>
      </c>
      <c r="FG21" s="7">
        <v>43465</v>
      </c>
      <c r="FH21" s="8">
        <v>184629462.90201369</v>
      </c>
      <c r="FJ21" s="7">
        <v>43552</v>
      </c>
      <c r="FK21" s="8">
        <v>131607606</v>
      </c>
      <c r="FM21" s="7">
        <v>44104</v>
      </c>
      <c r="FN21" s="8">
        <v>1105791</v>
      </c>
      <c r="FP21" s="7">
        <v>44104</v>
      </c>
      <c r="FQ21" s="8">
        <v>3751852</v>
      </c>
      <c r="FS21" s="7">
        <v>44104</v>
      </c>
      <c r="FT21" s="8">
        <v>114620</v>
      </c>
      <c r="FV21" s="7">
        <v>44104</v>
      </c>
      <c r="FW21" s="8">
        <v>458480</v>
      </c>
      <c r="FY21" s="7">
        <v>44104</v>
      </c>
      <c r="FZ21" s="8">
        <v>115018</v>
      </c>
      <c r="GB21" s="7">
        <v>44104</v>
      </c>
      <c r="GC21" s="8">
        <v>460072</v>
      </c>
      <c r="GE21" s="7">
        <v>44104</v>
      </c>
      <c r="GF21" s="8">
        <v>120210.20000000001</v>
      </c>
      <c r="GH21" s="7">
        <v>44104</v>
      </c>
      <c r="GI21" s="8">
        <v>480840.80000000005</v>
      </c>
      <c r="GK21" s="7">
        <v>44104</v>
      </c>
      <c r="GL21" s="8">
        <v>75504.800000000003</v>
      </c>
      <c r="GN21" s="7">
        <v>44104</v>
      </c>
      <c r="GO21" s="8">
        <v>480521.77000000008</v>
      </c>
      <c r="GQ21" s="7">
        <v>44104</v>
      </c>
      <c r="GR21" s="8">
        <v>146461.20000000001</v>
      </c>
      <c r="GT21" s="7">
        <v>44104</v>
      </c>
      <c r="GU21" s="8">
        <v>587321.16000000015</v>
      </c>
      <c r="GW21" s="7">
        <v>44104</v>
      </c>
      <c r="GX21" s="8">
        <v>138370</v>
      </c>
      <c r="GZ21" s="7">
        <v>44104</v>
      </c>
      <c r="HA21" s="8">
        <v>553480</v>
      </c>
      <c r="HC21" s="7">
        <v>44104</v>
      </c>
      <c r="HD21" s="8">
        <v>98716</v>
      </c>
      <c r="HF21" s="7">
        <v>44104</v>
      </c>
      <c r="HG21" s="8">
        <v>394864</v>
      </c>
      <c r="HI21" s="7">
        <v>44104</v>
      </c>
      <c r="HJ21" s="8">
        <v>569130</v>
      </c>
      <c r="HL21" s="7">
        <v>44104</v>
      </c>
      <c r="HM21" s="8">
        <v>122069.6</v>
      </c>
      <c r="HO21" s="7">
        <v>44104</v>
      </c>
      <c r="HP21" s="8">
        <v>488278.4</v>
      </c>
      <c r="HR21" s="7">
        <v>44104</v>
      </c>
      <c r="HS21" s="8">
        <v>119443.8</v>
      </c>
      <c r="HU21" s="7">
        <v>44104</v>
      </c>
      <c r="HV21" s="8">
        <v>477775.2</v>
      </c>
      <c r="HX21" s="7">
        <v>44104</v>
      </c>
      <c r="HY21" s="8">
        <v>96028</v>
      </c>
      <c r="IA21" s="7">
        <v>44104</v>
      </c>
      <c r="IB21" s="8">
        <v>384112</v>
      </c>
      <c r="ID21" s="7">
        <v>44104</v>
      </c>
      <c r="IE21" s="8">
        <v>123336</v>
      </c>
      <c r="IG21" s="7">
        <v>44104</v>
      </c>
      <c r="IH21" s="8">
        <v>601139.41999999993</v>
      </c>
      <c r="IJ21" s="7">
        <v>44104</v>
      </c>
      <c r="IK21" s="8">
        <v>132607.79999999999</v>
      </c>
      <c r="IM21" s="7">
        <v>44104</v>
      </c>
      <c r="IN21" s="8">
        <v>600231.67999999993</v>
      </c>
      <c r="IP21" s="7">
        <v>44104</v>
      </c>
      <c r="IQ21" s="8">
        <v>114093.6</v>
      </c>
      <c r="IS21" s="7">
        <v>44104</v>
      </c>
      <c r="IT21" s="8">
        <v>603864.41</v>
      </c>
      <c r="IV21" s="7">
        <v>44104</v>
      </c>
      <c r="IW21" s="8">
        <v>641811</v>
      </c>
      <c r="IY21" s="7">
        <v>44104</v>
      </c>
      <c r="IZ21" s="8">
        <v>641811</v>
      </c>
      <c r="JB21" s="7">
        <v>44104</v>
      </c>
      <c r="JC21" s="8">
        <v>631469</v>
      </c>
      <c r="JE21" s="7">
        <v>44104</v>
      </c>
      <c r="JF21" s="8">
        <v>633846</v>
      </c>
      <c r="JH21" s="7">
        <v>44104</v>
      </c>
      <c r="JI21" s="8">
        <v>165360</v>
      </c>
      <c r="JK21" s="7">
        <v>44104</v>
      </c>
      <c r="JL21" s="8">
        <v>661440</v>
      </c>
      <c r="JN21" s="7">
        <v>44104</v>
      </c>
      <c r="JO21" s="8">
        <v>165360</v>
      </c>
      <c r="JQ21" s="7">
        <v>44104</v>
      </c>
      <c r="JR21" s="8">
        <v>661440</v>
      </c>
      <c r="JT21" s="7">
        <v>44104</v>
      </c>
      <c r="JU21" s="8">
        <v>644461</v>
      </c>
      <c r="JW21" s="7">
        <v>44104</v>
      </c>
      <c r="JX21" s="8">
        <v>82700</v>
      </c>
      <c r="JZ21" s="7">
        <v>44104</v>
      </c>
      <c r="KA21" s="8">
        <v>330800</v>
      </c>
      <c r="KC21" s="7">
        <v>44104</v>
      </c>
      <c r="KD21" s="8">
        <v>118615.40000000001</v>
      </c>
      <c r="KF21" s="7">
        <v>44104</v>
      </c>
      <c r="KG21" s="8">
        <v>474461.60000000003</v>
      </c>
      <c r="KI21" s="7">
        <v>44104</v>
      </c>
      <c r="KJ21" s="8">
        <v>641472</v>
      </c>
      <c r="KL21" s="7">
        <v>44104</v>
      </c>
      <c r="KM21" s="8">
        <v>656600</v>
      </c>
      <c r="KO21" s="7">
        <v>44104</v>
      </c>
      <c r="KP21" s="8">
        <v>627870</v>
      </c>
      <c r="KR21" s="7">
        <v>44104</v>
      </c>
      <c r="KS21" s="8">
        <v>165360</v>
      </c>
      <c r="KU21" s="7">
        <v>44104</v>
      </c>
      <c r="KV21" s="8">
        <v>661440</v>
      </c>
      <c r="KX21" s="7">
        <v>44104</v>
      </c>
      <c r="KY21" s="8">
        <v>112120</v>
      </c>
      <c r="LA21" s="7">
        <v>44104</v>
      </c>
      <c r="LB21" s="8">
        <v>448480</v>
      </c>
      <c r="LD21" s="7">
        <v>44104</v>
      </c>
      <c r="LE21" s="8">
        <v>501184</v>
      </c>
      <c r="LG21" s="7">
        <v>44104</v>
      </c>
      <c r="LH21" s="8">
        <v>639551</v>
      </c>
      <c r="LJ21" s="7">
        <v>43419</v>
      </c>
      <c r="LK21" s="8">
        <v>731552.35431619582</v>
      </c>
      <c r="LM21" s="7">
        <v>43419</v>
      </c>
      <c r="LN21" s="8">
        <v>369011618.45562911</v>
      </c>
      <c r="LP21" s="7">
        <v>43419</v>
      </c>
      <c r="LQ21" s="8">
        <v>555336419.15999973</v>
      </c>
      <c r="LS21" s="7">
        <v>43419</v>
      </c>
      <c r="LT21" s="8">
        <v>828023.61555346963</v>
      </c>
      <c r="LV21" s="7">
        <v>43419</v>
      </c>
      <c r="LW21" s="8">
        <v>514096003.92020983</v>
      </c>
      <c r="LY21" s="7">
        <v>43419</v>
      </c>
      <c r="LZ21" s="8">
        <v>153018881.27035248</v>
      </c>
      <c r="MB21" s="7">
        <v>44196</v>
      </c>
      <c r="MC21" s="8">
        <v>15859411.76470588</v>
      </c>
      <c r="ME21" s="7">
        <v>44196</v>
      </c>
      <c r="MF21" s="8">
        <v>14558823.529411765</v>
      </c>
      <c r="MH21" s="7">
        <v>44196</v>
      </c>
      <c r="MI21" s="8">
        <v>40369411.764705889</v>
      </c>
      <c r="MK21" s="7">
        <v>44196</v>
      </c>
      <c r="ML21" s="8">
        <v>37058823.529411763</v>
      </c>
      <c r="MN21" s="7">
        <v>44196</v>
      </c>
      <c r="MO21" s="8">
        <v>46376764.705882356</v>
      </c>
      <c r="MQ21" s="7">
        <v>44196</v>
      </c>
      <c r="MR21" s="8">
        <v>42573529.411764704</v>
      </c>
      <c r="MT21" s="7">
        <v>44196</v>
      </c>
      <c r="MU21" s="8">
        <v>48539411.764705889</v>
      </c>
      <c r="MW21" s="7">
        <v>44196</v>
      </c>
      <c r="MX21" s="8">
        <v>44558823.529411763</v>
      </c>
      <c r="MZ21" s="7">
        <v>44196</v>
      </c>
      <c r="NA21" s="8">
        <v>12255000</v>
      </c>
      <c r="NC21" s="7">
        <v>44196</v>
      </c>
      <c r="ND21" s="8">
        <v>11250000</v>
      </c>
      <c r="NF21" s="7">
        <v>44196</v>
      </c>
      <c r="NG21" s="8">
        <v>92475000</v>
      </c>
      <c r="NI21" s="7">
        <v>43524</v>
      </c>
      <c r="NJ21" s="8">
        <v>14337899.362924274</v>
      </c>
      <c r="NL21" s="7">
        <v>43524</v>
      </c>
      <c r="NM21">
        <v>13641696.917075727</v>
      </c>
      <c r="NO21" s="7">
        <v>44104</v>
      </c>
      <c r="NP21">
        <v>1177654.8500000001</v>
      </c>
      <c r="NR21" s="7">
        <v>44104</v>
      </c>
      <c r="NS21">
        <v>1100057.44</v>
      </c>
      <c r="NU21" s="7">
        <v>44104</v>
      </c>
      <c r="NV21">
        <v>1100057.44</v>
      </c>
      <c r="NX21" s="7">
        <v>44104</v>
      </c>
      <c r="NY21">
        <v>1064439.1100000001</v>
      </c>
      <c r="OA21" s="7">
        <v>44104</v>
      </c>
      <c r="OB21">
        <v>855785.38</v>
      </c>
      <c r="OD21" s="7">
        <v>44104</v>
      </c>
      <c r="OE21">
        <v>1055302.2599999995</v>
      </c>
      <c r="OG21" s="7">
        <v>44926</v>
      </c>
      <c r="OH21">
        <v>5972121.9423590545</v>
      </c>
      <c r="OJ21" s="7">
        <v>44926</v>
      </c>
      <c r="OK21">
        <v>4955575.62</v>
      </c>
      <c r="OM21" s="7">
        <v>44926</v>
      </c>
      <c r="ON21">
        <v>4955575.62</v>
      </c>
      <c r="OP21" s="7">
        <v>44926</v>
      </c>
      <c r="OQ21">
        <v>726176</v>
      </c>
      <c r="OS21" s="7">
        <v>44926</v>
      </c>
      <c r="OT21">
        <v>938736</v>
      </c>
      <c r="OV21" s="7">
        <v>43556</v>
      </c>
      <c r="OW21">
        <v>2297287.58</v>
      </c>
      <c r="OY21" s="7">
        <v>43529</v>
      </c>
      <c r="OZ21">
        <v>1556295.29</v>
      </c>
      <c r="PB21" s="7">
        <v>44910</v>
      </c>
      <c r="PC21">
        <v>100143250</v>
      </c>
      <c r="PE21" s="7">
        <v>43585</v>
      </c>
      <c r="PF21">
        <v>88928208.926584929</v>
      </c>
      <c r="PH21" s="7">
        <v>43585</v>
      </c>
      <c r="PI21" s="16">
        <v>163941248.47837105</v>
      </c>
    </row>
    <row r="22" spans="1:425" x14ac:dyDescent="0.25">
      <c r="A22" s="7">
        <v>45107</v>
      </c>
      <c r="B22" s="8">
        <v>1070391.0633367531</v>
      </c>
      <c r="D22" s="7">
        <v>45107</v>
      </c>
      <c r="E22" s="8">
        <v>1660198.3534279177</v>
      </c>
      <c r="G22" s="7">
        <v>45107</v>
      </c>
      <c r="H22" s="8">
        <v>656494.65087359003</v>
      </c>
      <c r="J22" s="7">
        <v>45107</v>
      </c>
      <c r="K22" s="8">
        <v>656494.65087359003</v>
      </c>
      <c r="M22" s="7">
        <v>45107</v>
      </c>
      <c r="N22" s="8">
        <v>656494.65087359003</v>
      </c>
      <c r="P22" s="7">
        <v>45107</v>
      </c>
      <c r="Q22" s="8">
        <v>1312989.0824030221</v>
      </c>
      <c r="S22" s="7">
        <v>45107</v>
      </c>
      <c r="T22" s="8">
        <v>8757668.9200000018</v>
      </c>
      <c r="V22" s="7">
        <v>45107</v>
      </c>
      <c r="W22" s="8">
        <v>5456188.9000000004</v>
      </c>
      <c r="Y22" s="7">
        <v>45107</v>
      </c>
      <c r="Z22" s="8">
        <v>8965876.299999997</v>
      </c>
      <c r="AB22" s="7">
        <v>45107</v>
      </c>
      <c r="AC22" s="8">
        <v>23774028.853443269</v>
      </c>
      <c r="AE22" s="7">
        <v>44196</v>
      </c>
      <c r="AF22" s="8">
        <v>14657723.937046601</v>
      </c>
      <c r="AH22" s="7">
        <v>44196</v>
      </c>
      <c r="AI22" s="8">
        <v>13172043.361765699</v>
      </c>
      <c r="AK22" s="7">
        <v>44196</v>
      </c>
      <c r="AL22" s="8">
        <v>13172043.361765699</v>
      </c>
      <c r="AN22" s="7">
        <v>44196</v>
      </c>
      <c r="AO22" s="8">
        <v>1095896.1920335901</v>
      </c>
      <c r="AQ22" s="7">
        <v>44196</v>
      </c>
      <c r="AR22" s="8">
        <v>213935.68945245899</v>
      </c>
      <c r="AT22" s="7">
        <v>44196</v>
      </c>
      <c r="AU22" s="8">
        <v>9873100</v>
      </c>
      <c r="AW22" s="7">
        <v>44196</v>
      </c>
      <c r="AX22" s="8">
        <v>9873100</v>
      </c>
      <c r="AZ22" s="7">
        <v>44196</v>
      </c>
      <c r="BA22" s="8">
        <v>5419836</v>
      </c>
      <c r="BC22" s="7">
        <v>44196</v>
      </c>
      <c r="BD22" s="8">
        <v>1806612</v>
      </c>
      <c r="BF22" s="7"/>
      <c r="BG22" s="8"/>
      <c r="BI22" s="7">
        <v>44196</v>
      </c>
      <c r="BJ22" s="8">
        <v>715750</v>
      </c>
      <c r="BL22" s="7">
        <v>44196</v>
      </c>
      <c r="BM22" s="8">
        <v>1878500.08</v>
      </c>
      <c r="BO22" s="7">
        <v>45107</v>
      </c>
      <c r="BP22" s="8">
        <v>475569938.90000015</v>
      </c>
      <c r="BR22" s="7"/>
      <c r="BS22" s="8"/>
      <c r="BU22" s="7"/>
      <c r="BV22" s="8"/>
      <c r="BX22" s="7">
        <v>44985</v>
      </c>
      <c r="BY22" s="8">
        <v>8622499.9763767142</v>
      </c>
      <c r="CA22" s="7">
        <v>44985</v>
      </c>
      <c r="CB22" s="8">
        <v>2139088.769499999</v>
      </c>
      <c r="CD22" s="7">
        <v>44985</v>
      </c>
      <c r="CE22" s="8">
        <v>2103209.8572</v>
      </c>
      <c r="CG22" s="7">
        <v>44985</v>
      </c>
      <c r="CH22" s="8">
        <v>386259.37329999974</v>
      </c>
      <c r="CJ22" s="7">
        <v>44985</v>
      </c>
      <c r="CK22" s="8">
        <v>2269441.9811013681</v>
      </c>
      <c r="CM22" s="7">
        <v>44985</v>
      </c>
      <c r="CN22" s="8">
        <v>1203237.4544000002</v>
      </c>
      <c r="CP22" s="7">
        <v>44985</v>
      </c>
      <c r="CQ22" s="8">
        <v>1183055.6309000002</v>
      </c>
      <c r="CS22" s="7">
        <v>44985</v>
      </c>
      <c r="CT22" s="8">
        <v>217701.91469999996</v>
      </c>
      <c r="CV22" s="7">
        <v>44985</v>
      </c>
      <c r="CW22" s="8">
        <v>1276130.0755945209</v>
      </c>
      <c r="CY22" s="7">
        <v>44985</v>
      </c>
      <c r="CZ22" s="8">
        <v>1069544.5571999997</v>
      </c>
      <c r="DB22" s="7">
        <v>44985</v>
      </c>
      <c r="DC22" s="8">
        <v>1051604.9286</v>
      </c>
      <c r="DE22" s="7">
        <v>44985</v>
      </c>
      <c r="DF22" s="8">
        <v>193129.51419999992</v>
      </c>
      <c r="DH22" s="7">
        <v>44985</v>
      </c>
      <c r="DI22" s="8">
        <v>1134720.990550684</v>
      </c>
      <c r="DK22" s="7">
        <v>44985</v>
      </c>
      <c r="DL22" s="8">
        <v>2673861.0481000012</v>
      </c>
      <c r="DN22" s="7">
        <v>44985</v>
      </c>
      <c r="DO22" s="8">
        <v>2629012.3214999977</v>
      </c>
      <c r="DQ22" s="7">
        <v>44985</v>
      </c>
      <c r="DR22" s="8">
        <v>484548.63040000008</v>
      </c>
      <c r="DT22" s="7">
        <v>44985</v>
      </c>
      <c r="DU22" s="8">
        <v>2835078.3212767127</v>
      </c>
      <c r="DW22" s="7">
        <v>44957</v>
      </c>
      <c r="DX22" s="8">
        <v>15734722</v>
      </c>
      <c r="DZ22" s="7">
        <v>45107</v>
      </c>
      <c r="EA22" s="8">
        <v>32805000</v>
      </c>
      <c r="EC22" s="7">
        <v>45107</v>
      </c>
      <c r="ED22" s="8">
        <v>21870000</v>
      </c>
      <c r="EF22" s="7">
        <v>45107</v>
      </c>
      <c r="EG22" s="8">
        <v>47385000</v>
      </c>
      <c r="EI22" s="7">
        <v>45107</v>
      </c>
      <c r="EJ22" s="8">
        <v>9838446.0074204877</v>
      </c>
      <c r="EL22" s="7">
        <v>43585</v>
      </c>
      <c r="EM22" s="8">
        <v>11463053.18</v>
      </c>
      <c r="EO22" s="7">
        <v>43708</v>
      </c>
      <c r="EP22" s="8">
        <v>7400626.8999999994</v>
      </c>
      <c r="ER22" s="7">
        <v>43524</v>
      </c>
      <c r="ES22" s="8">
        <v>54280000</v>
      </c>
      <c r="EU22" s="7">
        <v>43524</v>
      </c>
      <c r="EV22" s="8">
        <v>26665050</v>
      </c>
      <c r="EX22" s="7">
        <v>43524</v>
      </c>
      <c r="EY22" s="8">
        <v>15130550</v>
      </c>
      <c r="FA22" s="7">
        <v>44956</v>
      </c>
      <c r="FB22" s="8">
        <v>57298037.670000002</v>
      </c>
      <c r="FD22" s="7">
        <v>44956</v>
      </c>
      <c r="FE22" s="8">
        <v>28195240</v>
      </c>
      <c r="FG22" s="7">
        <v>43496</v>
      </c>
      <c r="FH22" s="8">
        <v>184629462.90201369</v>
      </c>
      <c r="FJ22" s="7">
        <v>43584</v>
      </c>
      <c r="FK22" s="8">
        <v>129757033</v>
      </c>
      <c r="FM22" s="7">
        <v>44196</v>
      </c>
      <c r="FN22" s="8">
        <v>1068540</v>
      </c>
      <c r="FP22" s="7">
        <v>44196</v>
      </c>
      <c r="FQ22" s="8">
        <v>3625460</v>
      </c>
      <c r="FS22" s="7">
        <v>44196</v>
      </c>
      <c r="FT22" s="8">
        <v>110000</v>
      </c>
      <c r="FV22" s="7">
        <v>44196</v>
      </c>
      <c r="FW22" s="8">
        <v>440000</v>
      </c>
      <c r="FY22" s="7">
        <v>44196</v>
      </c>
      <c r="FZ22" s="8">
        <v>109600</v>
      </c>
      <c r="GB22" s="7">
        <v>44196</v>
      </c>
      <c r="GC22" s="8">
        <v>438400</v>
      </c>
      <c r="GE22" s="7">
        <v>44196</v>
      </c>
      <c r="GF22" s="8">
        <v>114800</v>
      </c>
      <c r="GH22" s="7">
        <v>44196</v>
      </c>
      <c r="GI22" s="8">
        <v>459200</v>
      </c>
      <c r="GK22" s="7">
        <v>44196</v>
      </c>
      <c r="GL22" s="8">
        <v>69300.800000000003</v>
      </c>
      <c r="GN22" s="7">
        <v>44196</v>
      </c>
      <c r="GO22" s="8">
        <v>435025.77000000008</v>
      </c>
      <c r="GQ22" s="7">
        <v>44196</v>
      </c>
      <c r="GR22" s="8">
        <v>137551.20000000001</v>
      </c>
      <c r="GT22" s="7">
        <v>44196</v>
      </c>
      <c r="GU22" s="8">
        <v>546731.16000000015</v>
      </c>
      <c r="GW22" s="7">
        <v>44196</v>
      </c>
      <c r="GX22" s="8">
        <v>128040</v>
      </c>
      <c r="GZ22" s="7">
        <v>44196</v>
      </c>
      <c r="HA22" s="8">
        <v>512160</v>
      </c>
      <c r="HC22" s="7">
        <v>44196</v>
      </c>
      <c r="HD22" s="8">
        <v>92000</v>
      </c>
      <c r="HF22" s="7">
        <v>44196</v>
      </c>
      <c r="HG22" s="8">
        <v>368000</v>
      </c>
      <c r="HI22" s="7">
        <v>44196</v>
      </c>
      <c r="HJ22" s="8">
        <v>542930</v>
      </c>
      <c r="HL22" s="7">
        <v>44196</v>
      </c>
      <c r="HM22" s="8">
        <v>116600</v>
      </c>
      <c r="HO22" s="7">
        <v>44196</v>
      </c>
      <c r="HP22" s="8">
        <v>466400</v>
      </c>
      <c r="HR22" s="7">
        <v>44196</v>
      </c>
      <c r="HS22" s="8">
        <v>114000</v>
      </c>
      <c r="HU22" s="7">
        <v>44196</v>
      </c>
      <c r="HV22" s="8">
        <v>456000</v>
      </c>
      <c r="HX22" s="7">
        <v>44196</v>
      </c>
      <c r="HY22" s="8">
        <v>90000</v>
      </c>
      <c r="IA22" s="7">
        <v>44196</v>
      </c>
      <c r="IB22" s="8">
        <v>360000</v>
      </c>
      <c r="ID22" s="7">
        <v>44196</v>
      </c>
      <c r="IE22" s="8">
        <v>116076</v>
      </c>
      <c r="IG22" s="7">
        <v>44196</v>
      </c>
      <c r="IH22" s="8">
        <v>559999.41999999993</v>
      </c>
      <c r="IJ22" s="7">
        <v>44196</v>
      </c>
      <c r="IK22" s="8">
        <v>124192.79999999999</v>
      </c>
      <c r="IM22" s="7">
        <v>44196</v>
      </c>
      <c r="IN22" s="8">
        <v>559146.67999999993</v>
      </c>
      <c r="IP22" s="7">
        <v>44196</v>
      </c>
      <c r="IQ22" s="8">
        <v>107317.6</v>
      </c>
      <c r="IS22" s="7">
        <v>44196</v>
      </c>
      <c r="IT22" s="8">
        <v>562240.41</v>
      </c>
      <c r="IV22" s="7">
        <v>44196</v>
      </c>
      <c r="IW22" s="8">
        <v>615811</v>
      </c>
      <c r="IY22" s="7">
        <v>44196</v>
      </c>
      <c r="IZ22" s="8">
        <v>615811</v>
      </c>
      <c r="JB22" s="7">
        <v>44196</v>
      </c>
      <c r="JC22" s="8">
        <v>605469</v>
      </c>
      <c r="JE22" s="7">
        <v>44196</v>
      </c>
      <c r="JF22" s="8">
        <v>607846</v>
      </c>
      <c r="JH22" s="7">
        <v>44196</v>
      </c>
      <c r="JI22" s="8">
        <v>157080</v>
      </c>
      <c r="JK22" s="7">
        <v>44196</v>
      </c>
      <c r="JL22" s="8">
        <v>628320</v>
      </c>
      <c r="JN22" s="7">
        <v>44196</v>
      </c>
      <c r="JO22" s="8">
        <v>157080</v>
      </c>
      <c r="JQ22" s="7">
        <v>44196</v>
      </c>
      <c r="JR22" s="8">
        <v>628320</v>
      </c>
      <c r="JT22" s="7">
        <v>44196</v>
      </c>
      <c r="JU22" s="8">
        <v>618461</v>
      </c>
      <c r="JW22" s="7">
        <v>44196</v>
      </c>
      <c r="JX22" s="8">
        <v>78480</v>
      </c>
      <c r="JZ22" s="7">
        <v>44196</v>
      </c>
      <c r="KA22" s="8">
        <v>313920</v>
      </c>
      <c r="KC22" s="7">
        <v>44196</v>
      </c>
      <c r="KD22" s="8">
        <v>112755.40000000001</v>
      </c>
      <c r="KF22" s="7">
        <v>44196</v>
      </c>
      <c r="KG22" s="8">
        <v>451021.60000000003</v>
      </c>
      <c r="KI22" s="7">
        <v>44196</v>
      </c>
      <c r="KJ22" s="8">
        <v>615472</v>
      </c>
      <c r="KL22" s="7">
        <v>44196</v>
      </c>
      <c r="KM22" s="8">
        <v>630600</v>
      </c>
      <c r="KO22" s="7">
        <v>44196</v>
      </c>
      <c r="KP22" s="8">
        <v>601870</v>
      </c>
      <c r="KR22" s="7">
        <v>44196</v>
      </c>
      <c r="KS22" s="8">
        <v>157080</v>
      </c>
      <c r="KU22" s="7">
        <v>44196</v>
      </c>
      <c r="KV22" s="8">
        <v>628320</v>
      </c>
      <c r="KX22" s="7">
        <v>44196</v>
      </c>
      <c r="KY22" s="8">
        <v>106520</v>
      </c>
      <c r="LA22" s="7">
        <v>44196</v>
      </c>
      <c r="LB22" s="8">
        <v>426080</v>
      </c>
      <c r="LD22" s="7">
        <v>44196</v>
      </c>
      <c r="LE22" s="8">
        <v>480884</v>
      </c>
      <c r="LG22" s="7">
        <v>44196</v>
      </c>
      <c r="LH22" s="8">
        <v>613551</v>
      </c>
      <c r="LJ22" s="7">
        <v>43434</v>
      </c>
      <c r="LK22" s="8">
        <v>731552.35431619571</v>
      </c>
      <c r="LM22" s="7">
        <v>43434</v>
      </c>
      <c r="LN22" s="8">
        <v>369011618.45562899</v>
      </c>
      <c r="LP22" s="7">
        <v>43434</v>
      </c>
      <c r="LQ22" s="8">
        <v>555336419.15999973</v>
      </c>
      <c r="LS22" s="7">
        <v>43434</v>
      </c>
      <c r="LT22" s="8">
        <v>828023.61555346963</v>
      </c>
      <c r="LV22" s="7">
        <v>43434</v>
      </c>
      <c r="LW22" s="8">
        <v>514096003.92020988</v>
      </c>
      <c r="LY22" s="7">
        <v>43434</v>
      </c>
      <c r="LZ22" s="8">
        <v>153018881.27035251</v>
      </c>
      <c r="MB22" s="7">
        <v>44286</v>
      </c>
      <c r="MC22" s="8">
        <v>14845147.058823526</v>
      </c>
      <c r="ME22" s="7">
        <v>44286</v>
      </c>
      <c r="MF22" s="8">
        <v>14558823.529411765</v>
      </c>
      <c r="MH22" s="7">
        <v>44286</v>
      </c>
      <c r="MI22" s="8">
        <v>37787647.058823541</v>
      </c>
      <c r="MK22" s="7">
        <v>44286</v>
      </c>
      <c r="ML22" s="8">
        <v>37058823.529411763</v>
      </c>
      <c r="MN22" s="7">
        <v>44286</v>
      </c>
      <c r="MO22" s="8">
        <v>43410808.823529415</v>
      </c>
      <c r="MQ22" s="7">
        <v>44286</v>
      </c>
      <c r="MR22" s="8">
        <v>42573529.411764704</v>
      </c>
      <c r="MT22" s="7">
        <v>44286</v>
      </c>
      <c r="MU22" s="8">
        <v>45435147.058823541</v>
      </c>
      <c r="MW22" s="7">
        <v>44286</v>
      </c>
      <c r="MX22" s="8">
        <v>44558823.529411763</v>
      </c>
      <c r="MZ22" s="7">
        <v>44286</v>
      </c>
      <c r="NA22" s="8">
        <v>11471250</v>
      </c>
      <c r="NC22" s="7">
        <v>44286</v>
      </c>
      <c r="ND22" s="8">
        <v>11250000</v>
      </c>
      <c r="NF22" s="7">
        <v>44286</v>
      </c>
      <c r="NG22" s="8">
        <v>90112500</v>
      </c>
      <c r="NI22" s="7">
        <v>43555</v>
      </c>
      <c r="NJ22" s="8">
        <v>14337899.362924274</v>
      </c>
      <c r="NL22" s="7">
        <v>43555</v>
      </c>
      <c r="NM22">
        <v>13641696.917075727</v>
      </c>
      <c r="NO22" s="7">
        <v>44196</v>
      </c>
      <c r="NP22">
        <v>1094301.58</v>
      </c>
      <c r="NR22" s="7">
        <v>44196</v>
      </c>
      <c r="NS22">
        <v>1022196.44</v>
      </c>
      <c r="NU22" s="7">
        <v>44196</v>
      </c>
      <c r="NV22">
        <v>1022196.44</v>
      </c>
      <c r="NX22" s="7">
        <v>44196</v>
      </c>
      <c r="NY22">
        <v>993142.36</v>
      </c>
      <c r="OA22" s="7">
        <v>44196</v>
      </c>
      <c r="OB22">
        <v>798464.41</v>
      </c>
      <c r="OD22" s="7">
        <v>44196</v>
      </c>
      <c r="OE22">
        <v>979288.32999999961</v>
      </c>
      <c r="OG22" s="7">
        <v>45107</v>
      </c>
      <c r="OH22">
        <v>5670144.226248988</v>
      </c>
      <c r="OJ22" s="7">
        <v>45107</v>
      </c>
      <c r="OK22">
        <v>4636620.9800000004</v>
      </c>
      <c r="OM22" s="7">
        <v>45107</v>
      </c>
      <c r="ON22">
        <v>4636620.9800000004</v>
      </c>
      <c r="OP22" s="7">
        <v>45107</v>
      </c>
      <c r="OQ22">
        <v>629200</v>
      </c>
      <c r="OS22" s="7">
        <v>45107</v>
      </c>
      <c r="OT22">
        <v>818640</v>
      </c>
      <c r="OV22" s="7">
        <v>43586</v>
      </c>
      <c r="OW22">
        <v>2282369.92</v>
      </c>
      <c r="OY22" s="7">
        <v>43560</v>
      </c>
      <c r="OZ22">
        <v>1548914.79</v>
      </c>
      <c r="PB22" s="7">
        <v>45092</v>
      </c>
      <c r="PC22">
        <v>93989750</v>
      </c>
      <c r="PE22" s="7">
        <v>43616</v>
      </c>
      <c r="PF22">
        <v>89226482.578563064</v>
      </c>
      <c r="PH22" s="7">
        <v>43616</v>
      </c>
      <c r="PI22" s="16">
        <v>164491122.98370227</v>
      </c>
    </row>
    <row r="23" spans="1:425" x14ac:dyDescent="0.25">
      <c r="A23" s="7">
        <v>45291</v>
      </c>
      <c r="B23" s="8">
        <v>1006635.477122047</v>
      </c>
      <c r="D23" s="7">
        <v>45291</v>
      </c>
      <c r="E23" s="8">
        <v>1561312.139892532</v>
      </c>
      <c r="G23" s="7">
        <v>45291</v>
      </c>
      <c r="H23" s="8">
        <v>502858.92572104163</v>
      </c>
      <c r="J23" s="7">
        <v>45291</v>
      </c>
      <c r="K23" s="8">
        <v>502858.92572104163</v>
      </c>
      <c r="M23" s="7">
        <v>45291</v>
      </c>
      <c r="N23" s="8">
        <v>502858.92572104163</v>
      </c>
      <c r="P23" s="7">
        <v>45291</v>
      </c>
      <c r="Q23" s="8">
        <v>1005717.6834297962</v>
      </c>
      <c r="S23" s="7">
        <v>45291</v>
      </c>
      <c r="T23" s="8">
        <v>8116145.8600000013</v>
      </c>
      <c r="V23" s="7">
        <v>45291</v>
      </c>
      <c r="W23" s="8">
        <v>5057653.32</v>
      </c>
      <c r="Y23" s="7">
        <v>45291</v>
      </c>
      <c r="Z23" s="8">
        <v>8297422.9999999972</v>
      </c>
      <c r="AB23" s="7">
        <v>45291</v>
      </c>
      <c r="AC23" s="8">
        <v>21595824.802108206</v>
      </c>
      <c r="AE23" s="7">
        <v>44286</v>
      </c>
      <c r="AF23" s="8">
        <v>14657723.937046601</v>
      </c>
      <c r="AH23" s="7">
        <v>44286</v>
      </c>
      <c r="AI23" s="8">
        <v>13172043.361765699</v>
      </c>
      <c r="AK23" s="7">
        <v>44286</v>
      </c>
      <c r="AL23" s="8">
        <v>13172043.361765699</v>
      </c>
      <c r="AN23" s="7">
        <v>44286</v>
      </c>
      <c r="AO23" s="8">
        <v>1095896.1920335901</v>
      </c>
      <c r="AQ23" s="7">
        <v>44286</v>
      </c>
      <c r="AR23" s="8">
        <v>213935.68945245899</v>
      </c>
      <c r="AT23" s="7">
        <v>44286</v>
      </c>
      <c r="AU23" s="8">
        <v>9493364</v>
      </c>
      <c r="AW23" s="7">
        <v>44286</v>
      </c>
      <c r="AX23" s="8">
        <v>9493364</v>
      </c>
      <c r="AZ23" s="7">
        <v>44286</v>
      </c>
      <c r="BA23" s="8">
        <v>5219100</v>
      </c>
      <c r="BC23" s="7">
        <v>44286</v>
      </c>
      <c r="BD23" s="8">
        <v>1739700</v>
      </c>
      <c r="BF23" s="7"/>
      <c r="BG23" s="8"/>
      <c r="BI23" s="7">
        <v>44286</v>
      </c>
      <c r="BJ23" s="8">
        <v>626281.25</v>
      </c>
      <c r="BL23" s="7">
        <v>44286</v>
      </c>
      <c r="BM23" s="8">
        <v>1800229.25</v>
      </c>
      <c r="BO23" s="7">
        <v>45291</v>
      </c>
      <c r="BP23" s="8">
        <v>453378829.92000014</v>
      </c>
      <c r="BR23" s="7"/>
      <c r="BS23" s="8"/>
      <c r="BU23" s="7"/>
      <c r="BV23" s="8"/>
      <c r="BX23" s="7">
        <v>45169</v>
      </c>
      <c r="BY23" s="8">
        <v>7089999.9805753445</v>
      </c>
      <c r="CA23" s="7">
        <v>45169</v>
      </c>
      <c r="CB23" s="8">
        <v>1758902.7979999993</v>
      </c>
      <c r="CD23" s="7">
        <v>45169</v>
      </c>
      <c r="CE23" s="8">
        <v>1729400.7408</v>
      </c>
      <c r="CG23" s="7">
        <v>45169</v>
      </c>
      <c r="CH23" s="8">
        <v>317608.46119999973</v>
      </c>
      <c r="CJ23" s="7">
        <v>45169</v>
      </c>
      <c r="CK23" s="8">
        <v>1866087.9844602724</v>
      </c>
      <c r="CM23" s="7">
        <v>45169</v>
      </c>
      <c r="CN23" s="8">
        <v>989382.84160000016</v>
      </c>
      <c r="CP23" s="7">
        <v>45169</v>
      </c>
      <c r="CQ23" s="8">
        <v>972787.98760000034</v>
      </c>
      <c r="CS23" s="7">
        <v>45169</v>
      </c>
      <c r="CT23" s="8">
        <v>179009.17079999999</v>
      </c>
      <c r="CV23" s="7">
        <v>45169</v>
      </c>
      <c r="CW23" s="8">
        <v>1049320.0621589045</v>
      </c>
      <c r="CY23" s="7">
        <v>45169</v>
      </c>
      <c r="CZ23" s="8">
        <v>879451.54079999961</v>
      </c>
      <c r="DB23" s="7">
        <v>45169</v>
      </c>
      <c r="DC23" s="8">
        <v>864700.37040000001</v>
      </c>
      <c r="DE23" s="7">
        <v>45169</v>
      </c>
      <c r="DF23" s="8">
        <v>158804.08879999991</v>
      </c>
      <c r="DH23" s="7">
        <v>45169</v>
      </c>
      <c r="DI23" s="8">
        <v>933043.99223013618</v>
      </c>
      <c r="DK23" s="7">
        <v>45169</v>
      </c>
      <c r="DL23" s="8">
        <v>2198628.5684000007</v>
      </c>
      <c r="DN23" s="7">
        <v>45169</v>
      </c>
      <c r="DO23" s="8">
        <v>2161750.9259999976</v>
      </c>
      <c r="DQ23" s="7">
        <v>45169</v>
      </c>
      <c r="DR23" s="8">
        <v>398428.50560000009</v>
      </c>
      <c r="DT23" s="7">
        <v>45169</v>
      </c>
      <c r="DU23" s="8">
        <v>2331192.2641753433</v>
      </c>
      <c r="DW23" s="7">
        <v>45138</v>
      </c>
      <c r="DX23" s="8">
        <v>0</v>
      </c>
      <c r="DZ23" s="7">
        <v>45291</v>
      </c>
      <c r="EA23" s="8">
        <v>31567500</v>
      </c>
      <c r="EC23" s="7">
        <v>45291</v>
      </c>
      <c r="ED23" s="8">
        <v>21045000</v>
      </c>
      <c r="EF23" s="7">
        <v>45291</v>
      </c>
      <c r="EG23" s="8">
        <v>45597500</v>
      </c>
      <c r="EI23" s="7">
        <v>45291</v>
      </c>
      <c r="EJ23" s="8">
        <v>8791446.0074204877</v>
      </c>
      <c r="EL23" s="7">
        <v>43616</v>
      </c>
      <c r="EM23" s="8">
        <v>11463053.18</v>
      </c>
      <c r="EO23" s="7">
        <v>43738</v>
      </c>
      <c r="EP23" s="8">
        <v>7647538.3999999994</v>
      </c>
      <c r="ER23" s="7">
        <v>43555</v>
      </c>
      <c r="ES23" s="8">
        <v>54280000</v>
      </c>
      <c r="EU23" s="7">
        <v>43555</v>
      </c>
      <c r="EV23" s="8">
        <v>26665050</v>
      </c>
      <c r="EX23" s="7">
        <v>43555</v>
      </c>
      <c r="EY23" s="8">
        <v>15130550</v>
      </c>
      <c r="FA23" s="7">
        <v>45137</v>
      </c>
      <c r="FB23" s="8">
        <v>55370159.710000001</v>
      </c>
      <c r="FD23" s="7">
        <v>45137</v>
      </c>
      <c r="FE23" s="8">
        <v>27263438</v>
      </c>
      <c r="FG23" s="7">
        <v>43524</v>
      </c>
      <c r="FH23" s="8">
        <v>184629462.90201369</v>
      </c>
      <c r="FJ23" s="7">
        <v>43613</v>
      </c>
      <c r="FK23" s="8">
        <v>127906460</v>
      </c>
      <c r="FM23" s="7">
        <v>44286</v>
      </c>
      <c r="FN23" s="8">
        <v>1021593</v>
      </c>
      <c r="FP23" s="7">
        <v>44286</v>
      </c>
      <c r="FQ23" s="8">
        <v>3466173</v>
      </c>
      <c r="FS23" s="7">
        <v>44286</v>
      </c>
      <c r="FT23" s="8">
        <v>102733</v>
      </c>
      <c r="FV23" s="7">
        <v>44286</v>
      </c>
      <c r="FW23" s="8">
        <v>410932</v>
      </c>
      <c r="FY23" s="7">
        <v>44286</v>
      </c>
      <c r="FZ23" s="8">
        <v>102164</v>
      </c>
      <c r="GB23" s="7">
        <v>44286</v>
      </c>
      <c r="GC23" s="8">
        <v>408656</v>
      </c>
      <c r="GE23" s="7">
        <v>44286</v>
      </c>
      <c r="GF23" s="8">
        <v>107452</v>
      </c>
      <c r="GH23" s="7">
        <v>44286</v>
      </c>
      <c r="GI23" s="8">
        <v>429808</v>
      </c>
      <c r="GK23" s="7">
        <v>44286</v>
      </c>
      <c r="GL23" s="8">
        <v>66420.800000000003</v>
      </c>
      <c r="GN23" s="7">
        <v>44286</v>
      </c>
      <c r="GO23" s="8">
        <v>413905.77000000008</v>
      </c>
      <c r="GQ23" s="7">
        <v>44286</v>
      </c>
      <c r="GR23" s="8">
        <v>133490.4</v>
      </c>
      <c r="GT23" s="7">
        <v>44286</v>
      </c>
      <c r="GU23" s="8">
        <v>528231.96000000008</v>
      </c>
      <c r="GW23" s="7">
        <v>44286</v>
      </c>
      <c r="GX23" s="8">
        <v>117285</v>
      </c>
      <c r="GZ23" s="7">
        <v>44286</v>
      </c>
      <c r="HA23" s="8">
        <v>469140</v>
      </c>
      <c r="HC23" s="7">
        <v>44286</v>
      </c>
      <c r="HD23" s="8">
        <v>83766</v>
      </c>
      <c r="HF23" s="7">
        <v>44286</v>
      </c>
      <c r="HG23" s="8">
        <v>335064</v>
      </c>
      <c r="HI23" s="7">
        <v>44286</v>
      </c>
      <c r="HJ23" s="8">
        <v>510930</v>
      </c>
      <c r="HL23" s="7">
        <v>44286</v>
      </c>
      <c r="HM23" s="8">
        <v>109252</v>
      </c>
      <c r="HO23" s="7">
        <v>44286</v>
      </c>
      <c r="HP23" s="8">
        <v>437008</v>
      </c>
      <c r="HR23" s="7">
        <v>44286</v>
      </c>
      <c r="HS23" s="8">
        <v>106752.20000000001</v>
      </c>
      <c r="HU23" s="7">
        <v>44286</v>
      </c>
      <c r="HV23" s="8">
        <v>427008.80000000005</v>
      </c>
      <c r="HX23" s="7">
        <v>44286</v>
      </c>
      <c r="HY23" s="8">
        <v>82350</v>
      </c>
      <c r="IA23" s="7">
        <v>44286</v>
      </c>
      <c r="IB23" s="8">
        <v>329400</v>
      </c>
      <c r="ID23" s="7">
        <v>44286</v>
      </c>
      <c r="IE23" s="8">
        <v>112746</v>
      </c>
      <c r="IG23" s="7">
        <v>44286</v>
      </c>
      <c r="IH23" s="8">
        <v>541129.41999999993</v>
      </c>
      <c r="IJ23" s="7">
        <v>44286</v>
      </c>
      <c r="IK23" s="8">
        <v>120418.79999999999</v>
      </c>
      <c r="IM23" s="7">
        <v>44286</v>
      </c>
      <c r="IN23" s="8">
        <v>540720.67999999993</v>
      </c>
      <c r="IP23" s="7">
        <v>44286</v>
      </c>
      <c r="IQ23" s="8">
        <v>104293.6</v>
      </c>
      <c r="IS23" s="7">
        <v>44286</v>
      </c>
      <c r="IT23" s="8">
        <v>543664.41</v>
      </c>
      <c r="IV23" s="7">
        <v>44286</v>
      </c>
      <c r="IW23" s="8">
        <v>589811</v>
      </c>
      <c r="IY23" s="7">
        <v>44286</v>
      </c>
      <c r="IZ23" s="8">
        <v>589811</v>
      </c>
      <c r="JB23" s="7">
        <v>44286</v>
      </c>
      <c r="JC23" s="8">
        <v>579469</v>
      </c>
      <c r="JE23" s="7">
        <v>44286</v>
      </c>
      <c r="JF23" s="8">
        <v>581846</v>
      </c>
      <c r="JH23" s="7">
        <v>44286</v>
      </c>
      <c r="JI23" s="8">
        <v>148160</v>
      </c>
      <c r="JK23" s="7">
        <v>44286</v>
      </c>
      <c r="JL23" s="8">
        <v>592640</v>
      </c>
      <c r="JN23" s="7">
        <v>44286</v>
      </c>
      <c r="JO23" s="8">
        <v>148160</v>
      </c>
      <c r="JQ23" s="7">
        <v>44286</v>
      </c>
      <c r="JR23" s="8">
        <v>592640</v>
      </c>
      <c r="JT23" s="7">
        <v>44286</v>
      </c>
      <c r="JU23" s="8">
        <v>592461</v>
      </c>
      <c r="JW23" s="7">
        <v>44286</v>
      </c>
      <c r="JX23" s="8">
        <v>73920</v>
      </c>
      <c r="JZ23" s="7">
        <v>44286</v>
      </c>
      <c r="KA23" s="8">
        <v>295680</v>
      </c>
      <c r="KC23" s="7">
        <v>44286</v>
      </c>
      <c r="KD23" s="8">
        <v>106435.40000000001</v>
      </c>
      <c r="KF23" s="7">
        <v>44286</v>
      </c>
      <c r="KG23" s="8">
        <v>425741.60000000003</v>
      </c>
      <c r="KI23" s="7">
        <v>44286</v>
      </c>
      <c r="KJ23" s="8">
        <v>589472</v>
      </c>
      <c r="KL23" s="7">
        <v>44286</v>
      </c>
      <c r="KM23" s="8">
        <v>604600</v>
      </c>
      <c r="KO23" s="7">
        <v>44286</v>
      </c>
      <c r="KP23" s="8">
        <v>575870</v>
      </c>
      <c r="KR23" s="7">
        <v>44286</v>
      </c>
      <c r="KS23" s="8">
        <v>148160</v>
      </c>
      <c r="KU23" s="7">
        <v>44286</v>
      </c>
      <c r="KV23" s="8">
        <v>592640</v>
      </c>
      <c r="KX23" s="7">
        <v>44286</v>
      </c>
      <c r="KY23" s="8">
        <v>100460</v>
      </c>
      <c r="LA23" s="7">
        <v>44286</v>
      </c>
      <c r="LB23" s="8">
        <v>401840</v>
      </c>
      <c r="LD23" s="7">
        <v>44286</v>
      </c>
      <c r="LE23" s="8">
        <v>460584</v>
      </c>
      <c r="LG23" s="7">
        <v>44286</v>
      </c>
      <c r="LH23" s="8">
        <v>587551</v>
      </c>
      <c r="LJ23" s="7">
        <v>43449</v>
      </c>
      <c r="LK23" s="8">
        <v>721441.11047727161</v>
      </c>
      <c r="LM23" s="7">
        <v>43449</v>
      </c>
      <c r="LN23" s="8">
        <v>366467787.41582769</v>
      </c>
      <c r="LP23" s="7">
        <v>43449</v>
      </c>
      <c r="LQ23" s="8">
        <v>553649053.70063519</v>
      </c>
      <c r="LS23" s="7">
        <v>43449</v>
      </c>
      <c r="LT23" s="8">
        <v>825024.0594399008</v>
      </c>
      <c r="LV23" s="7">
        <v>43449</v>
      </c>
      <c r="LW23" s="8">
        <v>511168069.62447554</v>
      </c>
      <c r="LY23" s="7">
        <v>43449</v>
      </c>
      <c r="LZ23" s="8">
        <v>152145990.91781241</v>
      </c>
      <c r="MB23" s="7">
        <v>44377</v>
      </c>
      <c r="MC23" s="8">
        <v>13830882.352941172</v>
      </c>
      <c r="ME23" s="7">
        <v>44377</v>
      </c>
      <c r="MF23" s="8">
        <v>14558823.529411765</v>
      </c>
      <c r="MH23" s="7">
        <v>44377</v>
      </c>
      <c r="MI23" s="8">
        <v>35205882.352941193</v>
      </c>
      <c r="MK23" s="7">
        <v>44377</v>
      </c>
      <c r="ML23" s="8">
        <v>37058823.529411763</v>
      </c>
      <c r="MN23" s="7">
        <v>44377</v>
      </c>
      <c r="MO23" s="8">
        <v>40444852.941176467</v>
      </c>
      <c r="MQ23" s="7">
        <v>44377</v>
      </c>
      <c r="MR23" s="8">
        <v>42573529.411764704</v>
      </c>
      <c r="MT23" s="7">
        <v>44377</v>
      </c>
      <c r="MU23" s="8">
        <v>42330882.352941193</v>
      </c>
      <c r="MW23" s="7">
        <v>44377</v>
      </c>
      <c r="MX23" s="8">
        <v>44558823.529411763</v>
      </c>
      <c r="MZ23" s="7">
        <v>44377</v>
      </c>
      <c r="NA23" s="8">
        <v>10687500</v>
      </c>
      <c r="NC23" s="7">
        <v>44377</v>
      </c>
      <c r="ND23" s="8">
        <v>11250000</v>
      </c>
      <c r="NF23" s="7">
        <v>44377</v>
      </c>
      <c r="NG23" s="8">
        <v>87750000</v>
      </c>
      <c r="NI23" s="7">
        <v>43556</v>
      </c>
      <c r="NJ23" s="8">
        <v>13876702.235649932</v>
      </c>
      <c r="NL23" s="7">
        <v>43556</v>
      </c>
      <c r="NM23">
        <v>13202894.044350069</v>
      </c>
      <c r="NO23" s="7">
        <v>44286</v>
      </c>
      <c r="NP23">
        <v>1009802.2</v>
      </c>
      <c r="NR23" s="7">
        <v>44286</v>
      </c>
      <c r="NS23">
        <v>943264.84</v>
      </c>
      <c r="NU23" s="7">
        <v>44286</v>
      </c>
      <c r="NV23">
        <v>943264.84</v>
      </c>
      <c r="NX23" s="7">
        <v>44286</v>
      </c>
      <c r="NY23">
        <v>920943.57</v>
      </c>
      <c r="OA23" s="7">
        <v>44286</v>
      </c>
      <c r="OB23">
        <v>740418.23</v>
      </c>
      <c r="OD23" s="7">
        <v>44286</v>
      </c>
      <c r="OE23">
        <v>902447.74999999965</v>
      </c>
      <c r="OG23" s="7">
        <v>45291</v>
      </c>
      <c r="OH23">
        <v>5333147.6001776531</v>
      </c>
      <c r="OJ23" s="7">
        <v>45291</v>
      </c>
      <c r="OK23">
        <v>4365564.8099999996</v>
      </c>
      <c r="OM23" s="7">
        <v>45291</v>
      </c>
      <c r="ON23">
        <v>4365564.8099999996</v>
      </c>
      <c r="OP23" s="7">
        <v>45291</v>
      </c>
      <c r="OQ23">
        <v>575872</v>
      </c>
      <c r="OS23" s="7">
        <v>45291</v>
      </c>
      <c r="OT23">
        <v>748008</v>
      </c>
      <c r="OV23" s="7">
        <v>43617</v>
      </c>
      <c r="OW23">
        <v>2267411.7000000002</v>
      </c>
      <c r="OY23" s="7">
        <v>43590</v>
      </c>
      <c r="OZ23">
        <v>1541494.86</v>
      </c>
      <c r="PB23" s="7">
        <v>45275</v>
      </c>
      <c r="PC23">
        <v>86049750</v>
      </c>
      <c r="PE23" s="7">
        <v>43646</v>
      </c>
      <c r="PF23">
        <v>89525756.668675944</v>
      </c>
      <c r="PH23" s="7">
        <v>43646</v>
      </c>
      <c r="PI23" s="16">
        <v>162737958.75944927</v>
      </c>
    </row>
    <row r="24" spans="1:425" x14ac:dyDescent="0.25">
      <c r="A24" s="7">
        <v>45473</v>
      </c>
      <c r="B24" s="8">
        <v>921444.51503017778</v>
      </c>
      <c r="D24" s="7">
        <v>45473</v>
      </c>
      <c r="E24" s="8">
        <v>1429179.2215262607</v>
      </c>
      <c r="G24" s="7">
        <v>45473</v>
      </c>
      <c r="H24" s="8">
        <v>331485.37013278238</v>
      </c>
      <c r="J24" s="7">
        <v>45473</v>
      </c>
      <c r="K24" s="8">
        <v>331485.37013278238</v>
      </c>
      <c r="M24" s="7">
        <v>45473</v>
      </c>
      <c r="N24" s="8">
        <v>331485.37013278238</v>
      </c>
      <c r="P24" s="7">
        <v>45473</v>
      </c>
      <c r="Q24" s="8">
        <v>662970.62951160898</v>
      </c>
      <c r="S24" s="7">
        <v>45473</v>
      </c>
      <c r="T24" s="8">
        <v>7441737.9000000013</v>
      </c>
      <c r="V24" s="7">
        <v>45473</v>
      </c>
      <c r="W24" s="8">
        <v>4652710.07</v>
      </c>
      <c r="Y24" s="7">
        <v>45473</v>
      </c>
      <c r="Z24" s="8">
        <v>7542948.8999999976</v>
      </c>
      <c r="AB24" s="7">
        <v>45473</v>
      </c>
      <c r="AC24" s="8">
        <v>19164044.247598626</v>
      </c>
      <c r="AE24" s="7">
        <v>44377</v>
      </c>
      <c r="AF24" s="8">
        <v>13573747.264279</v>
      </c>
      <c r="AH24" s="7">
        <v>44377</v>
      </c>
      <c r="AI24" s="8">
        <v>12146176.373676101</v>
      </c>
      <c r="AK24" s="7">
        <v>44377</v>
      </c>
      <c r="AL24" s="8">
        <v>12146176.373676101</v>
      </c>
      <c r="AN24" s="7">
        <v>44377</v>
      </c>
      <c r="AO24" s="8">
        <v>1010544.50221018</v>
      </c>
      <c r="AQ24" s="7">
        <v>44377</v>
      </c>
      <c r="AR24" s="8">
        <v>197484.74686889001</v>
      </c>
      <c r="AT24" s="7">
        <v>44377</v>
      </c>
      <c r="AU24" s="8">
        <v>9113628</v>
      </c>
      <c r="AW24" s="7">
        <v>44377</v>
      </c>
      <c r="AX24" s="8">
        <v>9113628</v>
      </c>
      <c r="AZ24" s="7">
        <v>44377</v>
      </c>
      <c r="BA24" s="8">
        <v>5018364</v>
      </c>
      <c r="BC24" s="7">
        <v>44377</v>
      </c>
      <c r="BD24" s="8">
        <v>1672788</v>
      </c>
      <c r="BF24" s="7"/>
      <c r="BG24" s="8"/>
      <c r="BI24" s="7">
        <v>44377</v>
      </c>
      <c r="BJ24" s="8">
        <v>536812.5</v>
      </c>
      <c r="BL24" s="7">
        <v>44377</v>
      </c>
      <c r="BM24" s="8">
        <v>1721958.42</v>
      </c>
      <c r="BO24" s="7">
        <v>45473</v>
      </c>
      <c r="BP24" s="8">
        <v>437639206.24000013</v>
      </c>
      <c r="BR24" s="7"/>
      <c r="BS24" s="8"/>
      <c r="BU24" s="7"/>
      <c r="BV24" s="8"/>
      <c r="BX24" s="7">
        <v>45351</v>
      </c>
      <c r="BY24" s="8">
        <v>5394999.9852191797</v>
      </c>
      <c r="CA24" s="7">
        <v>45351</v>
      </c>
      <c r="CB24" s="8">
        <v>1338403.4689999991</v>
      </c>
      <c r="CD24" s="7">
        <v>45351</v>
      </c>
      <c r="CE24" s="8">
        <v>1315954.4424000001</v>
      </c>
      <c r="CG24" s="7">
        <v>45351</v>
      </c>
      <c r="CH24" s="8">
        <v>241678.08859999973</v>
      </c>
      <c r="CJ24" s="7">
        <v>45351</v>
      </c>
      <c r="CK24" s="8">
        <v>1419963.9881753407</v>
      </c>
      <c r="CM24" s="7">
        <v>45351</v>
      </c>
      <c r="CN24" s="8">
        <v>752851.96480000019</v>
      </c>
      <c r="CP24" s="7">
        <v>45351</v>
      </c>
      <c r="CQ24" s="8">
        <v>740224.4278000003</v>
      </c>
      <c r="CS24" s="7">
        <v>45351</v>
      </c>
      <c r="CT24" s="8">
        <v>136213.60740000001</v>
      </c>
      <c r="CV24" s="7">
        <v>45351</v>
      </c>
      <c r="CW24" s="8">
        <v>798460.04729863047</v>
      </c>
      <c r="CY24" s="7">
        <v>45351</v>
      </c>
      <c r="CZ24" s="8">
        <v>669201.84239999973</v>
      </c>
      <c r="DB24" s="7">
        <v>45351</v>
      </c>
      <c r="DC24" s="8">
        <v>657977.22120000003</v>
      </c>
      <c r="DE24" s="7">
        <v>45351</v>
      </c>
      <c r="DF24" s="8">
        <v>120838.9363999999</v>
      </c>
      <c r="DH24" s="7">
        <v>45351</v>
      </c>
      <c r="DI24" s="8">
        <v>709981.99408767035</v>
      </c>
      <c r="DK24" s="7">
        <v>45351</v>
      </c>
      <c r="DL24" s="8">
        <v>1673004.3902000007</v>
      </c>
      <c r="DN24" s="7">
        <v>45351</v>
      </c>
      <c r="DO24" s="8">
        <v>1644943.0529999975</v>
      </c>
      <c r="DQ24" s="7">
        <v>45351</v>
      </c>
      <c r="DR24" s="8">
        <v>303176.55680000014</v>
      </c>
      <c r="DT24" s="7">
        <v>45351</v>
      </c>
      <c r="DU24" s="8">
        <v>1773876.2010191788</v>
      </c>
      <c r="DW24" s="7"/>
      <c r="DX24" s="8"/>
      <c r="DZ24" s="7">
        <v>45473</v>
      </c>
      <c r="EA24" s="8">
        <v>30825000</v>
      </c>
      <c r="EC24" s="7">
        <v>45473</v>
      </c>
      <c r="ED24" s="8">
        <v>20550000</v>
      </c>
      <c r="EF24" s="7">
        <v>45473</v>
      </c>
      <c r="EG24" s="8">
        <v>44525000</v>
      </c>
      <c r="EI24" s="7">
        <v>45473</v>
      </c>
      <c r="EJ24" s="8">
        <v>7744446.0074204877</v>
      </c>
      <c r="EL24" s="7">
        <v>43646</v>
      </c>
      <c r="EM24" s="8">
        <v>11493329.199999999</v>
      </c>
      <c r="EO24" s="7">
        <v>43769</v>
      </c>
      <c r="EP24" s="8">
        <v>9561510.3999999985</v>
      </c>
      <c r="ER24" s="7">
        <v>43585</v>
      </c>
      <c r="ES24" s="8">
        <v>54280000</v>
      </c>
      <c r="EU24" s="7">
        <v>43585</v>
      </c>
      <c r="EV24" s="8">
        <v>26665050</v>
      </c>
      <c r="EX24" s="7">
        <v>43585</v>
      </c>
      <c r="EY24" s="8">
        <v>15130550</v>
      </c>
      <c r="FA24" s="7">
        <v>45321</v>
      </c>
      <c r="FB24" s="8">
        <v>53388990.330000006</v>
      </c>
      <c r="FD24" s="7">
        <v>45321</v>
      </c>
      <c r="FE24" s="8">
        <v>26536267</v>
      </c>
      <c r="FG24" s="7">
        <v>43542</v>
      </c>
      <c r="FH24" s="8">
        <v>184629462.90201369</v>
      </c>
      <c r="FJ24" s="7">
        <v>43644</v>
      </c>
      <c r="FK24" s="8">
        <v>126055887</v>
      </c>
      <c r="FM24" s="7">
        <v>44377</v>
      </c>
      <c r="FN24" s="8">
        <v>925263</v>
      </c>
      <c r="FP24" s="7">
        <v>44377</v>
      </c>
      <c r="FQ24" s="8">
        <v>3139335</v>
      </c>
      <c r="FS24" s="7">
        <v>44377</v>
      </c>
      <c r="FT24" s="8">
        <v>87296</v>
      </c>
      <c r="FV24" s="7">
        <v>44377</v>
      </c>
      <c r="FW24" s="8">
        <v>349184</v>
      </c>
      <c r="FY24" s="7">
        <v>44377</v>
      </c>
      <c r="FZ24" s="8">
        <v>86148</v>
      </c>
      <c r="GB24" s="7">
        <v>44377</v>
      </c>
      <c r="GC24" s="8">
        <v>344592</v>
      </c>
      <c r="GE24" s="7">
        <v>44377</v>
      </c>
      <c r="GF24" s="8">
        <v>91480</v>
      </c>
      <c r="GH24" s="7">
        <v>44377</v>
      </c>
      <c r="GI24" s="8">
        <v>365920</v>
      </c>
      <c r="GK24" s="7">
        <v>44377</v>
      </c>
      <c r="GL24" s="8">
        <v>58980.800000000003</v>
      </c>
      <c r="GN24" s="7">
        <v>44377</v>
      </c>
      <c r="GO24" s="8">
        <v>359345.77000000008</v>
      </c>
      <c r="GQ24" s="7">
        <v>44377</v>
      </c>
      <c r="GR24" s="8">
        <v>123000</v>
      </c>
      <c r="GT24" s="7">
        <v>44377</v>
      </c>
      <c r="GU24" s="8">
        <v>480442.3600000001</v>
      </c>
      <c r="GW24" s="7">
        <v>44377</v>
      </c>
      <c r="GX24" s="8">
        <v>106530</v>
      </c>
      <c r="GZ24" s="7">
        <v>44377</v>
      </c>
      <c r="HA24" s="8">
        <v>426120</v>
      </c>
      <c r="HC24" s="7">
        <v>44377</v>
      </c>
      <c r="HD24" s="8">
        <v>68172</v>
      </c>
      <c r="HF24" s="7">
        <v>44377</v>
      </c>
      <c r="HG24" s="8">
        <v>272688</v>
      </c>
      <c r="HI24" s="7">
        <v>44377</v>
      </c>
      <c r="HJ24" s="8">
        <v>445230</v>
      </c>
      <c r="HL24" s="7">
        <v>44377</v>
      </c>
      <c r="HM24" s="8">
        <v>93324</v>
      </c>
      <c r="HO24" s="7">
        <v>44377</v>
      </c>
      <c r="HP24" s="8">
        <v>373296</v>
      </c>
      <c r="HR24" s="7">
        <v>44377</v>
      </c>
      <c r="HS24" s="8">
        <v>91041.400000000009</v>
      </c>
      <c r="HU24" s="7">
        <v>44377</v>
      </c>
      <c r="HV24" s="8">
        <v>364165.60000000003</v>
      </c>
      <c r="HX24" s="7">
        <v>44377</v>
      </c>
      <c r="HY24" s="8">
        <v>66735</v>
      </c>
      <c r="IA24" s="7">
        <v>44377</v>
      </c>
      <c r="IB24" s="8">
        <v>266940</v>
      </c>
      <c r="ID24" s="7">
        <v>44377</v>
      </c>
      <c r="IE24" s="8">
        <v>104143.5</v>
      </c>
      <c r="IG24" s="7">
        <v>44377</v>
      </c>
      <c r="IH24" s="8">
        <v>492381.91999999993</v>
      </c>
      <c r="IJ24" s="7">
        <v>44377</v>
      </c>
      <c r="IK24" s="8">
        <v>110669.29999999999</v>
      </c>
      <c r="IM24" s="7">
        <v>44377</v>
      </c>
      <c r="IN24" s="8">
        <v>493120.18</v>
      </c>
      <c r="IP24" s="7">
        <v>44377</v>
      </c>
      <c r="IQ24" s="8">
        <v>96481.600000000006</v>
      </c>
      <c r="IS24" s="7">
        <v>44377</v>
      </c>
      <c r="IT24" s="8">
        <v>495676.41000000003</v>
      </c>
      <c r="IV24" s="7">
        <v>44377</v>
      </c>
      <c r="IW24" s="8">
        <v>534511</v>
      </c>
      <c r="IY24" s="7">
        <v>44377</v>
      </c>
      <c r="IZ24" s="8">
        <v>534511</v>
      </c>
      <c r="JB24" s="7">
        <v>44377</v>
      </c>
      <c r="JC24" s="8">
        <v>524169</v>
      </c>
      <c r="JE24" s="7">
        <v>44377</v>
      </c>
      <c r="JF24" s="8">
        <v>526546</v>
      </c>
      <c r="JH24" s="7">
        <v>44377</v>
      </c>
      <c r="JI24" s="8">
        <v>139240</v>
      </c>
      <c r="JK24" s="7">
        <v>44377</v>
      </c>
      <c r="JL24" s="8">
        <v>556960</v>
      </c>
      <c r="JN24" s="7">
        <v>44377</v>
      </c>
      <c r="JO24" s="8">
        <v>139240</v>
      </c>
      <c r="JQ24" s="7">
        <v>44377</v>
      </c>
      <c r="JR24" s="8">
        <v>556960</v>
      </c>
      <c r="JT24" s="7">
        <v>44377</v>
      </c>
      <c r="JU24" s="8">
        <v>537161</v>
      </c>
      <c r="JW24" s="7">
        <v>44377</v>
      </c>
      <c r="JX24" s="8">
        <v>69360</v>
      </c>
      <c r="JZ24" s="7">
        <v>44377</v>
      </c>
      <c r="KA24" s="8">
        <v>277440</v>
      </c>
      <c r="KC24" s="7">
        <v>44377</v>
      </c>
      <c r="KD24" s="8">
        <v>100115.40000000001</v>
      </c>
      <c r="KF24" s="7">
        <v>44377</v>
      </c>
      <c r="KG24" s="8">
        <v>400461.60000000003</v>
      </c>
      <c r="KI24" s="7">
        <v>44377</v>
      </c>
      <c r="KJ24" s="8">
        <v>534172</v>
      </c>
      <c r="KL24" s="7">
        <v>44377</v>
      </c>
      <c r="KM24" s="8">
        <v>549300</v>
      </c>
      <c r="KO24" s="7">
        <v>44377</v>
      </c>
      <c r="KP24" s="8">
        <v>520570</v>
      </c>
      <c r="KR24" s="7">
        <v>44377</v>
      </c>
      <c r="KS24" s="8">
        <v>139240</v>
      </c>
      <c r="KU24" s="7">
        <v>44377</v>
      </c>
      <c r="KV24" s="8">
        <v>556960</v>
      </c>
      <c r="KX24" s="7">
        <v>44377</v>
      </c>
      <c r="KY24" s="8">
        <v>94400</v>
      </c>
      <c r="LA24" s="7">
        <v>44377</v>
      </c>
      <c r="LB24" s="8">
        <v>377600</v>
      </c>
      <c r="LD24" s="7">
        <v>44377</v>
      </c>
      <c r="LE24" s="8">
        <v>417584</v>
      </c>
      <c r="LG24" s="7">
        <v>44377</v>
      </c>
      <c r="LH24" s="8">
        <v>532251</v>
      </c>
      <c r="LJ24" s="7">
        <v>43465</v>
      </c>
      <c r="LK24" s="8">
        <v>721441.11047727161</v>
      </c>
      <c r="LM24" s="7">
        <v>43465</v>
      </c>
      <c r="LN24" s="8">
        <v>366467787.41582769</v>
      </c>
      <c r="LP24" s="7">
        <v>43465</v>
      </c>
      <c r="LQ24" s="8">
        <v>553649053.70063519</v>
      </c>
      <c r="LS24" s="7">
        <v>43465</v>
      </c>
      <c r="LT24" s="8">
        <v>825024.0594399008</v>
      </c>
      <c r="LV24" s="7">
        <v>43465</v>
      </c>
      <c r="LW24" s="8">
        <v>511168069.62447554</v>
      </c>
      <c r="LY24" s="7">
        <v>43465</v>
      </c>
      <c r="LZ24" s="8">
        <v>152145990.91781241</v>
      </c>
      <c r="MB24" s="7">
        <v>44469</v>
      </c>
      <c r="MC24" s="8">
        <v>12816617.64705882</v>
      </c>
      <c r="ME24" s="7">
        <v>44469</v>
      </c>
      <c r="MF24" s="8">
        <v>14558823.529411765</v>
      </c>
      <c r="MH24" s="7">
        <v>44469</v>
      </c>
      <c r="MI24" s="8">
        <v>32624117.647058837</v>
      </c>
      <c r="MK24" s="7">
        <v>44469</v>
      </c>
      <c r="ML24" s="8">
        <v>37058823.529411763</v>
      </c>
      <c r="MN24" s="7">
        <v>44469</v>
      </c>
      <c r="MO24" s="8">
        <v>37478897.058823526</v>
      </c>
      <c r="MQ24" s="7">
        <v>44469</v>
      </c>
      <c r="MR24" s="8">
        <v>42573529.411764704</v>
      </c>
      <c r="MT24" s="7">
        <v>44469</v>
      </c>
      <c r="MU24" s="8">
        <v>39226617.647058837</v>
      </c>
      <c r="MW24" s="7">
        <v>44469</v>
      </c>
      <c r="MX24" s="8">
        <v>44558823.529411763</v>
      </c>
      <c r="MZ24" s="7">
        <v>44469</v>
      </c>
      <c r="NA24" s="8">
        <v>9903750</v>
      </c>
      <c r="NC24" s="7">
        <v>44469</v>
      </c>
      <c r="ND24" s="8">
        <v>11250000</v>
      </c>
      <c r="NF24" s="7">
        <v>44469</v>
      </c>
      <c r="NG24" s="8">
        <v>85387500</v>
      </c>
      <c r="NI24" s="7">
        <v>43585</v>
      </c>
      <c r="NJ24" s="8">
        <v>13876702.235649932</v>
      </c>
      <c r="NL24" s="7">
        <v>43585</v>
      </c>
      <c r="NM24">
        <v>13202894.044350069</v>
      </c>
      <c r="NO24" s="7">
        <v>44377</v>
      </c>
      <c r="NP24">
        <v>924140.94999999937</v>
      </c>
      <c r="NR24" s="7">
        <v>44377</v>
      </c>
      <c r="NS24">
        <v>863248.53999999946</v>
      </c>
      <c r="NU24" s="7">
        <v>44377</v>
      </c>
      <c r="NV24">
        <v>863248.53999999946</v>
      </c>
      <c r="NX24" s="7">
        <v>44377</v>
      </c>
      <c r="NY24">
        <v>848156.1</v>
      </c>
      <c r="OA24" s="7">
        <v>44377</v>
      </c>
      <c r="OB24">
        <v>681898.76</v>
      </c>
      <c r="OD24" s="7">
        <v>44377</v>
      </c>
      <c r="OE24">
        <v>824771.52999999968</v>
      </c>
      <c r="OG24" s="7">
        <v>45473</v>
      </c>
      <c r="OH24">
        <v>5041095.9117649887</v>
      </c>
      <c r="OJ24" s="7">
        <v>45473</v>
      </c>
      <c r="OK24">
        <v>4010673.74</v>
      </c>
      <c r="OM24" s="7">
        <v>45473</v>
      </c>
      <c r="ON24">
        <v>4010673.74</v>
      </c>
      <c r="OP24" s="7">
        <v>45473</v>
      </c>
      <c r="OQ24">
        <v>476080</v>
      </c>
      <c r="OS24" s="7">
        <v>45473</v>
      </c>
      <c r="OT24">
        <v>624456</v>
      </c>
      <c r="OV24" s="7">
        <v>43647</v>
      </c>
      <c r="OW24">
        <v>2252412.81</v>
      </c>
      <c r="OY24" s="7">
        <v>43621</v>
      </c>
      <c r="OZ24">
        <v>1534035.29</v>
      </c>
      <c r="PB24" s="7">
        <v>45458</v>
      </c>
      <c r="PC24">
        <v>78606000</v>
      </c>
      <c r="PE24" s="7">
        <v>43677</v>
      </c>
      <c r="PF24">
        <v>89826034.552487999</v>
      </c>
      <c r="PH24" s="7">
        <v>43677</v>
      </c>
      <c r="PI24" s="16">
        <v>163283797.3168717</v>
      </c>
    </row>
    <row r="25" spans="1:425" x14ac:dyDescent="0.25">
      <c r="A25" s="7">
        <v>45657</v>
      </c>
      <c r="B25" s="8">
        <v>854610.10398633301</v>
      </c>
      <c r="D25" s="7">
        <v>45657</v>
      </c>
      <c r="E25" s="8">
        <v>1325517.687935516</v>
      </c>
      <c r="G25" s="7">
        <v>45657</v>
      </c>
      <c r="H25" s="8">
        <v>178657.16619834761</v>
      </c>
      <c r="J25" s="7">
        <v>45657</v>
      </c>
      <c r="K25" s="8">
        <v>178657.16619834761</v>
      </c>
      <c r="M25" s="7">
        <v>45657</v>
      </c>
      <c r="N25" s="8">
        <v>178657.16619834761</v>
      </c>
      <c r="P25" s="7">
        <v>45657</v>
      </c>
      <c r="Q25" s="8">
        <v>357314.27270480612</v>
      </c>
      <c r="S25" s="7">
        <v>45657</v>
      </c>
      <c r="T25" s="8">
        <v>6759177.0500000017</v>
      </c>
      <c r="V25" s="7">
        <v>45657</v>
      </c>
      <c r="W25" s="8">
        <v>4231598.1100000003</v>
      </c>
      <c r="Y25" s="7">
        <v>45657</v>
      </c>
      <c r="Z25" s="8">
        <v>6833277.299999997</v>
      </c>
      <c r="AB25" s="7">
        <v>45657</v>
      </c>
      <c r="AC25" s="8">
        <v>16853089.641028203</v>
      </c>
      <c r="AE25" s="7">
        <v>44469</v>
      </c>
      <c r="AF25" s="8">
        <v>13573747.264279</v>
      </c>
      <c r="AH25" s="7">
        <v>44469</v>
      </c>
      <c r="AI25" s="8">
        <v>12146176.373676101</v>
      </c>
      <c r="AK25" s="7">
        <v>44469</v>
      </c>
      <c r="AL25" s="8">
        <v>12146176.373676101</v>
      </c>
      <c r="AN25" s="7">
        <v>44469</v>
      </c>
      <c r="AO25" s="8">
        <v>1010544.50221018</v>
      </c>
      <c r="AQ25" s="7">
        <v>44469</v>
      </c>
      <c r="AR25" s="8">
        <v>197484.74686889001</v>
      </c>
      <c r="AT25" s="7">
        <v>44469</v>
      </c>
      <c r="AU25" s="8">
        <v>8733892</v>
      </c>
      <c r="AW25" s="7">
        <v>44469</v>
      </c>
      <c r="AX25" s="8">
        <v>8733892</v>
      </c>
      <c r="AZ25" s="7">
        <v>44469</v>
      </c>
      <c r="BA25" s="8">
        <v>4817628</v>
      </c>
      <c r="BC25" s="7">
        <v>44469</v>
      </c>
      <c r="BD25" s="8">
        <v>1605876</v>
      </c>
      <c r="BF25" s="7"/>
      <c r="BG25" s="8"/>
      <c r="BI25" s="7">
        <v>44469</v>
      </c>
      <c r="BJ25" s="8">
        <v>447343.75</v>
      </c>
      <c r="BL25" s="7">
        <v>44469</v>
      </c>
      <c r="BM25" s="8">
        <v>1643687.59</v>
      </c>
      <c r="BO25" s="7">
        <v>45657</v>
      </c>
      <c r="BP25" s="8">
        <v>415363725.73000014</v>
      </c>
      <c r="BR25" s="7"/>
      <c r="BS25" s="8"/>
      <c r="BU25" s="7"/>
      <c r="BV25" s="8"/>
      <c r="BX25" s="7">
        <v>45535</v>
      </c>
      <c r="BY25" s="8">
        <v>3719999.9898082204</v>
      </c>
      <c r="CA25" s="7">
        <v>45535</v>
      </c>
      <c r="CB25" s="8">
        <v>922865.78399999917</v>
      </c>
      <c r="CD25" s="7">
        <v>45535</v>
      </c>
      <c r="CE25" s="8">
        <v>907386.56640000001</v>
      </c>
      <c r="CG25" s="7">
        <v>45535</v>
      </c>
      <c r="CH25" s="8">
        <v>166643.64959999974</v>
      </c>
      <c r="CJ25" s="7">
        <v>45535</v>
      </c>
      <c r="CK25" s="8">
        <v>979103.99184657366</v>
      </c>
      <c r="CM25" s="7">
        <v>45535</v>
      </c>
      <c r="CN25" s="8">
        <v>519112.01280000014</v>
      </c>
      <c r="CP25" s="7">
        <v>45535</v>
      </c>
      <c r="CQ25" s="8">
        <v>510404.98080000025</v>
      </c>
      <c r="CS25" s="7">
        <v>45535</v>
      </c>
      <c r="CT25" s="8">
        <v>93923.006399999998</v>
      </c>
      <c r="CV25" s="7">
        <v>45535</v>
      </c>
      <c r="CW25" s="8">
        <v>550560.03261369898</v>
      </c>
      <c r="CY25" s="7">
        <v>45535</v>
      </c>
      <c r="CZ25" s="8">
        <v>461432.96639999968</v>
      </c>
      <c r="DB25" s="7">
        <v>45535</v>
      </c>
      <c r="DC25" s="8">
        <v>453693.28320000001</v>
      </c>
      <c r="DE25" s="7">
        <v>45535</v>
      </c>
      <c r="DF25" s="8">
        <v>83321.750399999903</v>
      </c>
      <c r="DH25" s="7">
        <v>45535</v>
      </c>
      <c r="DI25" s="8">
        <v>489551.99592328683</v>
      </c>
      <c r="DK25" s="7">
        <v>45535</v>
      </c>
      <c r="DL25" s="8">
        <v>1153582.2672000006</v>
      </c>
      <c r="DN25" s="7">
        <v>45535</v>
      </c>
      <c r="DO25" s="8">
        <v>1134233.2079999973</v>
      </c>
      <c r="DQ25" s="7">
        <v>45535</v>
      </c>
      <c r="DR25" s="8">
        <v>209048.5248000001</v>
      </c>
      <c r="DT25" s="7">
        <v>45535</v>
      </c>
      <c r="DU25" s="8">
        <v>1223136.1386082198</v>
      </c>
      <c r="DW25" s="7"/>
      <c r="DX25" s="8"/>
      <c r="DZ25" s="7">
        <v>45657</v>
      </c>
      <c r="EA25" s="8">
        <v>30082500</v>
      </c>
      <c r="EC25" s="7">
        <v>45657</v>
      </c>
      <c r="ED25" s="8">
        <v>20055000</v>
      </c>
      <c r="EF25" s="7">
        <v>45657</v>
      </c>
      <c r="EG25" s="8">
        <v>43452500</v>
      </c>
      <c r="EI25" s="7">
        <v>45657</v>
      </c>
      <c r="EJ25" s="8">
        <v>6696446.0074204877</v>
      </c>
      <c r="EL25" s="7">
        <v>43677</v>
      </c>
      <c r="EM25" s="8">
        <v>11493329.199999999</v>
      </c>
      <c r="EO25" s="7">
        <v>43799</v>
      </c>
      <c r="EP25" s="8">
        <v>10271200.399999999</v>
      </c>
      <c r="ER25" s="7">
        <v>43616</v>
      </c>
      <c r="ES25" s="8">
        <v>54280000</v>
      </c>
      <c r="EU25" s="7">
        <v>43616</v>
      </c>
      <c r="EV25" s="8">
        <v>26665050</v>
      </c>
      <c r="EX25" s="7">
        <v>43616</v>
      </c>
      <c r="EY25" s="8">
        <v>15130550</v>
      </c>
      <c r="FA25" s="7">
        <v>45503</v>
      </c>
      <c r="FB25" s="8">
        <v>51353529.539999999</v>
      </c>
      <c r="FD25" s="7">
        <v>45503</v>
      </c>
      <c r="FE25" s="8">
        <v>25703126</v>
      </c>
      <c r="FG25" s="7">
        <v>43555</v>
      </c>
      <c r="FH25" s="8">
        <v>183017395.24740309</v>
      </c>
      <c r="FJ25" s="7">
        <v>43675</v>
      </c>
      <c r="FK25" s="8">
        <v>124205314</v>
      </c>
      <c r="FM25" s="7">
        <v>44469</v>
      </c>
      <c r="FN25" s="8">
        <v>829764</v>
      </c>
      <c r="FP25" s="7">
        <v>44469</v>
      </c>
      <c r="FQ25" s="8">
        <v>2815314</v>
      </c>
      <c r="FS25" s="7">
        <v>44469</v>
      </c>
      <c r="FT25" s="8">
        <v>71730</v>
      </c>
      <c r="FV25" s="7">
        <v>44469</v>
      </c>
      <c r="FW25" s="8">
        <v>286920</v>
      </c>
      <c r="FY25" s="7">
        <v>44469</v>
      </c>
      <c r="FZ25" s="8">
        <v>71144</v>
      </c>
      <c r="GB25" s="7">
        <v>44469</v>
      </c>
      <c r="GC25" s="8">
        <v>284576</v>
      </c>
      <c r="GE25" s="7">
        <v>44469</v>
      </c>
      <c r="GF25" s="8">
        <v>76388</v>
      </c>
      <c r="GH25" s="7">
        <v>44469</v>
      </c>
      <c r="GI25" s="8">
        <v>305552</v>
      </c>
      <c r="GK25" s="7">
        <v>44469</v>
      </c>
      <c r="GL25" s="8">
        <v>50580.800000000003</v>
      </c>
      <c r="GN25" s="7">
        <v>44469</v>
      </c>
      <c r="GO25" s="8">
        <v>297745.77000000008</v>
      </c>
      <c r="GQ25" s="7">
        <v>44469</v>
      </c>
      <c r="GR25" s="8">
        <v>111156</v>
      </c>
      <c r="GT25" s="7">
        <v>44469</v>
      </c>
      <c r="GU25" s="8">
        <v>426486.3600000001</v>
      </c>
      <c r="GW25" s="7">
        <v>44469</v>
      </c>
      <c r="GX25" s="8">
        <v>95775</v>
      </c>
      <c r="GZ25" s="7">
        <v>44469</v>
      </c>
      <c r="HA25" s="8">
        <v>383100</v>
      </c>
      <c r="HC25" s="7">
        <v>44469</v>
      </c>
      <c r="HD25" s="8">
        <v>52716</v>
      </c>
      <c r="HF25" s="7">
        <v>44469</v>
      </c>
      <c r="HG25" s="8">
        <v>210864</v>
      </c>
      <c r="HI25" s="7">
        <v>44469</v>
      </c>
      <c r="HJ25" s="8">
        <v>381430</v>
      </c>
      <c r="HL25" s="7">
        <v>44469</v>
      </c>
      <c r="HM25" s="8">
        <v>78276</v>
      </c>
      <c r="HO25" s="7">
        <v>44469</v>
      </c>
      <c r="HP25" s="8">
        <v>313104</v>
      </c>
      <c r="HR25" s="7">
        <v>44469</v>
      </c>
      <c r="HS25" s="8">
        <v>76198.600000000006</v>
      </c>
      <c r="HU25" s="7">
        <v>44469</v>
      </c>
      <c r="HV25" s="8">
        <v>304794.40000000002</v>
      </c>
      <c r="HX25" s="7">
        <v>44469</v>
      </c>
      <c r="HY25" s="8">
        <v>51165</v>
      </c>
      <c r="IA25" s="7">
        <v>44469</v>
      </c>
      <c r="IB25" s="8">
        <v>204660</v>
      </c>
      <c r="ID25" s="7">
        <v>44469</v>
      </c>
      <c r="IE25" s="8">
        <v>94431</v>
      </c>
      <c r="IG25" s="7">
        <v>44469</v>
      </c>
      <c r="IH25" s="8">
        <v>437344.41999999993</v>
      </c>
      <c r="IJ25" s="7">
        <v>44469</v>
      </c>
      <c r="IK25" s="8">
        <v>99661.799999999988</v>
      </c>
      <c r="IM25" s="7">
        <v>44469</v>
      </c>
      <c r="IN25" s="8">
        <v>439377.68</v>
      </c>
      <c r="IP25" s="7">
        <v>44469</v>
      </c>
      <c r="IQ25" s="8">
        <v>87661.6</v>
      </c>
      <c r="IS25" s="7">
        <v>44469</v>
      </c>
      <c r="IT25" s="8">
        <v>441496.41000000003</v>
      </c>
      <c r="IV25" s="7">
        <v>44469</v>
      </c>
      <c r="IW25" s="8">
        <v>479211</v>
      </c>
      <c r="IY25" s="7">
        <v>44469</v>
      </c>
      <c r="IZ25" s="8">
        <v>479211</v>
      </c>
      <c r="JB25" s="7">
        <v>44469</v>
      </c>
      <c r="JC25" s="8">
        <v>468869</v>
      </c>
      <c r="JE25" s="7">
        <v>44469</v>
      </c>
      <c r="JF25" s="8">
        <v>471246</v>
      </c>
      <c r="JH25" s="7">
        <v>44469</v>
      </c>
      <c r="JI25" s="8">
        <v>130320</v>
      </c>
      <c r="JK25" s="7">
        <v>44469</v>
      </c>
      <c r="JL25" s="8">
        <v>521280</v>
      </c>
      <c r="JN25" s="7">
        <v>44469</v>
      </c>
      <c r="JO25" s="8">
        <v>130320</v>
      </c>
      <c r="JQ25" s="7">
        <v>44469</v>
      </c>
      <c r="JR25" s="8">
        <v>521280</v>
      </c>
      <c r="JT25" s="7">
        <v>44469</v>
      </c>
      <c r="JU25" s="8">
        <v>481861</v>
      </c>
      <c r="JW25" s="7">
        <v>44469</v>
      </c>
      <c r="JX25" s="8">
        <v>64800</v>
      </c>
      <c r="JZ25" s="7">
        <v>44469</v>
      </c>
      <c r="KA25" s="8">
        <v>259200</v>
      </c>
      <c r="KC25" s="7">
        <v>44469</v>
      </c>
      <c r="KD25" s="8">
        <v>93795.400000000009</v>
      </c>
      <c r="KF25" s="7">
        <v>44469</v>
      </c>
      <c r="KG25" s="8">
        <v>375181.60000000003</v>
      </c>
      <c r="KI25" s="7">
        <v>44469</v>
      </c>
      <c r="KJ25" s="8">
        <v>478872</v>
      </c>
      <c r="KL25" s="7">
        <v>44469</v>
      </c>
      <c r="KM25" s="8">
        <v>494000</v>
      </c>
      <c r="KO25" s="7">
        <v>44469</v>
      </c>
      <c r="KP25" s="8">
        <v>465270</v>
      </c>
      <c r="KR25" s="7">
        <v>44469</v>
      </c>
      <c r="KS25" s="8">
        <v>130320</v>
      </c>
      <c r="KU25" s="7">
        <v>44469</v>
      </c>
      <c r="KV25" s="8">
        <v>521280</v>
      </c>
      <c r="KX25" s="7">
        <v>44469</v>
      </c>
      <c r="KY25" s="8">
        <v>88340</v>
      </c>
      <c r="LA25" s="7">
        <v>44469</v>
      </c>
      <c r="LB25" s="8">
        <v>353360</v>
      </c>
      <c r="LD25" s="7">
        <v>44469</v>
      </c>
      <c r="LE25" s="8">
        <v>374584</v>
      </c>
      <c r="LG25" s="7">
        <v>44469</v>
      </c>
      <c r="LH25" s="8">
        <v>476951</v>
      </c>
      <c r="LJ25" s="7">
        <v>43480</v>
      </c>
      <c r="LK25" s="8">
        <v>711331.29456799699</v>
      </c>
      <c r="LM25" s="7">
        <v>43480</v>
      </c>
      <c r="LN25" s="8">
        <v>363927149.76393396</v>
      </c>
      <c r="LP25" s="7">
        <v>43480</v>
      </c>
      <c r="LQ25" s="8">
        <v>551956834.74640965</v>
      </c>
      <c r="LS25" s="7">
        <v>43480</v>
      </c>
      <c r="LT25" s="8">
        <v>822019.5499800659</v>
      </c>
      <c r="LV25" s="7">
        <v>43480</v>
      </c>
      <c r="LW25" s="8">
        <v>508245279.33591384</v>
      </c>
      <c r="LY25" s="7">
        <v>43480</v>
      </c>
      <c r="LZ25" s="8">
        <v>151274634.12230635</v>
      </c>
      <c r="MB25" s="7">
        <v>44561</v>
      </c>
      <c r="MC25" s="8">
        <v>11802352.941176467</v>
      </c>
      <c r="ME25" s="7">
        <v>44561</v>
      </c>
      <c r="MF25" s="8">
        <v>14558823.529411765</v>
      </c>
      <c r="MH25" s="7">
        <v>44561</v>
      </c>
      <c r="MI25" s="8">
        <v>30042352.941176482</v>
      </c>
      <c r="MK25" s="7">
        <v>44561</v>
      </c>
      <c r="ML25" s="8">
        <v>37058823.529411763</v>
      </c>
      <c r="MN25" s="7">
        <v>44561</v>
      </c>
      <c r="MO25" s="8">
        <v>34512941.176470578</v>
      </c>
      <c r="MQ25" s="7">
        <v>44561</v>
      </c>
      <c r="MR25" s="8">
        <v>42573529.411764704</v>
      </c>
      <c r="MT25" s="7">
        <v>44561</v>
      </c>
      <c r="MU25" s="8">
        <v>36122352.941176489</v>
      </c>
      <c r="MW25" s="7">
        <v>44561</v>
      </c>
      <c r="MX25" s="8">
        <v>44558823.529411763</v>
      </c>
      <c r="MZ25" s="7">
        <v>44561</v>
      </c>
      <c r="NA25" s="8">
        <v>9120000</v>
      </c>
      <c r="NC25" s="7">
        <v>44561</v>
      </c>
      <c r="ND25" s="8">
        <v>11250000</v>
      </c>
      <c r="NF25" s="7">
        <v>44561</v>
      </c>
      <c r="NG25" s="8">
        <v>83025000</v>
      </c>
      <c r="NI25" s="7">
        <v>43616</v>
      </c>
      <c r="NJ25" s="8">
        <v>13876702.235649932</v>
      </c>
      <c r="NL25" s="7">
        <v>43616</v>
      </c>
      <c r="NM25">
        <v>13202894.044350069</v>
      </c>
      <c r="NO25" s="7">
        <v>44469</v>
      </c>
      <c r="NP25">
        <v>837301.8599999994</v>
      </c>
      <c r="NR25" s="7">
        <v>44469</v>
      </c>
      <c r="NS25">
        <v>782131.40999999945</v>
      </c>
      <c r="NU25" s="7">
        <v>44469</v>
      </c>
      <c r="NV25">
        <v>782131.40999999945</v>
      </c>
      <c r="NX25" s="7">
        <v>44469</v>
      </c>
      <c r="NY25">
        <v>774759</v>
      </c>
      <c r="OA25" s="7">
        <v>44469</v>
      </c>
      <c r="OB25">
        <v>622889.16</v>
      </c>
      <c r="OD25" s="7">
        <v>44469</v>
      </c>
      <c r="OE25">
        <v>746250.57999999973</v>
      </c>
      <c r="OG25" s="7">
        <v>45657</v>
      </c>
      <c r="OH25">
        <v>4665798.0103376256</v>
      </c>
      <c r="OJ25" s="7">
        <v>45657</v>
      </c>
      <c r="OK25">
        <v>3706388.62</v>
      </c>
      <c r="OM25" s="7">
        <v>45657</v>
      </c>
      <c r="ON25">
        <v>3706388.62</v>
      </c>
      <c r="OP25" s="7">
        <v>45657</v>
      </c>
      <c r="OQ25">
        <v>422048</v>
      </c>
      <c r="OS25" s="7">
        <v>45657</v>
      </c>
      <c r="OT25">
        <v>552528</v>
      </c>
      <c r="OV25" s="7">
        <v>43678</v>
      </c>
      <c r="OW25">
        <v>2237373.14</v>
      </c>
      <c r="OY25" s="7">
        <v>43651</v>
      </c>
      <c r="OZ25">
        <v>1526535.87</v>
      </c>
      <c r="PB25" s="7">
        <v>45641</v>
      </c>
      <c r="PC25">
        <v>71460000</v>
      </c>
      <c r="PE25" s="7">
        <v>43708</v>
      </c>
      <c r="PF25">
        <v>90127319.596818566</v>
      </c>
      <c r="PH25" s="7">
        <v>43708</v>
      </c>
      <c r="PI25" s="16">
        <v>163831466.66861552</v>
      </c>
    </row>
    <row r="26" spans="1:425" x14ac:dyDescent="0.25">
      <c r="A26" s="7">
        <v>45838</v>
      </c>
      <c r="B26" s="8">
        <v>765127.05937054614</v>
      </c>
      <c r="D26" s="7">
        <v>45838</v>
      </c>
      <c r="E26" s="8">
        <v>1186727.6621035193</v>
      </c>
      <c r="G26" s="7">
        <v>45838</v>
      </c>
      <c r="H26" s="8">
        <v>776.25979268783703</v>
      </c>
      <c r="J26" s="7">
        <v>45838</v>
      </c>
      <c r="K26" s="8">
        <v>776.25979268783703</v>
      </c>
      <c r="M26" s="7">
        <v>45838</v>
      </c>
      <c r="N26" s="8">
        <v>776.25979268783703</v>
      </c>
      <c r="P26" s="7">
        <v>45838</v>
      </c>
      <c r="Q26" s="8">
        <v>1552.5193260158412</v>
      </c>
      <c r="S26" s="7">
        <v>45838</v>
      </c>
      <c r="T26" s="8">
        <v>6039563.0300000012</v>
      </c>
      <c r="V26" s="7">
        <v>45838</v>
      </c>
      <c r="W26" s="8">
        <v>3803085.4600000004</v>
      </c>
      <c r="Y26" s="7">
        <v>45838</v>
      </c>
      <c r="Z26" s="8">
        <v>6035792.799999997</v>
      </c>
      <c r="AB26" s="7">
        <v>45838</v>
      </c>
      <c r="AC26" s="8">
        <v>14303351.249241337</v>
      </c>
      <c r="AE26" s="7">
        <v>44561</v>
      </c>
      <c r="AF26" s="8">
        <v>12471177.9499173</v>
      </c>
      <c r="AH26" s="7">
        <v>44561</v>
      </c>
      <c r="AI26" s="8">
        <v>11110152.543377601</v>
      </c>
      <c r="AK26" s="7">
        <v>44561</v>
      </c>
      <c r="AL26" s="8">
        <v>11110152.543377601</v>
      </c>
      <c r="AN26" s="7">
        <v>44561</v>
      </c>
      <c r="AO26" s="8">
        <v>924347.76503230096</v>
      </c>
      <c r="AQ26" s="7">
        <v>44561</v>
      </c>
      <c r="AR26" s="8">
        <v>180841.00333732</v>
      </c>
      <c r="AT26" s="7">
        <v>44561</v>
      </c>
      <c r="AU26" s="8">
        <v>8354156</v>
      </c>
      <c r="AW26" s="7">
        <v>44561</v>
      </c>
      <c r="AX26" s="8">
        <v>8354156</v>
      </c>
      <c r="AZ26" s="7">
        <v>44561</v>
      </c>
      <c r="BA26" s="8">
        <v>4616892</v>
      </c>
      <c r="BC26" s="7">
        <v>44561</v>
      </c>
      <c r="BD26" s="8">
        <v>1538964</v>
      </c>
      <c r="BF26" s="7"/>
      <c r="BG26" s="8"/>
      <c r="BI26" s="7">
        <v>44561</v>
      </c>
      <c r="BJ26" s="8">
        <v>357875</v>
      </c>
      <c r="BL26" s="7">
        <v>44561</v>
      </c>
      <c r="BM26" s="8">
        <v>1565416.76</v>
      </c>
      <c r="BO26" s="7">
        <v>45838</v>
      </c>
      <c r="BP26" s="8">
        <v>399784557.58000016</v>
      </c>
      <c r="BR26" s="7"/>
      <c r="BS26" s="8"/>
      <c r="BU26" s="7"/>
      <c r="BV26" s="8"/>
      <c r="BX26" s="7">
        <v>45716</v>
      </c>
      <c r="BY26" s="8">
        <v>2292499.9937191796</v>
      </c>
      <c r="CA26" s="7">
        <v>45716</v>
      </c>
      <c r="CB26" s="8">
        <v>568728.44349999924</v>
      </c>
      <c r="CD26" s="7">
        <v>45716</v>
      </c>
      <c r="CE26" s="8">
        <v>559189.16760000004</v>
      </c>
      <c r="CG26" s="7">
        <v>45716</v>
      </c>
      <c r="CH26" s="8">
        <v>102696.38889999976</v>
      </c>
      <c r="CJ26" s="7">
        <v>45716</v>
      </c>
      <c r="CK26" s="8">
        <v>603385.99497534079</v>
      </c>
      <c r="CM26" s="7">
        <v>45716</v>
      </c>
      <c r="CN26" s="8">
        <v>319909.75520000013</v>
      </c>
      <c r="CP26" s="7">
        <v>45716</v>
      </c>
      <c r="CQ26" s="8">
        <v>314543.92970000027</v>
      </c>
      <c r="CS26" s="7">
        <v>45716</v>
      </c>
      <c r="CT26" s="8">
        <v>57881.315099999993</v>
      </c>
      <c r="CV26" s="7">
        <v>45716</v>
      </c>
      <c r="CW26" s="8">
        <v>339290.0200986304</v>
      </c>
      <c r="CY26" s="7">
        <v>45716</v>
      </c>
      <c r="CZ26" s="8">
        <v>284364.26759999973</v>
      </c>
      <c r="DB26" s="7">
        <v>45716</v>
      </c>
      <c r="DC26" s="8">
        <v>279594.58380000002</v>
      </c>
      <c r="DE26" s="7">
        <v>45716</v>
      </c>
      <c r="DF26" s="8">
        <v>51348.148599999906</v>
      </c>
      <c r="DH26" s="7">
        <v>45716</v>
      </c>
      <c r="DI26" s="8">
        <v>301692.99748767039</v>
      </c>
      <c r="DK26" s="7">
        <v>45716</v>
      </c>
      <c r="DL26" s="8">
        <v>710910.57730000059</v>
      </c>
      <c r="DN26" s="7">
        <v>45716</v>
      </c>
      <c r="DO26" s="8">
        <v>698986.45949999744</v>
      </c>
      <c r="DQ26" s="7">
        <v>45716</v>
      </c>
      <c r="DR26" s="8">
        <v>128828.96320000011</v>
      </c>
      <c r="DT26" s="7">
        <v>45716</v>
      </c>
      <c r="DU26" s="8">
        <v>753774.08541917882</v>
      </c>
      <c r="DW26" s="7"/>
      <c r="DX26" s="8"/>
      <c r="DZ26" s="7">
        <v>45838</v>
      </c>
      <c r="EA26" s="8">
        <v>28867500</v>
      </c>
      <c r="EC26" s="7">
        <v>45838</v>
      </c>
      <c r="ED26" s="8">
        <v>19245000</v>
      </c>
      <c r="EF26" s="7">
        <v>45838</v>
      </c>
      <c r="EG26" s="8">
        <v>41697500</v>
      </c>
      <c r="EI26" s="7">
        <v>45838</v>
      </c>
      <c r="EJ26" s="8">
        <v>5648446.0074204877</v>
      </c>
      <c r="EL26" s="7">
        <v>43708</v>
      </c>
      <c r="EM26" s="8">
        <v>11493329.199999999</v>
      </c>
      <c r="EO26" s="7">
        <v>43830</v>
      </c>
      <c r="EP26" s="8">
        <v>10271200.399999999</v>
      </c>
      <c r="ER26" s="7">
        <v>43631</v>
      </c>
      <c r="ES26" s="8">
        <v>52232000</v>
      </c>
      <c r="EU26" s="7">
        <v>43631</v>
      </c>
      <c r="EV26" s="8">
        <v>25658970</v>
      </c>
      <c r="EX26" s="7">
        <v>43631</v>
      </c>
      <c r="EY26" s="8">
        <v>14559670</v>
      </c>
      <c r="FA26" s="7">
        <v>45687</v>
      </c>
      <c r="FB26" s="8">
        <v>49257164.270000003</v>
      </c>
      <c r="FD26" s="7">
        <v>45687</v>
      </c>
      <c r="FE26" s="8">
        <v>24497264</v>
      </c>
      <c r="FG26" s="7">
        <v>43585</v>
      </c>
      <c r="FH26" s="8">
        <v>183017395.24740309</v>
      </c>
      <c r="FJ26" s="7">
        <v>43705</v>
      </c>
      <c r="FK26" s="8">
        <v>122304531</v>
      </c>
      <c r="FM26" s="7">
        <v>44561</v>
      </c>
      <c r="FN26" s="8">
        <v>791730</v>
      </c>
      <c r="FP26" s="7">
        <v>44561</v>
      </c>
      <c r="FQ26" s="8">
        <v>2686270</v>
      </c>
      <c r="FS26" s="7">
        <v>44561</v>
      </c>
      <c r="FT26" s="8">
        <v>67000</v>
      </c>
      <c r="FV26" s="7">
        <v>44561</v>
      </c>
      <c r="FW26" s="8">
        <v>268000</v>
      </c>
      <c r="FY26" s="7">
        <v>44561</v>
      </c>
      <c r="FZ26" s="8">
        <v>65600</v>
      </c>
      <c r="GB26" s="7">
        <v>44561</v>
      </c>
      <c r="GC26" s="8">
        <v>262400</v>
      </c>
      <c r="GE26" s="7">
        <v>44561</v>
      </c>
      <c r="GF26" s="8">
        <v>70800</v>
      </c>
      <c r="GH26" s="7">
        <v>44561</v>
      </c>
      <c r="GI26" s="8">
        <v>283200</v>
      </c>
      <c r="GK26" s="7">
        <v>44561</v>
      </c>
      <c r="GL26" s="8">
        <v>45300.800000000003</v>
      </c>
      <c r="GN26" s="7">
        <v>44561</v>
      </c>
      <c r="GO26" s="8">
        <v>259025.77000000008</v>
      </c>
      <c r="GQ26" s="7">
        <v>44561</v>
      </c>
      <c r="GR26" s="8">
        <v>103711.2</v>
      </c>
      <c r="GT26" s="7">
        <v>44561</v>
      </c>
      <c r="GU26" s="8">
        <v>392571.16000000009</v>
      </c>
      <c r="GW26" s="7">
        <v>44561</v>
      </c>
      <c r="GX26" s="8">
        <v>85020</v>
      </c>
      <c r="GZ26" s="7">
        <v>44561</v>
      </c>
      <c r="HA26" s="8">
        <v>340080</v>
      </c>
      <c r="HC26" s="7">
        <v>44561</v>
      </c>
      <c r="HD26" s="8">
        <v>46000</v>
      </c>
      <c r="HF26" s="7">
        <v>44561</v>
      </c>
      <c r="HG26" s="8">
        <v>184000</v>
      </c>
      <c r="HI26" s="7">
        <v>44561</v>
      </c>
      <c r="HJ26" s="8">
        <v>355230</v>
      </c>
      <c r="HL26" s="7">
        <v>44561</v>
      </c>
      <c r="HM26" s="8">
        <v>72600</v>
      </c>
      <c r="HO26" s="7">
        <v>44561</v>
      </c>
      <c r="HP26" s="8">
        <v>290400</v>
      </c>
      <c r="HR26" s="7">
        <v>44561</v>
      </c>
      <c r="HS26" s="8">
        <v>70600</v>
      </c>
      <c r="HU26" s="7">
        <v>44561</v>
      </c>
      <c r="HV26" s="8">
        <v>282400</v>
      </c>
      <c r="HX26" s="7">
        <v>44561</v>
      </c>
      <c r="HY26" s="8">
        <v>45000</v>
      </c>
      <c r="IA26" s="7">
        <v>44561</v>
      </c>
      <c r="IB26" s="8">
        <v>180000</v>
      </c>
      <c r="ID26" s="7">
        <v>44561</v>
      </c>
      <c r="IE26" s="8">
        <v>88326</v>
      </c>
      <c r="IG26" s="7">
        <v>44561</v>
      </c>
      <c r="IH26" s="8">
        <v>402749.41999999993</v>
      </c>
      <c r="IJ26" s="7">
        <v>44561</v>
      </c>
      <c r="IK26" s="8">
        <v>92742.799999999988</v>
      </c>
      <c r="IM26" s="7">
        <v>44561</v>
      </c>
      <c r="IN26" s="8">
        <v>405596.68</v>
      </c>
      <c r="IP26" s="7">
        <v>44561</v>
      </c>
      <c r="IQ26" s="8">
        <v>82117.600000000006</v>
      </c>
      <c r="IS26" s="7">
        <v>44561</v>
      </c>
      <c r="IT26" s="8">
        <v>407440.41000000003</v>
      </c>
      <c r="IV26" s="7">
        <v>44561</v>
      </c>
      <c r="IW26" s="8">
        <v>453211</v>
      </c>
      <c r="IY26" s="7">
        <v>44561</v>
      </c>
      <c r="IZ26" s="8">
        <v>453211</v>
      </c>
      <c r="JB26" s="7">
        <v>44561</v>
      </c>
      <c r="JC26" s="8">
        <v>442869</v>
      </c>
      <c r="JE26" s="7">
        <v>44561</v>
      </c>
      <c r="JF26" s="8">
        <v>445246</v>
      </c>
      <c r="JH26" s="7">
        <v>44561</v>
      </c>
      <c r="JI26" s="8">
        <v>121400</v>
      </c>
      <c r="JK26" s="7">
        <v>44561</v>
      </c>
      <c r="JL26" s="8">
        <v>485600</v>
      </c>
      <c r="JN26" s="7">
        <v>44561</v>
      </c>
      <c r="JO26" s="8">
        <v>121400</v>
      </c>
      <c r="JQ26" s="7">
        <v>44561</v>
      </c>
      <c r="JR26" s="8">
        <v>485600</v>
      </c>
      <c r="JT26" s="7">
        <v>44561</v>
      </c>
      <c r="JU26" s="8">
        <v>455861</v>
      </c>
      <c r="JW26" s="7">
        <v>44561</v>
      </c>
      <c r="JX26" s="8">
        <v>60240</v>
      </c>
      <c r="JZ26" s="7">
        <v>44561</v>
      </c>
      <c r="KA26" s="8">
        <v>240960</v>
      </c>
      <c r="KC26" s="7">
        <v>44561</v>
      </c>
      <c r="KD26" s="8">
        <v>87475.400000000009</v>
      </c>
      <c r="KF26" s="7">
        <v>44561</v>
      </c>
      <c r="KG26" s="8">
        <v>349901.60000000003</v>
      </c>
      <c r="KI26" s="7">
        <v>44561</v>
      </c>
      <c r="KJ26" s="8">
        <v>452872</v>
      </c>
      <c r="KL26" s="7">
        <v>44561</v>
      </c>
      <c r="KM26" s="8">
        <v>468000</v>
      </c>
      <c r="KO26" s="7">
        <v>44561</v>
      </c>
      <c r="KP26" s="8">
        <v>439270</v>
      </c>
      <c r="KR26" s="7">
        <v>44561</v>
      </c>
      <c r="KS26" s="8">
        <v>121400</v>
      </c>
      <c r="KU26" s="7">
        <v>44561</v>
      </c>
      <c r="KV26" s="8">
        <v>485600</v>
      </c>
      <c r="KX26" s="7">
        <v>44561</v>
      </c>
      <c r="KY26" s="8">
        <v>82280</v>
      </c>
      <c r="LA26" s="7">
        <v>44561</v>
      </c>
      <c r="LB26" s="8">
        <v>329120</v>
      </c>
      <c r="LD26" s="7">
        <v>44561</v>
      </c>
      <c r="LE26" s="8">
        <v>354284</v>
      </c>
      <c r="LG26" s="7">
        <v>44561</v>
      </c>
      <c r="LH26" s="8">
        <v>450951</v>
      </c>
      <c r="LJ26" s="7">
        <v>43496</v>
      </c>
      <c r="LK26" s="8">
        <v>711331.29456799722</v>
      </c>
      <c r="LM26" s="7">
        <v>43496</v>
      </c>
      <c r="LN26" s="8">
        <v>363927149.76393402</v>
      </c>
      <c r="LP26" s="7">
        <v>43496</v>
      </c>
      <c r="LQ26" s="8">
        <v>551956834.74640965</v>
      </c>
      <c r="LS26" s="7">
        <v>43496</v>
      </c>
      <c r="LT26" s="8">
        <v>822019.5499800659</v>
      </c>
      <c r="LV26" s="7">
        <v>43496</v>
      </c>
      <c r="LW26" s="8">
        <v>508245279.33591384</v>
      </c>
      <c r="LY26" s="7">
        <v>43496</v>
      </c>
      <c r="LZ26" s="8">
        <v>151274634.12230638</v>
      </c>
      <c r="MB26" s="7">
        <v>44651</v>
      </c>
      <c r="MC26" s="8">
        <v>10649779.411764702</v>
      </c>
      <c r="ME26" s="7">
        <v>44651</v>
      </c>
      <c r="MF26" s="8">
        <v>14558823.529411765</v>
      </c>
      <c r="MH26" s="7">
        <v>44651</v>
      </c>
      <c r="MI26" s="8">
        <v>27108529.411764719</v>
      </c>
      <c r="MK26" s="7">
        <v>44651</v>
      </c>
      <c r="ML26" s="8">
        <v>37058823.529411763</v>
      </c>
      <c r="MN26" s="7">
        <v>44651</v>
      </c>
      <c r="MO26" s="8">
        <v>31142536.764705874</v>
      </c>
      <c r="MQ26" s="7">
        <v>44651</v>
      </c>
      <c r="MR26" s="8">
        <v>42573529.411764704</v>
      </c>
      <c r="MT26" s="7">
        <v>44651</v>
      </c>
      <c r="MU26" s="8">
        <v>32594779.411764726</v>
      </c>
      <c r="MW26" s="7">
        <v>44651</v>
      </c>
      <c r="MX26" s="8">
        <v>44558823.529411763</v>
      </c>
      <c r="MZ26" s="7">
        <v>44651</v>
      </c>
      <c r="NA26" s="8">
        <v>8229375</v>
      </c>
      <c r="NC26" s="7">
        <v>44651</v>
      </c>
      <c r="ND26" s="8">
        <v>11250000</v>
      </c>
      <c r="NF26" s="7">
        <v>44651</v>
      </c>
      <c r="NG26" s="8">
        <v>75600000</v>
      </c>
      <c r="NI26" s="7">
        <v>43646</v>
      </c>
      <c r="NJ26" s="8">
        <v>13876702.235649932</v>
      </c>
      <c r="NL26" s="7">
        <v>43646</v>
      </c>
      <c r="NM26">
        <v>13202894.044350069</v>
      </c>
      <c r="NO26" s="7">
        <v>44561</v>
      </c>
      <c r="NP26">
        <v>749268.7299999994</v>
      </c>
      <c r="NR26" s="7">
        <v>44561</v>
      </c>
      <c r="NS26">
        <v>699898.90999999945</v>
      </c>
      <c r="NU26" s="7">
        <v>44561</v>
      </c>
      <c r="NV26">
        <v>699898.90999999945</v>
      </c>
      <c r="NX26" s="7">
        <v>44561</v>
      </c>
      <c r="NY26">
        <v>700649.13</v>
      </c>
      <c r="OA26" s="7">
        <v>44561</v>
      </c>
      <c r="OB26">
        <v>563306.51</v>
      </c>
      <c r="OD26" s="7">
        <v>44561</v>
      </c>
      <c r="OE26">
        <v>666875.71999999974</v>
      </c>
      <c r="OG26" s="7">
        <v>45838</v>
      </c>
      <c r="OH26">
        <v>4387256.126468705</v>
      </c>
      <c r="OJ26" s="7">
        <v>45838</v>
      </c>
      <c r="OK26">
        <v>3320484.22</v>
      </c>
      <c r="OM26" s="7">
        <v>45838</v>
      </c>
      <c r="ON26">
        <v>3320484.22</v>
      </c>
      <c r="OP26" s="7">
        <v>45838</v>
      </c>
      <c r="OQ26">
        <v>321024</v>
      </c>
      <c r="OS26" s="7">
        <v>45838</v>
      </c>
      <c r="OT26">
        <v>427248</v>
      </c>
      <c r="OV26" s="7">
        <v>43709</v>
      </c>
      <c r="OW26">
        <v>2222292.58</v>
      </c>
      <c r="OY26" s="7">
        <v>43682</v>
      </c>
      <c r="OZ26">
        <v>1518996.39</v>
      </c>
      <c r="PB26" s="7">
        <v>45823</v>
      </c>
      <c r="PC26">
        <v>64016250</v>
      </c>
      <c r="PE26" s="7">
        <v>43738</v>
      </c>
      <c r="PF26">
        <v>90343385.789064333</v>
      </c>
      <c r="PH26" s="7">
        <v>43738</v>
      </c>
      <c r="PI26" s="16">
        <v>160574300.67063361</v>
      </c>
    </row>
    <row r="27" spans="1:425" x14ac:dyDescent="0.25">
      <c r="A27" s="7">
        <v>46022</v>
      </c>
      <c r="B27" s="8">
        <v>693909.74322865508</v>
      </c>
      <c r="D27" s="7">
        <v>46022</v>
      </c>
      <c r="E27" s="8">
        <v>1076268.1533836436</v>
      </c>
      <c r="G27" s="7">
        <v>46022</v>
      </c>
      <c r="H27" s="8">
        <v>0</v>
      </c>
      <c r="J27" s="7">
        <v>46022</v>
      </c>
      <c r="K27" s="8">
        <v>0</v>
      </c>
      <c r="M27" s="7">
        <v>46022</v>
      </c>
      <c r="N27" s="8">
        <v>0</v>
      </c>
      <c r="P27" s="7">
        <v>46022</v>
      </c>
      <c r="Q27" s="8">
        <v>0</v>
      </c>
      <c r="S27" s="7">
        <v>46022</v>
      </c>
      <c r="T27" s="8">
        <v>5302515.8900000015</v>
      </c>
      <c r="V27" s="7">
        <v>46022</v>
      </c>
      <c r="W27" s="8">
        <v>3356296.0300000003</v>
      </c>
      <c r="Y27" s="7">
        <v>46022</v>
      </c>
      <c r="Z27" s="8">
        <v>5284902.8999999966</v>
      </c>
      <c r="AB27" s="7">
        <v>46022</v>
      </c>
      <c r="AC27" s="8">
        <v>11913546.827072458</v>
      </c>
      <c r="AE27" s="7">
        <v>44651</v>
      </c>
      <c r="AF27" s="8">
        <v>12471177.9499173</v>
      </c>
      <c r="AH27" s="7">
        <v>44651</v>
      </c>
      <c r="AI27" s="8">
        <v>11110152.543377601</v>
      </c>
      <c r="AK27" s="7">
        <v>44651</v>
      </c>
      <c r="AL27" s="8">
        <v>11110152.543377601</v>
      </c>
      <c r="AN27" s="7">
        <v>44651</v>
      </c>
      <c r="AO27" s="8">
        <v>924347.76503230096</v>
      </c>
      <c r="AQ27" s="7">
        <v>44651</v>
      </c>
      <c r="AR27" s="8">
        <v>180841.00333732</v>
      </c>
      <c r="AT27" s="7">
        <v>44651</v>
      </c>
      <c r="AU27" s="8">
        <v>7974420</v>
      </c>
      <c r="AW27" s="7">
        <v>44651</v>
      </c>
      <c r="AX27" s="8">
        <v>7974420</v>
      </c>
      <c r="AZ27" s="7">
        <v>44651</v>
      </c>
      <c r="BA27" s="8">
        <v>4416156</v>
      </c>
      <c r="BC27" s="7">
        <v>44651</v>
      </c>
      <c r="BD27" s="8">
        <v>1472052</v>
      </c>
      <c r="BF27" s="7"/>
      <c r="BG27" s="8"/>
      <c r="BI27" s="7">
        <v>44651</v>
      </c>
      <c r="BJ27" s="8">
        <v>268406.25</v>
      </c>
      <c r="BL27" s="7">
        <v>44651</v>
      </c>
      <c r="BM27" s="8">
        <v>1487145.93</v>
      </c>
      <c r="BO27" s="7">
        <v>46022</v>
      </c>
      <c r="BP27" s="8">
        <v>378564789.18000019</v>
      </c>
      <c r="BR27" s="7"/>
      <c r="BS27" s="8"/>
      <c r="BU27" s="7"/>
      <c r="BV27" s="8"/>
      <c r="BX27" s="7">
        <v>45900</v>
      </c>
      <c r="BY27" s="8">
        <v>1147499.996856166</v>
      </c>
      <c r="CA27" s="7">
        <v>45900</v>
      </c>
      <c r="CB27" s="8">
        <v>284674.32449999923</v>
      </c>
      <c r="CD27" s="7">
        <v>45900</v>
      </c>
      <c r="CE27" s="8">
        <v>279899.4852</v>
      </c>
      <c r="CG27" s="7">
        <v>45900</v>
      </c>
      <c r="CH27" s="8">
        <v>51404.190299999762</v>
      </c>
      <c r="CJ27" s="7">
        <v>45900</v>
      </c>
      <c r="CK27" s="8">
        <v>302021.9974849298</v>
      </c>
      <c r="CM27" s="7">
        <v>45900</v>
      </c>
      <c r="CN27" s="8">
        <v>160129.31040000013</v>
      </c>
      <c r="CP27" s="7">
        <v>45900</v>
      </c>
      <c r="CQ27" s="8">
        <v>157443.47190000024</v>
      </c>
      <c r="CS27" s="7">
        <v>45900</v>
      </c>
      <c r="CT27" s="8">
        <v>28972.217699999994</v>
      </c>
      <c r="CV27" s="7">
        <v>45900</v>
      </c>
      <c r="CW27" s="8">
        <v>169830.01006027425</v>
      </c>
      <c r="CY27" s="7">
        <v>45900</v>
      </c>
      <c r="CZ27" s="8">
        <v>142337.18519999975</v>
      </c>
      <c r="DB27" s="7">
        <v>45900</v>
      </c>
      <c r="DC27" s="8">
        <v>139949.7426</v>
      </c>
      <c r="DE27" s="7">
        <v>45900</v>
      </c>
      <c r="DF27" s="8">
        <v>25702.072199999904</v>
      </c>
      <c r="DH27" s="7">
        <v>45900</v>
      </c>
      <c r="DI27" s="8">
        <v>151010.9987424649</v>
      </c>
      <c r="DK27" s="7">
        <v>45900</v>
      </c>
      <c r="DL27" s="8">
        <v>355842.91710000054</v>
      </c>
      <c r="DN27" s="7">
        <v>45900</v>
      </c>
      <c r="DO27" s="8">
        <v>349874.35649999743</v>
      </c>
      <c r="DQ27" s="7">
        <v>45900</v>
      </c>
      <c r="DR27" s="8">
        <v>64484.726400000116</v>
      </c>
      <c r="DT27" s="7">
        <v>45900</v>
      </c>
      <c r="DU27" s="8">
        <v>377298.04275616514</v>
      </c>
      <c r="DW27" s="7"/>
      <c r="DX27" s="8"/>
      <c r="DZ27" s="7">
        <v>46022</v>
      </c>
      <c r="EA27" s="8">
        <v>27652500</v>
      </c>
      <c r="EC27" s="7">
        <v>46022</v>
      </c>
      <c r="ED27" s="8">
        <v>18435000</v>
      </c>
      <c r="EF27" s="7">
        <v>46022</v>
      </c>
      <c r="EG27" s="8">
        <v>39942500</v>
      </c>
      <c r="EI27" s="7">
        <v>46022</v>
      </c>
      <c r="EJ27" s="8">
        <v>4600446.0074204877</v>
      </c>
      <c r="EL27" s="7">
        <v>43738</v>
      </c>
      <c r="EM27" s="8">
        <v>11523605.219999999</v>
      </c>
      <c r="EO27" s="7">
        <v>43861</v>
      </c>
      <c r="EP27" s="8">
        <v>13401816.199999999</v>
      </c>
      <c r="ER27" s="7">
        <v>43646</v>
      </c>
      <c r="ES27" s="8">
        <v>52232000</v>
      </c>
      <c r="EU27" s="7">
        <v>43646</v>
      </c>
      <c r="EV27" s="8">
        <v>25658970</v>
      </c>
      <c r="EX27" s="7">
        <v>43646</v>
      </c>
      <c r="EY27" s="8">
        <v>14559670</v>
      </c>
      <c r="FA27" s="7">
        <v>45868</v>
      </c>
      <c r="FB27" s="8">
        <v>47106507.580000006</v>
      </c>
      <c r="FD27" s="7">
        <v>45868</v>
      </c>
      <c r="FE27" s="8">
        <v>23499687</v>
      </c>
      <c r="FG27" s="7">
        <v>43616</v>
      </c>
      <c r="FH27" s="8">
        <v>183017395.24740309</v>
      </c>
      <c r="FJ27" s="7">
        <v>43738</v>
      </c>
      <c r="FK27" s="8">
        <v>120403748</v>
      </c>
      <c r="FM27" s="7">
        <v>44651</v>
      </c>
      <c r="FN27" s="8">
        <v>743818</v>
      </c>
      <c r="FP27" s="7">
        <v>44651</v>
      </c>
      <c r="FQ27" s="8">
        <v>2523708</v>
      </c>
      <c r="FS27" s="7">
        <v>44651</v>
      </c>
      <c r="FT27" s="8">
        <v>59564</v>
      </c>
      <c r="FV27" s="7">
        <v>44651</v>
      </c>
      <c r="FW27" s="8">
        <v>238256</v>
      </c>
      <c r="FY27" s="7">
        <v>44651</v>
      </c>
      <c r="FZ27" s="8">
        <v>57995</v>
      </c>
      <c r="GB27" s="7">
        <v>44651</v>
      </c>
      <c r="GC27" s="8">
        <v>231980</v>
      </c>
      <c r="GE27" s="7">
        <v>44651</v>
      </c>
      <c r="GF27" s="8">
        <v>63285</v>
      </c>
      <c r="GH27" s="7">
        <v>44651</v>
      </c>
      <c r="GI27" s="8">
        <v>253140</v>
      </c>
      <c r="GK27" s="7">
        <v>44651</v>
      </c>
      <c r="GL27" s="8">
        <v>42420.800000000003</v>
      </c>
      <c r="GN27" s="7">
        <v>44651</v>
      </c>
      <c r="GO27" s="8">
        <v>237905.77000000008</v>
      </c>
      <c r="GQ27" s="7">
        <v>44651</v>
      </c>
      <c r="GR27" s="8">
        <v>99391.2</v>
      </c>
      <c r="GT27" s="7">
        <v>44651</v>
      </c>
      <c r="GU27" s="8">
        <v>372891.16000000009</v>
      </c>
      <c r="GW27" s="7">
        <v>44651</v>
      </c>
      <c r="GX27" s="8">
        <v>73815</v>
      </c>
      <c r="GZ27" s="7">
        <v>44651</v>
      </c>
      <c r="HA27" s="8">
        <v>295260</v>
      </c>
      <c r="HC27" s="7">
        <v>44651</v>
      </c>
      <c r="HD27" s="8">
        <v>37766</v>
      </c>
      <c r="HF27" s="7">
        <v>44651</v>
      </c>
      <c r="HG27" s="8">
        <v>151064</v>
      </c>
      <c r="HI27" s="7">
        <v>44651</v>
      </c>
      <c r="HJ27" s="8">
        <v>323230</v>
      </c>
      <c r="HL27" s="7">
        <v>44651</v>
      </c>
      <c r="HM27" s="8">
        <v>65085</v>
      </c>
      <c r="HO27" s="7">
        <v>44651</v>
      </c>
      <c r="HP27" s="8">
        <v>260340</v>
      </c>
      <c r="HR27" s="7">
        <v>44651</v>
      </c>
      <c r="HS27" s="8">
        <v>63118.400000000001</v>
      </c>
      <c r="HU27" s="7">
        <v>44651</v>
      </c>
      <c r="HV27" s="8">
        <v>252473.60000000001</v>
      </c>
      <c r="HX27" s="7">
        <v>44651</v>
      </c>
      <c r="HY27" s="8">
        <v>37350</v>
      </c>
      <c r="IA27" s="7">
        <v>44651</v>
      </c>
      <c r="IB27" s="8">
        <v>149400</v>
      </c>
      <c r="ID27" s="7">
        <v>44651</v>
      </c>
      <c r="IE27" s="8">
        <v>84906</v>
      </c>
      <c r="IG27" s="7">
        <v>44651</v>
      </c>
      <c r="IH27" s="8">
        <v>383369.41999999993</v>
      </c>
      <c r="IJ27" s="7">
        <v>44651</v>
      </c>
      <c r="IK27" s="8">
        <v>88866.799999999988</v>
      </c>
      <c r="IM27" s="7">
        <v>44651</v>
      </c>
      <c r="IN27" s="8">
        <v>386672.68</v>
      </c>
      <c r="IP27" s="7">
        <v>44651</v>
      </c>
      <c r="IQ27" s="8">
        <v>78959.199999999997</v>
      </c>
      <c r="IS27" s="7">
        <v>44651</v>
      </c>
      <c r="IT27" s="8">
        <v>388038.81</v>
      </c>
      <c r="IV27" s="7">
        <v>44651</v>
      </c>
      <c r="IW27" s="8">
        <v>427211</v>
      </c>
      <c r="IY27" s="7">
        <v>44651</v>
      </c>
      <c r="IZ27" s="8">
        <v>427211</v>
      </c>
      <c r="JB27" s="7">
        <v>44651</v>
      </c>
      <c r="JC27" s="8">
        <v>416869</v>
      </c>
      <c r="JE27" s="7">
        <v>44651</v>
      </c>
      <c r="JF27" s="8">
        <v>419246</v>
      </c>
      <c r="JH27" s="7">
        <v>44651</v>
      </c>
      <c r="JI27" s="8">
        <v>111800</v>
      </c>
      <c r="JK27" s="7">
        <v>44651</v>
      </c>
      <c r="JL27" s="8">
        <v>447200</v>
      </c>
      <c r="JN27" s="7">
        <v>44651</v>
      </c>
      <c r="JO27" s="8">
        <v>111800</v>
      </c>
      <c r="JQ27" s="7">
        <v>44651</v>
      </c>
      <c r="JR27" s="8">
        <v>447200</v>
      </c>
      <c r="JT27" s="7">
        <v>44651</v>
      </c>
      <c r="JU27" s="8">
        <v>429861</v>
      </c>
      <c r="JW27" s="7">
        <v>44651</v>
      </c>
      <c r="JX27" s="8">
        <v>55320</v>
      </c>
      <c r="JZ27" s="7">
        <v>44651</v>
      </c>
      <c r="KA27" s="8">
        <v>221280</v>
      </c>
      <c r="KC27" s="7">
        <v>44651</v>
      </c>
      <c r="KD27" s="8">
        <v>80635.400000000009</v>
      </c>
      <c r="KF27" s="7">
        <v>44651</v>
      </c>
      <c r="KG27" s="8">
        <v>322541.60000000003</v>
      </c>
      <c r="KI27" s="7">
        <v>44651</v>
      </c>
      <c r="KJ27" s="8">
        <v>426872</v>
      </c>
      <c r="KL27" s="7">
        <v>44651</v>
      </c>
      <c r="KM27" s="8">
        <v>442000</v>
      </c>
      <c r="KO27" s="7">
        <v>44651</v>
      </c>
      <c r="KP27" s="8">
        <v>413270</v>
      </c>
      <c r="KR27" s="7">
        <v>44651</v>
      </c>
      <c r="KS27" s="8">
        <v>111800</v>
      </c>
      <c r="KU27" s="7">
        <v>44651</v>
      </c>
      <c r="KV27" s="8">
        <v>447200</v>
      </c>
      <c r="KX27" s="7">
        <v>44651</v>
      </c>
      <c r="KY27" s="8">
        <v>75740</v>
      </c>
      <c r="LA27" s="7">
        <v>44651</v>
      </c>
      <c r="LB27" s="8">
        <v>302960</v>
      </c>
      <c r="LD27" s="7">
        <v>44651</v>
      </c>
      <c r="LE27" s="8">
        <v>333984</v>
      </c>
      <c r="LG27" s="7">
        <v>44651</v>
      </c>
      <c r="LH27" s="8">
        <v>424951</v>
      </c>
      <c r="LJ27" s="7">
        <v>43511</v>
      </c>
      <c r="LK27" s="8">
        <v>701211.55844504375</v>
      </c>
      <c r="LM27" s="7">
        <v>43511</v>
      </c>
      <c r="LN27" s="8">
        <v>361383980.59855974</v>
      </c>
      <c r="LP27" s="7">
        <v>43511</v>
      </c>
      <c r="LQ27" s="8">
        <v>550250881.55112743</v>
      </c>
      <c r="LS27" s="7">
        <v>43511</v>
      </c>
      <c r="LT27" s="8">
        <v>818996.99817056698</v>
      </c>
      <c r="LV27" s="7">
        <v>43511</v>
      </c>
      <c r="LW27" s="8">
        <v>505319516.90420783</v>
      </c>
      <c r="LY27" s="7">
        <v>43511</v>
      </c>
      <c r="LZ27" s="8">
        <v>150402391.2566857</v>
      </c>
      <c r="MB27" s="7">
        <v>44742</v>
      </c>
      <c r="MC27" s="8">
        <v>9497205.8823529389</v>
      </c>
      <c r="ME27" s="7">
        <v>44742</v>
      </c>
      <c r="MF27" s="8">
        <v>14558823.529411765</v>
      </c>
      <c r="MH27" s="7">
        <v>44742</v>
      </c>
      <c r="MI27" s="8">
        <v>24174705.882352952</v>
      </c>
      <c r="MK27" s="7">
        <v>44742</v>
      </c>
      <c r="ML27" s="8">
        <v>37058823.529411763</v>
      </c>
      <c r="MN27" s="7">
        <v>44742</v>
      </c>
      <c r="MO27" s="8">
        <v>27772132.352941167</v>
      </c>
      <c r="MQ27" s="7">
        <v>44742</v>
      </c>
      <c r="MR27" s="8">
        <v>42573529.411764704</v>
      </c>
      <c r="MT27" s="7">
        <v>44742</v>
      </c>
      <c r="MU27" s="8">
        <v>29067205.882352959</v>
      </c>
      <c r="MW27" s="7">
        <v>44742</v>
      </c>
      <c r="MX27" s="8">
        <v>44558823.529411763</v>
      </c>
      <c r="MZ27" s="7">
        <v>44742</v>
      </c>
      <c r="NA27" s="8">
        <v>7338750</v>
      </c>
      <c r="NC27" s="7">
        <v>44742</v>
      </c>
      <c r="ND27" s="8">
        <v>11250000</v>
      </c>
      <c r="NF27" s="7">
        <v>44742</v>
      </c>
      <c r="NG27" s="8">
        <v>68175000</v>
      </c>
      <c r="NI27" s="7">
        <v>43677</v>
      </c>
      <c r="NJ27" s="8">
        <v>13876702.235649932</v>
      </c>
      <c r="NL27" s="7">
        <v>43677</v>
      </c>
      <c r="NM27">
        <v>13202894.044350069</v>
      </c>
      <c r="NO27" s="7">
        <v>44651</v>
      </c>
      <c r="NP27">
        <v>660025.14999999944</v>
      </c>
      <c r="NR27" s="7">
        <v>44651</v>
      </c>
      <c r="NS27">
        <v>616535.71999999951</v>
      </c>
      <c r="NU27" s="7">
        <v>44651</v>
      </c>
      <c r="NV27">
        <v>616535.71999999951</v>
      </c>
      <c r="NX27" s="7">
        <v>44651</v>
      </c>
      <c r="NY27">
        <v>625671.66</v>
      </c>
      <c r="OA27" s="7">
        <v>44651</v>
      </c>
      <c r="OB27">
        <v>503026.33</v>
      </c>
      <c r="OD27" s="7">
        <v>44651</v>
      </c>
      <c r="OE27">
        <v>586637.64999999967</v>
      </c>
      <c r="OG27" s="7">
        <v>46022</v>
      </c>
      <c r="OH27">
        <v>4001362.6386887562</v>
      </c>
      <c r="OJ27" s="7">
        <v>46022</v>
      </c>
      <c r="OK27">
        <v>2985468.4</v>
      </c>
      <c r="OM27" s="7">
        <v>46022</v>
      </c>
      <c r="ON27">
        <v>2985468.4</v>
      </c>
      <c r="OP27" s="7">
        <v>46022</v>
      </c>
      <c r="OQ27">
        <v>265760</v>
      </c>
      <c r="OS27" s="7">
        <v>46022</v>
      </c>
      <c r="OT27">
        <v>353592</v>
      </c>
      <c r="OV27" s="7">
        <v>43739</v>
      </c>
      <c r="OW27">
        <v>2207171.0299999998</v>
      </c>
      <c r="OY27" s="7">
        <v>43713</v>
      </c>
      <c r="OZ27">
        <v>1511416.63</v>
      </c>
      <c r="PB27" s="7">
        <v>46006</v>
      </c>
      <c r="PC27">
        <v>56572500</v>
      </c>
      <c r="PE27" s="7">
        <v>43769</v>
      </c>
      <c r="PF27">
        <v>90646406.078538731</v>
      </c>
      <c r="PH27" s="7">
        <v>43769</v>
      </c>
      <c r="PI27" s="16">
        <v>161112882.11349618</v>
      </c>
    </row>
    <row r="28" spans="1:425" x14ac:dyDescent="0.25">
      <c r="A28" s="7">
        <v>46203</v>
      </c>
      <c r="B28" s="8">
        <v>599126.16460113286</v>
      </c>
      <c r="D28" s="7">
        <v>46203</v>
      </c>
      <c r="E28" s="8">
        <v>929256.89127643034</v>
      </c>
      <c r="G28" s="7"/>
      <c r="H28" s="8"/>
      <c r="J28" s="7"/>
      <c r="K28" s="8"/>
      <c r="M28" s="7"/>
      <c r="N28" s="8"/>
      <c r="P28" s="7"/>
      <c r="Q28" s="8"/>
      <c r="S28" s="7">
        <v>46203</v>
      </c>
      <c r="T28" s="8">
        <v>4531499.3900000015</v>
      </c>
      <c r="V28" s="7">
        <v>46203</v>
      </c>
      <c r="W28" s="8">
        <v>2899784.7100000004</v>
      </c>
      <c r="Y28" s="7">
        <v>46203</v>
      </c>
      <c r="Z28" s="8">
        <v>4449784.299999997</v>
      </c>
      <c r="AB28" s="7">
        <v>46203</v>
      </c>
      <c r="AC28" s="8">
        <v>9385163.7038560249</v>
      </c>
      <c r="AE28" s="7">
        <v>44742</v>
      </c>
      <c r="AF28" s="8">
        <v>11339874.400319099</v>
      </c>
      <c r="AH28" s="7">
        <v>44742</v>
      </c>
      <c r="AI28" s="8">
        <v>10058887.0696376</v>
      </c>
      <c r="AK28" s="7">
        <v>44742</v>
      </c>
      <c r="AL28" s="8">
        <v>10058887.0696376</v>
      </c>
      <c r="AN28" s="7">
        <v>44742</v>
      </c>
      <c r="AO28" s="8">
        <v>836882.93215462205</v>
      </c>
      <c r="AQ28" s="7">
        <v>44742</v>
      </c>
      <c r="AR28" s="8">
        <v>163905.85791698101</v>
      </c>
      <c r="AT28" s="7">
        <v>44742</v>
      </c>
      <c r="AU28" s="8">
        <v>7594684</v>
      </c>
      <c r="AW28" s="7">
        <v>44742</v>
      </c>
      <c r="AX28" s="8">
        <v>7594684</v>
      </c>
      <c r="AZ28" s="7">
        <v>44742</v>
      </c>
      <c r="BA28" s="8">
        <v>4215420</v>
      </c>
      <c r="BC28" s="7">
        <v>44742</v>
      </c>
      <c r="BD28" s="8">
        <v>1405140</v>
      </c>
      <c r="BF28" s="7"/>
      <c r="BG28" s="8"/>
      <c r="BI28" s="7">
        <v>44742</v>
      </c>
      <c r="BJ28" s="8">
        <v>178937.5</v>
      </c>
      <c r="BL28" s="7">
        <v>44742</v>
      </c>
      <c r="BM28" s="8">
        <v>1408875.1</v>
      </c>
      <c r="BO28" s="7">
        <v>46203</v>
      </c>
      <c r="BP28" s="8">
        <v>360877018.31000018</v>
      </c>
      <c r="BR28" s="7"/>
      <c r="BS28" s="8"/>
      <c r="BU28" s="7"/>
      <c r="BV28" s="8"/>
      <c r="BX28" s="7">
        <v>46081</v>
      </c>
      <c r="BY28">
        <v>0</v>
      </c>
      <c r="CA28" s="7">
        <v>46081</v>
      </c>
      <c r="CB28">
        <v>0</v>
      </c>
      <c r="CD28" s="7">
        <v>46081</v>
      </c>
      <c r="CE28">
        <v>0</v>
      </c>
      <c r="CG28" s="7">
        <v>46081</v>
      </c>
      <c r="CH28">
        <v>0</v>
      </c>
      <c r="CJ28" s="7">
        <v>46081</v>
      </c>
      <c r="CK28">
        <v>0</v>
      </c>
      <c r="CM28" s="7">
        <v>46081</v>
      </c>
      <c r="CN28">
        <v>0</v>
      </c>
      <c r="CP28" s="7">
        <v>46081</v>
      </c>
      <c r="CQ28">
        <v>0</v>
      </c>
      <c r="CS28" s="7">
        <v>46081</v>
      </c>
      <c r="CT28">
        <v>0</v>
      </c>
      <c r="CV28" s="7">
        <v>46081</v>
      </c>
      <c r="CW28">
        <v>0</v>
      </c>
      <c r="CY28" s="7">
        <v>46081</v>
      </c>
      <c r="CZ28">
        <v>0</v>
      </c>
      <c r="DB28" s="7">
        <v>46081</v>
      </c>
      <c r="DC28">
        <v>0</v>
      </c>
      <c r="DE28" s="7">
        <v>46081</v>
      </c>
      <c r="DF28">
        <v>0</v>
      </c>
      <c r="DH28" s="7">
        <v>46081</v>
      </c>
      <c r="DI28">
        <v>0</v>
      </c>
      <c r="DK28" s="7">
        <v>46081</v>
      </c>
      <c r="DL28">
        <v>0</v>
      </c>
      <c r="DN28" s="7">
        <v>46081</v>
      </c>
      <c r="DO28">
        <v>0</v>
      </c>
      <c r="DQ28" s="7">
        <v>46081</v>
      </c>
      <c r="DR28">
        <v>0</v>
      </c>
      <c r="DT28" s="7">
        <v>46081</v>
      </c>
      <c r="DU28">
        <v>0</v>
      </c>
      <c r="DW28" s="7"/>
      <c r="DZ28" s="7">
        <v>46203</v>
      </c>
      <c r="EA28" s="8">
        <v>26775000</v>
      </c>
      <c r="EC28" s="7">
        <v>46203</v>
      </c>
      <c r="ED28" s="8">
        <v>17850000</v>
      </c>
      <c r="EF28" s="7">
        <v>46203</v>
      </c>
      <c r="EG28" s="8">
        <v>38675000</v>
      </c>
      <c r="EI28" s="7">
        <v>46203</v>
      </c>
      <c r="EJ28" s="8">
        <v>3552446.0074204877</v>
      </c>
      <c r="EL28" s="7">
        <v>43769</v>
      </c>
      <c r="EM28" s="8">
        <v>11523605.219999999</v>
      </c>
      <c r="EO28" s="7">
        <v>43890</v>
      </c>
      <c r="EP28" s="8">
        <v>13401816.199999999</v>
      </c>
      <c r="ER28" s="7">
        <v>43677</v>
      </c>
      <c r="ES28" s="8">
        <v>52232000</v>
      </c>
      <c r="EU28" s="7">
        <v>43677</v>
      </c>
      <c r="EV28" s="8">
        <v>25658970</v>
      </c>
      <c r="EX28" s="7">
        <v>43677</v>
      </c>
      <c r="EY28" s="8">
        <v>14559670</v>
      </c>
      <c r="FA28" s="7">
        <v>46052</v>
      </c>
      <c r="FB28" s="8">
        <v>44894946.419999994</v>
      </c>
      <c r="FD28" s="7">
        <v>46052</v>
      </c>
      <c r="FE28" s="8">
        <v>22403449</v>
      </c>
      <c r="FG28" s="7">
        <v>43634</v>
      </c>
      <c r="FH28" s="8">
        <v>183017395.24740309</v>
      </c>
      <c r="FJ28" s="7">
        <v>43766</v>
      </c>
      <c r="FK28" s="8">
        <v>118502965</v>
      </c>
      <c r="FM28" s="7">
        <v>44742</v>
      </c>
      <c r="FN28" s="8">
        <v>645508</v>
      </c>
      <c r="FP28" s="7">
        <v>44742</v>
      </c>
      <c r="FQ28" s="8">
        <v>2190150</v>
      </c>
      <c r="FS28" s="7">
        <v>44742</v>
      </c>
      <c r="FT28" s="8">
        <v>43768</v>
      </c>
      <c r="FV28" s="7">
        <v>44742</v>
      </c>
      <c r="FW28" s="8">
        <v>175072</v>
      </c>
      <c r="FY28" s="7">
        <v>44742</v>
      </c>
      <c r="FZ28" s="8">
        <v>41615</v>
      </c>
      <c r="GB28" s="7">
        <v>44742</v>
      </c>
      <c r="GC28" s="8">
        <v>166460</v>
      </c>
      <c r="GE28" s="7">
        <v>44742</v>
      </c>
      <c r="GF28" s="8">
        <v>46950</v>
      </c>
      <c r="GH28" s="7">
        <v>44742</v>
      </c>
      <c r="GI28" s="8">
        <v>187800</v>
      </c>
      <c r="GK28" s="7">
        <v>44742</v>
      </c>
      <c r="GL28" s="8">
        <v>34980.800000000003</v>
      </c>
      <c r="GN28" s="7">
        <v>44742</v>
      </c>
      <c r="GO28" s="8">
        <v>183345.77000000008</v>
      </c>
      <c r="GQ28" s="7">
        <v>44742</v>
      </c>
      <c r="GR28" s="8">
        <v>88231.2</v>
      </c>
      <c r="GT28" s="7">
        <v>44742</v>
      </c>
      <c r="GU28" s="8">
        <v>322051.16000000009</v>
      </c>
      <c r="GW28" s="7">
        <v>44742</v>
      </c>
      <c r="GX28" s="8">
        <v>62610</v>
      </c>
      <c r="GZ28" s="7">
        <v>44742</v>
      </c>
      <c r="HA28" s="8">
        <v>250440</v>
      </c>
      <c r="HC28" s="7">
        <v>44742</v>
      </c>
      <c r="HD28" s="8">
        <v>22172</v>
      </c>
      <c r="HF28" s="7">
        <v>44742</v>
      </c>
      <c r="HG28" s="8">
        <v>88688</v>
      </c>
      <c r="HI28" s="7">
        <v>44742</v>
      </c>
      <c r="HJ28" s="8">
        <v>257530</v>
      </c>
      <c r="HL28" s="7">
        <v>44742</v>
      </c>
      <c r="HM28" s="8">
        <v>48795</v>
      </c>
      <c r="HO28" s="7">
        <v>44742</v>
      </c>
      <c r="HP28" s="8">
        <v>195180</v>
      </c>
      <c r="HR28" s="7">
        <v>44742</v>
      </c>
      <c r="HS28" s="8">
        <v>46900.800000000003</v>
      </c>
      <c r="HU28" s="7">
        <v>44742</v>
      </c>
      <c r="HV28" s="8">
        <v>187603.20000000001</v>
      </c>
      <c r="HX28" s="7">
        <v>44742</v>
      </c>
      <c r="HY28" s="8">
        <v>21735</v>
      </c>
      <c r="IA28" s="7">
        <v>44742</v>
      </c>
      <c r="IB28" s="8">
        <v>86940</v>
      </c>
      <c r="ID28" s="7">
        <v>44742</v>
      </c>
      <c r="IE28" s="8">
        <v>76071</v>
      </c>
      <c r="IG28" s="7">
        <v>44742</v>
      </c>
      <c r="IH28" s="8">
        <v>333304.41999999993</v>
      </c>
      <c r="IJ28" s="7">
        <v>44742</v>
      </c>
      <c r="IK28" s="8">
        <v>78853.8</v>
      </c>
      <c r="IM28" s="7">
        <v>44742</v>
      </c>
      <c r="IN28" s="8">
        <v>337785.68</v>
      </c>
      <c r="IP28" s="7">
        <v>44742</v>
      </c>
      <c r="IQ28" s="8">
        <v>70800</v>
      </c>
      <c r="IS28" s="7">
        <v>44742</v>
      </c>
      <c r="IT28" s="8">
        <v>337918.01</v>
      </c>
      <c r="IV28" s="7">
        <v>44742</v>
      </c>
      <c r="IW28" s="8">
        <v>371911</v>
      </c>
      <c r="IY28" s="7">
        <v>44742</v>
      </c>
      <c r="IZ28" s="8">
        <v>371911</v>
      </c>
      <c r="JB28" s="7">
        <v>44742</v>
      </c>
      <c r="JC28" s="8">
        <v>361569</v>
      </c>
      <c r="JE28" s="7">
        <v>44742</v>
      </c>
      <c r="JF28" s="8">
        <v>363946</v>
      </c>
      <c r="JH28" s="7">
        <v>44742</v>
      </c>
      <c r="JI28" s="8">
        <v>102200</v>
      </c>
      <c r="JK28" s="7">
        <v>44742</v>
      </c>
      <c r="JL28" s="8">
        <v>408800</v>
      </c>
      <c r="JN28" s="7">
        <v>44742</v>
      </c>
      <c r="JO28" s="8">
        <v>102200</v>
      </c>
      <c r="JQ28" s="7">
        <v>44742</v>
      </c>
      <c r="JR28" s="8">
        <v>408800</v>
      </c>
      <c r="JT28" s="7">
        <v>44742</v>
      </c>
      <c r="JU28" s="8">
        <v>374561</v>
      </c>
      <c r="JW28" s="7">
        <v>44742</v>
      </c>
      <c r="JX28" s="8">
        <v>50400</v>
      </c>
      <c r="JZ28" s="7">
        <v>44742</v>
      </c>
      <c r="KA28" s="8">
        <v>201600</v>
      </c>
      <c r="KC28" s="7">
        <v>44742</v>
      </c>
      <c r="KD28" s="8">
        <v>73795.400000000009</v>
      </c>
      <c r="KF28" s="7">
        <v>44742</v>
      </c>
      <c r="KG28" s="8">
        <v>295181.60000000003</v>
      </c>
      <c r="KI28" s="7">
        <v>44742</v>
      </c>
      <c r="KJ28" s="8">
        <v>371572</v>
      </c>
      <c r="KL28" s="7">
        <v>44742</v>
      </c>
      <c r="KM28" s="8">
        <v>386700</v>
      </c>
      <c r="KO28" s="7">
        <v>44742</v>
      </c>
      <c r="KP28" s="8">
        <v>357970</v>
      </c>
      <c r="KR28" s="7">
        <v>44742</v>
      </c>
      <c r="KS28" s="8">
        <v>102200</v>
      </c>
      <c r="KU28" s="7">
        <v>44742</v>
      </c>
      <c r="KV28" s="8">
        <v>408800</v>
      </c>
      <c r="KX28" s="7">
        <v>44742</v>
      </c>
      <c r="KY28" s="8">
        <v>69200</v>
      </c>
      <c r="LA28" s="7">
        <v>44742</v>
      </c>
      <c r="LB28" s="8">
        <v>276800</v>
      </c>
      <c r="LD28" s="7">
        <v>44742</v>
      </c>
      <c r="LE28" s="8">
        <v>290984</v>
      </c>
      <c r="LG28" s="7">
        <v>44742</v>
      </c>
      <c r="LH28" s="8">
        <v>369651</v>
      </c>
      <c r="LJ28" s="7">
        <v>43524</v>
      </c>
      <c r="LK28" s="8">
        <v>701211.55844504375</v>
      </c>
      <c r="LM28" s="7">
        <v>43524</v>
      </c>
      <c r="LN28" s="8">
        <v>361383980.59855974</v>
      </c>
      <c r="LP28" s="7">
        <v>43524</v>
      </c>
      <c r="LQ28" s="8">
        <v>550250881.55112743</v>
      </c>
      <c r="LS28" s="7">
        <v>43524</v>
      </c>
      <c r="LT28" s="8">
        <v>818996.99817056698</v>
      </c>
      <c r="LV28" s="7">
        <v>43524</v>
      </c>
      <c r="LW28" s="8">
        <v>505319516.90420777</v>
      </c>
      <c r="LY28" s="7">
        <v>43524</v>
      </c>
      <c r="LZ28" s="8">
        <v>150402391.2566857</v>
      </c>
      <c r="MB28" s="7">
        <v>44834</v>
      </c>
      <c r="MC28" s="8">
        <v>8344632.352941175</v>
      </c>
      <c r="ME28" s="7">
        <v>44834</v>
      </c>
      <c r="MF28" s="8">
        <v>14558823.529411765</v>
      </c>
      <c r="MH28" s="7">
        <v>44834</v>
      </c>
      <c r="MI28" s="8">
        <v>21240882.352941185</v>
      </c>
      <c r="MK28" s="7">
        <v>44834</v>
      </c>
      <c r="ML28" s="8">
        <v>37058823.529411763</v>
      </c>
      <c r="MN28" s="7">
        <v>44834</v>
      </c>
      <c r="MO28" s="8">
        <v>24401727.941176463</v>
      </c>
      <c r="MQ28" s="7">
        <v>44834</v>
      </c>
      <c r="MR28" s="8">
        <v>42573529.411764704</v>
      </c>
      <c r="MT28" s="7">
        <v>44834</v>
      </c>
      <c r="MU28" s="8">
        <v>25539632.352941193</v>
      </c>
      <c r="MW28" s="7">
        <v>44834</v>
      </c>
      <c r="MX28" s="8">
        <v>44558823.529411763</v>
      </c>
      <c r="MZ28" s="7">
        <v>44834</v>
      </c>
      <c r="NA28" s="8">
        <v>6448125</v>
      </c>
      <c r="NC28" s="7">
        <v>44834</v>
      </c>
      <c r="ND28" s="8">
        <v>11250000</v>
      </c>
      <c r="NF28" s="7">
        <v>44834</v>
      </c>
      <c r="NG28" s="8">
        <v>60750000</v>
      </c>
      <c r="NI28" s="7">
        <v>43708</v>
      </c>
      <c r="NJ28" s="8">
        <v>13876702.235649932</v>
      </c>
      <c r="NL28" s="7">
        <v>43708</v>
      </c>
      <c r="NM28">
        <v>13202894.044350069</v>
      </c>
      <c r="NO28" s="7">
        <v>44742</v>
      </c>
      <c r="NP28">
        <v>569554.46999999951</v>
      </c>
      <c r="NR28" s="7">
        <v>44742</v>
      </c>
      <c r="NS28">
        <v>532026.28</v>
      </c>
      <c r="NU28" s="7">
        <v>44742</v>
      </c>
      <c r="NV28">
        <v>532026.28</v>
      </c>
      <c r="NX28" s="7">
        <v>44742</v>
      </c>
      <c r="NY28">
        <v>550047.94999999995</v>
      </c>
      <c r="OA28" s="7">
        <v>44742</v>
      </c>
      <c r="OB28">
        <v>442226.58</v>
      </c>
      <c r="OD28" s="7">
        <v>44742</v>
      </c>
      <c r="OE28">
        <v>505526.98999999964</v>
      </c>
      <c r="OG28" s="7">
        <v>46203</v>
      </c>
      <c r="OH28">
        <v>3681784.5856626625</v>
      </c>
      <c r="OJ28" s="7">
        <v>46203</v>
      </c>
      <c r="OK28">
        <v>2588403.14</v>
      </c>
      <c r="OM28" s="7">
        <v>46203</v>
      </c>
      <c r="ON28">
        <v>2588403.14</v>
      </c>
      <c r="OP28" s="7">
        <v>46203</v>
      </c>
      <c r="OQ28">
        <v>162448</v>
      </c>
      <c r="OS28" s="7">
        <v>46203</v>
      </c>
      <c r="OT28">
        <v>225072</v>
      </c>
      <c r="OV28" s="7">
        <v>43770</v>
      </c>
      <c r="OW28">
        <v>2192008.35</v>
      </c>
      <c r="OY28" s="7">
        <v>43743</v>
      </c>
      <c r="OZ28">
        <v>1503796.38</v>
      </c>
      <c r="PB28" s="7">
        <v>46188</v>
      </c>
      <c r="PC28">
        <v>48632500</v>
      </c>
      <c r="PE28" s="7">
        <v>43799</v>
      </c>
      <c r="PF28">
        <v>90950442.726820484</v>
      </c>
      <c r="PH28" s="7">
        <v>43799</v>
      </c>
      <c r="PI28" s="16">
        <v>161653270.00962922</v>
      </c>
    </row>
    <row r="29" spans="1:425" x14ac:dyDescent="0.25">
      <c r="A29" s="7">
        <v>46387</v>
      </c>
      <c r="B29" s="8">
        <v>522641.53457446635</v>
      </c>
      <c r="D29" s="7">
        <v>46387</v>
      </c>
      <c r="E29" s="8">
        <v>810627.67137526744</v>
      </c>
      <c r="G29" s="7"/>
      <c r="H29" s="8"/>
      <c r="J29" s="7"/>
      <c r="K29" s="8"/>
      <c r="M29" s="7"/>
      <c r="N29" s="8"/>
      <c r="P29" s="7"/>
      <c r="Q29" s="8"/>
      <c r="S29" s="7">
        <v>46387</v>
      </c>
      <c r="T29" s="8">
        <v>3749906.0100000016</v>
      </c>
      <c r="V29" s="7">
        <v>46387</v>
      </c>
      <c r="W29" s="8">
        <v>2424005.5100000002</v>
      </c>
      <c r="Y29" s="7">
        <v>46387</v>
      </c>
      <c r="Z29" s="8">
        <v>3664844.4999999972</v>
      </c>
      <c r="AB29" s="7">
        <v>46387</v>
      </c>
      <c r="AC29" s="8">
        <v>7080821.0281996634</v>
      </c>
      <c r="AE29" s="7">
        <v>44834</v>
      </c>
      <c r="AF29" s="8">
        <v>11339874.400319099</v>
      </c>
      <c r="AH29" s="7">
        <v>44834</v>
      </c>
      <c r="AI29" s="8">
        <v>10058887.0696376</v>
      </c>
      <c r="AK29" s="7">
        <v>44834</v>
      </c>
      <c r="AL29" s="8">
        <v>10058887.0696376</v>
      </c>
      <c r="AN29" s="7">
        <v>44834</v>
      </c>
      <c r="AO29" s="8">
        <v>836882.93215462205</v>
      </c>
      <c r="AQ29" s="7">
        <v>44834</v>
      </c>
      <c r="AR29" s="8">
        <v>163905.85791698101</v>
      </c>
      <c r="AT29" s="7">
        <v>44834</v>
      </c>
      <c r="AU29" s="8">
        <v>7214948</v>
      </c>
      <c r="AW29" s="7">
        <v>44834</v>
      </c>
      <c r="AX29" s="8">
        <v>7214948</v>
      </c>
      <c r="AZ29" s="7">
        <v>44834</v>
      </c>
      <c r="BA29" s="8">
        <v>4014684</v>
      </c>
      <c r="BC29" s="7">
        <v>44834</v>
      </c>
      <c r="BD29" s="8">
        <v>1338228</v>
      </c>
      <c r="BF29" s="7"/>
      <c r="BG29" s="8"/>
      <c r="BI29" s="7">
        <v>44834</v>
      </c>
      <c r="BJ29" s="8">
        <v>89468.75</v>
      </c>
      <c r="BL29" s="7">
        <v>44834</v>
      </c>
      <c r="BM29" s="8">
        <v>1330604.27</v>
      </c>
      <c r="BO29" s="7">
        <v>46387</v>
      </c>
      <c r="BP29" s="8">
        <v>341910300.22000021</v>
      </c>
      <c r="BR29" s="7"/>
      <c r="BS29" s="8"/>
      <c r="BU29" s="7"/>
      <c r="BV29" s="8"/>
      <c r="BX29" s="7"/>
      <c r="BY29" s="8"/>
      <c r="CA29" s="7"/>
      <c r="CD29" s="7"/>
      <c r="CG29" s="7"/>
      <c r="CJ29" s="7"/>
      <c r="CM29" s="7"/>
      <c r="CP29" s="7"/>
      <c r="CS29" s="7"/>
      <c r="CV29" s="7"/>
      <c r="CY29" s="7"/>
      <c r="DB29" s="7"/>
      <c r="DE29" s="7"/>
      <c r="DH29" s="7"/>
      <c r="DK29" s="7"/>
      <c r="DN29" s="7"/>
      <c r="DQ29" s="7"/>
      <c r="DT29" s="7"/>
      <c r="DW29" s="7"/>
      <c r="DZ29" s="7">
        <v>46387</v>
      </c>
      <c r="EA29" s="8">
        <v>25897500</v>
      </c>
      <c r="EC29" s="7">
        <v>46387</v>
      </c>
      <c r="ED29" s="8">
        <v>17265000</v>
      </c>
      <c r="EF29" s="7">
        <v>46387</v>
      </c>
      <c r="EG29" s="8">
        <v>37407500</v>
      </c>
      <c r="EI29" s="7">
        <v>46387</v>
      </c>
      <c r="EJ29" s="8">
        <v>2504446.0074204877</v>
      </c>
      <c r="EL29" s="7">
        <v>43799</v>
      </c>
      <c r="EM29" s="8">
        <v>11523605.219999999</v>
      </c>
      <c r="EO29" s="7">
        <v>43921</v>
      </c>
      <c r="EP29" s="8">
        <v>13401816.199999999</v>
      </c>
      <c r="ER29" s="7">
        <v>43708</v>
      </c>
      <c r="ES29" s="8">
        <v>52232000</v>
      </c>
      <c r="EU29" s="7">
        <v>43708</v>
      </c>
      <c r="EV29" s="8">
        <v>25658970</v>
      </c>
      <c r="EX29" s="7">
        <v>43708</v>
      </c>
      <c r="EY29" s="8">
        <v>14559670</v>
      </c>
      <c r="FA29" s="7">
        <v>46233</v>
      </c>
      <c r="FB29" s="8">
        <v>42621480.780000001</v>
      </c>
      <c r="FD29" s="7">
        <v>46233</v>
      </c>
      <c r="FE29" s="8">
        <v>21351061</v>
      </c>
      <c r="FG29" s="7">
        <v>43646</v>
      </c>
      <c r="FH29" s="8">
        <v>183017395.24740309</v>
      </c>
      <c r="FJ29" s="7">
        <v>43797</v>
      </c>
      <c r="FK29" s="8">
        <v>116602182</v>
      </c>
      <c r="FM29" s="7">
        <v>44834</v>
      </c>
      <c r="FN29" s="8">
        <v>548045</v>
      </c>
      <c r="FP29" s="7">
        <v>44834</v>
      </c>
      <c r="FQ29" s="8">
        <v>1859468</v>
      </c>
      <c r="FS29" s="7">
        <v>44834</v>
      </c>
      <c r="FT29" s="8">
        <v>27840</v>
      </c>
      <c r="FV29" s="7">
        <v>44834</v>
      </c>
      <c r="FW29" s="8">
        <v>111360</v>
      </c>
      <c r="FY29" s="7">
        <v>44834</v>
      </c>
      <c r="FZ29" s="8">
        <v>26270</v>
      </c>
      <c r="GB29" s="7">
        <v>44834</v>
      </c>
      <c r="GC29" s="8">
        <v>105080</v>
      </c>
      <c r="GE29" s="7">
        <v>44834</v>
      </c>
      <c r="GF29" s="8">
        <v>31515</v>
      </c>
      <c r="GH29" s="7">
        <v>44834</v>
      </c>
      <c r="GI29" s="8">
        <v>126060</v>
      </c>
      <c r="GK29" s="7">
        <v>44834</v>
      </c>
      <c r="GL29" s="8">
        <v>26580.799999999999</v>
      </c>
      <c r="GN29" s="7">
        <v>44834</v>
      </c>
      <c r="GO29" s="8">
        <v>121745.77000000006</v>
      </c>
      <c r="GQ29" s="7">
        <v>44834</v>
      </c>
      <c r="GR29" s="8">
        <v>75631.199999999997</v>
      </c>
      <c r="GT29" s="7">
        <v>44834</v>
      </c>
      <c r="GU29" s="8">
        <v>264651.16000000009</v>
      </c>
      <c r="GW29" s="7">
        <v>44834</v>
      </c>
      <c r="GX29" s="8">
        <v>51405</v>
      </c>
      <c r="GZ29" s="7">
        <v>44834</v>
      </c>
      <c r="HA29" s="8">
        <v>205620</v>
      </c>
      <c r="HC29" s="7">
        <v>44834</v>
      </c>
      <c r="HD29" s="8">
        <v>6716</v>
      </c>
      <c r="HF29" s="7">
        <v>44834</v>
      </c>
      <c r="HG29" s="8">
        <v>26864</v>
      </c>
      <c r="HI29" s="7">
        <v>44834</v>
      </c>
      <c r="HJ29" s="8">
        <v>193730</v>
      </c>
      <c r="HL29" s="7">
        <v>44834</v>
      </c>
      <c r="HM29" s="8">
        <v>33405</v>
      </c>
      <c r="HO29" s="7">
        <v>44834</v>
      </c>
      <c r="HP29" s="8">
        <v>133620</v>
      </c>
      <c r="HR29" s="7">
        <v>44834</v>
      </c>
      <c r="HS29" s="8">
        <v>31579.200000000001</v>
      </c>
      <c r="HU29" s="7">
        <v>44834</v>
      </c>
      <c r="HV29" s="8">
        <v>126316.8</v>
      </c>
      <c r="HX29" s="7">
        <v>44834</v>
      </c>
      <c r="HY29" s="8">
        <v>6165</v>
      </c>
      <c r="IA29" s="7">
        <v>44834</v>
      </c>
      <c r="IB29" s="8">
        <v>24660</v>
      </c>
      <c r="ID29" s="7">
        <v>44834</v>
      </c>
      <c r="IE29" s="8">
        <v>66096</v>
      </c>
      <c r="IG29" s="7">
        <v>44834</v>
      </c>
      <c r="IH29" s="8">
        <v>276779.41999999993</v>
      </c>
      <c r="IJ29" s="7">
        <v>44834</v>
      </c>
      <c r="IK29" s="8">
        <v>67548.800000000003</v>
      </c>
      <c r="IM29" s="7">
        <v>44834</v>
      </c>
      <c r="IN29" s="8">
        <v>282590.68</v>
      </c>
      <c r="IP29" s="7">
        <v>44834</v>
      </c>
      <c r="IQ29" s="8">
        <v>61588</v>
      </c>
      <c r="IS29" s="7">
        <v>44834</v>
      </c>
      <c r="IT29" s="8">
        <v>281330.01</v>
      </c>
      <c r="IV29" s="7">
        <v>44834</v>
      </c>
      <c r="IW29" s="8">
        <v>316611</v>
      </c>
      <c r="IY29" s="7">
        <v>44834</v>
      </c>
      <c r="IZ29" s="8">
        <v>316611</v>
      </c>
      <c r="JB29" s="7">
        <v>44834</v>
      </c>
      <c r="JC29" s="8">
        <v>306269</v>
      </c>
      <c r="JE29" s="7">
        <v>44834</v>
      </c>
      <c r="JF29" s="8">
        <v>308646</v>
      </c>
      <c r="JH29" s="7">
        <v>44834</v>
      </c>
      <c r="JI29" s="8">
        <v>92600</v>
      </c>
      <c r="JK29" s="7">
        <v>44834</v>
      </c>
      <c r="JL29" s="8">
        <v>370400</v>
      </c>
      <c r="JN29" s="7">
        <v>44834</v>
      </c>
      <c r="JO29" s="8">
        <v>92600</v>
      </c>
      <c r="JQ29" s="7">
        <v>44834</v>
      </c>
      <c r="JR29" s="8">
        <v>370400</v>
      </c>
      <c r="JT29" s="7">
        <v>44834</v>
      </c>
      <c r="JU29" s="8">
        <v>319261</v>
      </c>
      <c r="JW29" s="7">
        <v>44834</v>
      </c>
      <c r="JX29" s="8">
        <v>45480</v>
      </c>
      <c r="JZ29" s="7">
        <v>44834</v>
      </c>
      <c r="KA29" s="8">
        <v>181920</v>
      </c>
      <c r="KC29" s="7">
        <v>44834</v>
      </c>
      <c r="KD29" s="8">
        <v>66955.400000000009</v>
      </c>
      <c r="KF29" s="7">
        <v>44834</v>
      </c>
      <c r="KG29" s="8">
        <v>267821.60000000003</v>
      </c>
      <c r="KI29" s="7">
        <v>44834</v>
      </c>
      <c r="KJ29" s="8">
        <v>316272</v>
      </c>
      <c r="KL29" s="7">
        <v>44834</v>
      </c>
      <c r="KM29" s="8">
        <v>331400</v>
      </c>
      <c r="KO29" s="7">
        <v>44834</v>
      </c>
      <c r="KP29" s="8">
        <v>302670</v>
      </c>
      <c r="KR29" s="7">
        <v>44834</v>
      </c>
      <c r="KS29" s="8">
        <v>92600</v>
      </c>
      <c r="KU29" s="7">
        <v>44834</v>
      </c>
      <c r="KV29" s="8">
        <v>370400</v>
      </c>
      <c r="KX29" s="7">
        <v>44834</v>
      </c>
      <c r="KY29" s="8">
        <v>62660</v>
      </c>
      <c r="LA29" s="7">
        <v>44834</v>
      </c>
      <c r="LB29" s="8">
        <v>250640</v>
      </c>
      <c r="LD29" s="7">
        <v>44834</v>
      </c>
      <c r="LE29" s="8">
        <v>247984</v>
      </c>
      <c r="LG29" s="7">
        <v>44834</v>
      </c>
      <c r="LH29" s="8">
        <v>314351</v>
      </c>
      <c r="LJ29" s="7">
        <v>43539</v>
      </c>
      <c r="LK29" s="8">
        <v>691049.75546316255</v>
      </c>
      <c r="LM29" s="7">
        <v>43539</v>
      </c>
      <c r="LN29" s="8">
        <v>358821582.32666123</v>
      </c>
      <c r="LP29" s="7">
        <v>43539</v>
      </c>
      <c r="LQ29" s="8">
        <v>548504960.40829313</v>
      </c>
      <c r="LS29" s="7">
        <v>43539</v>
      </c>
      <c r="LT29" s="8">
        <v>815917.72240566649</v>
      </c>
      <c r="LV29" s="7">
        <v>43539</v>
      </c>
      <c r="LW29" s="8">
        <v>502366990.0185228</v>
      </c>
      <c r="LY29" s="7">
        <v>43539</v>
      </c>
      <c r="LZ29" s="8">
        <v>149522169.23876527</v>
      </c>
      <c r="MB29" s="7">
        <v>44926</v>
      </c>
      <c r="MC29" s="8">
        <v>7192058.8235294102</v>
      </c>
      <c r="ME29" s="7">
        <v>44926</v>
      </c>
      <c r="MF29" s="8">
        <v>14558823.529411765</v>
      </c>
      <c r="MH29" s="7">
        <v>44926</v>
      </c>
      <c r="MI29" s="8">
        <v>18307058.823529419</v>
      </c>
      <c r="MK29" s="7">
        <v>44926</v>
      </c>
      <c r="ML29" s="8">
        <v>37058823.529411763</v>
      </c>
      <c r="MN29" s="7">
        <v>44926</v>
      </c>
      <c r="MO29" s="8">
        <v>21031323.529411756</v>
      </c>
      <c r="MQ29" s="7">
        <v>44926</v>
      </c>
      <c r="MR29" s="8">
        <v>42573529.411764704</v>
      </c>
      <c r="MT29" s="7">
        <v>44926</v>
      </c>
      <c r="MU29" s="8">
        <v>22012058.823529426</v>
      </c>
      <c r="MW29" s="7">
        <v>44926</v>
      </c>
      <c r="MX29" s="8">
        <v>44558823.529411763</v>
      </c>
      <c r="MZ29" s="7">
        <v>44926</v>
      </c>
      <c r="NA29" s="8">
        <v>5557500</v>
      </c>
      <c r="NC29" s="7">
        <v>44926</v>
      </c>
      <c r="ND29" s="8">
        <v>11250000</v>
      </c>
      <c r="NF29" s="7">
        <v>44926</v>
      </c>
      <c r="NG29" s="8">
        <v>53325000</v>
      </c>
      <c r="NI29" s="7">
        <v>43738</v>
      </c>
      <c r="NJ29" s="8">
        <v>13876702.235649932</v>
      </c>
      <c r="NL29" s="7">
        <v>43738</v>
      </c>
      <c r="NM29">
        <v>13202894.044350069</v>
      </c>
      <c r="NO29" s="7">
        <v>44834</v>
      </c>
      <c r="NP29">
        <v>477839.80999999947</v>
      </c>
      <c r="NR29" s="7">
        <v>44834</v>
      </c>
      <c r="NS29">
        <v>446354.84</v>
      </c>
      <c r="NU29" s="7">
        <v>44834</v>
      </c>
      <c r="NV29">
        <v>446354.84</v>
      </c>
      <c r="NX29" s="7">
        <v>44834</v>
      </c>
      <c r="NY29">
        <v>473755.88</v>
      </c>
      <c r="OA29" s="7">
        <v>44834</v>
      </c>
      <c r="OB29">
        <v>380889.49</v>
      </c>
      <c r="OD29" s="7">
        <v>44834</v>
      </c>
      <c r="OE29">
        <v>423534.25999999966</v>
      </c>
      <c r="OG29" s="7">
        <v>46387</v>
      </c>
      <c r="OH29">
        <v>3267111.2637835578</v>
      </c>
      <c r="OJ29" s="7">
        <v>46387</v>
      </c>
      <c r="OK29">
        <v>2231996.61</v>
      </c>
      <c r="OM29" s="7">
        <v>46387</v>
      </c>
      <c r="ON29">
        <v>2231996.61</v>
      </c>
      <c r="OP29" s="7">
        <v>46387</v>
      </c>
      <c r="OQ29">
        <v>105776</v>
      </c>
      <c r="OS29" s="7">
        <v>46387</v>
      </c>
      <c r="OT29">
        <v>149040</v>
      </c>
      <c r="OV29" s="7">
        <v>43800</v>
      </c>
      <c r="OW29">
        <v>2176804.46</v>
      </c>
      <c r="OY29" s="7">
        <v>43774</v>
      </c>
      <c r="OZ29">
        <v>1496135.42</v>
      </c>
      <c r="PB29" s="7">
        <v>46371</v>
      </c>
      <c r="PC29">
        <v>40692500</v>
      </c>
      <c r="PE29" s="7">
        <v>43830</v>
      </c>
      <c r="PF29">
        <v>91255499.142873496</v>
      </c>
      <c r="PH29" s="7">
        <v>43830</v>
      </c>
      <c r="PI29" s="16">
        <v>158464184.59244308</v>
      </c>
    </row>
    <row r="30" spans="1:425" x14ac:dyDescent="0.25">
      <c r="A30" s="7">
        <v>46568</v>
      </c>
      <c r="B30" s="8">
        <v>422995.18043617427</v>
      </c>
      <c r="D30" s="7">
        <v>46568</v>
      </c>
      <c r="E30" s="8">
        <v>656074.14534919919</v>
      </c>
      <c r="G30" s="7"/>
      <c r="H30" s="8"/>
      <c r="J30" s="7"/>
      <c r="K30" s="8"/>
      <c r="M30" s="7"/>
      <c r="N30" s="8"/>
      <c r="P30" s="7"/>
      <c r="Q30" s="8"/>
      <c r="S30" s="7">
        <v>46568</v>
      </c>
      <c r="T30" s="8">
        <v>2926903.4800000014</v>
      </c>
      <c r="V30" s="7">
        <v>46568</v>
      </c>
      <c r="W30" s="8">
        <v>1940054.2300000002</v>
      </c>
      <c r="Y30" s="7">
        <v>46568</v>
      </c>
      <c r="Z30" s="8">
        <v>2792091.799999997</v>
      </c>
      <c r="AB30" s="7">
        <v>46568</v>
      </c>
      <c r="AC30" s="8">
        <v>4562916.6694255043</v>
      </c>
      <c r="AE30" s="7">
        <v>44926</v>
      </c>
      <c r="AF30" s="8">
        <v>10188152.4367075</v>
      </c>
      <c r="AH30" s="7">
        <v>44926</v>
      </c>
      <c r="AI30" s="8">
        <v>8996725.7388318405</v>
      </c>
      <c r="AK30" s="7">
        <v>44926</v>
      </c>
      <c r="AL30" s="8">
        <v>8996725.7388318405</v>
      </c>
      <c r="AN30" s="7">
        <v>44926</v>
      </c>
      <c r="AO30" s="8">
        <v>748511.566205048</v>
      </c>
      <c r="AQ30" s="7">
        <v>44926</v>
      </c>
      <c r="AR30" s="8">
        <v>146762.68437706601</v>
      </c>
      <c r="AT30" s="7">
        <v>44926</v>
      </c>
      <c r="AU30" s="8">
        <v>6835212</v>
      </c>
      <c r="AW30" s="7">
        <v>44926</v>
      </c>
      <c r="AX30" s="8">
        <v>6835212</v>
      </c>
      <c r="AZ30" s="7">
        <v>44926</v>
      </c>
      <c r="BA30" s="8">
        <v>3813948</v>
      </c>
      <c r="BC30" s="7">
        <v>44926</v>
      </c>
      <c r="BD30" s="8">
        <v>1271316</v>
      </c>
      <c r="BF30" s="7"/>
      <c r="BG30" s="8"/>
      <c r="BI30" s="7">
        <v>44926</v>
      </c>
      <c r="BJ30" s="8">
        <v>0</v>
      </c>
      <c r="BL30" s="7">
        <v>44926</v>
      </c>
      <c r="BM30" s="8">
        <v>1252333.44</v>
      </c>
      <c r="BO30" s="7">
        <v>46568</v>
      </c>
      <c r="BP30" s="8">
        <v>324491198.30000019</v>
      </c>
      <c r="BR30" s="7"/>
      <c r="BS30" s="8"/>
      <c r="BU30" s="7"/>
      <c r="BV30" s="8"/>
      <c r="BX30" s="7"/>
      <c r="BY30" s="8"/>
      <c r="CA30" s="7"/>
      <c r="CB30" s="8"/>
      <c r="CD30" s="7"/>
      <c r="CE30" s="8"/>
      <c r="CG30" s="7"/>
      <c r="CH30" s="8"/>
      <c r="CJ30" s="7"/>
      <c r="CK30" s="8"/>
      <c r="CM30" s="7"/>
      <c r="CN30" s="8"/>
      <c r="CP30" s="7"/>
      <c r="CQ30" s="8"/>
      <c r="CS30" s="7"/>
      <c r="CT30" s="8"/>
      <c r="CV30" s="7"/>
      <c r="CW30" s="8"/>
      <c r="CY30" s="7"/>
      <c r="CZ30" s="8"/>
      <c r="DB30" s="7"/>
      <c r="DC30" s="8"/>
      <c r="DE30" s="7"/>
      <c r="DF30" s="8"/>
      <c r="DH30" s="7"/>
      <c r="DI30" s="8"/>
      <c r="DK30" s="7"/>
      <c r="DL30" s="8"/>
      <c r="DN30" s="7"/>
      <c r="DO30" s="8"/>
      <c r="DQ30" s="7"/>
      <c r="DR30" s="8"/>
      <c r="DT30" s="7"/>
      <c r="DU30" s="8"/>
      <c r="DW30" s="7"/>
      <c r="DX30" s="8"/>
      <c r="DZ30" s="7">
        <v>46568</v>
      </c>
      <c r="EA30" s="8">
        <v>24637500</v>
      </c>
      <c r="EC30" s="7">
        <v>46568</v>
      </c>
      <c r="ED30" s="8">
        <v>16425000</v>
      </c>
      <c r="EF30" s="7">
        <v>46568</v>
      </c>
      <c r="EG30" s="8">
        <v>35587500</v>
      </c>
      <c r="EI30" s="7">
        <v>46568</v>
      </c>
      <c r="EJ30" s="8">
        <v>1456446.0074204877</v>
      </c>
      <c r="EL30" s="7">
        <v>43830</v>
      </c>
      <c r="EM30" s="8">
        <v>11553881.239999998</v>
      </c>
      <c r="EO30" s="7">
        <v>43951</v>
      </c>
      <c r="EP30" s="8">
        <v>14470992.699999999</v>
      </c>
      <c r="ER30" s="7">
        <v>43738</v>
      </c>
      <c r="ES30" s="8">
        <v>52232000</v>
      </c>
      <c r="EU30" s="7">
        <v>43738</v>
      </c>
      <c r="EV30" s="8">
        <v>25658970</v>
      </c>
      <c r="EX30" s="7">
        <v>43738</v>
      </c>
      <c r="EY30" s="8">
        <v>14559670</v>
      </c>
      <c r="FA30" s="7">
        <v>46417</v>
      </c>
      <c r="FB30" s="8">
        <v>40287110.659999996</v>
      </c>
      <c r="FD30" s="7">
        <v>46417</v>
      </c>
      <c r="FE30" s="8">
        <v>19706704</v>
      </c>
      <c r="FG30" s="7">
        <v>43677</v>
      </c>
      <c r="FH30" s="8">
        <v>183017395.24740309</v>
      </c>
      <c r="FJ30" s="7">
        <v>43829</v>
      </c>
      <c r="FK30" s="8">
        <v>114701399</v>
      </c>
      <c r="FM30" s="7">
        <v>44926</v>
      </c>
      <c r="FN30" s="8">
        <v>509230</v>
      </c>
      <c r="FP30" s="7">
        <v>44926</v>
      </c>
      <c r="FQ30" s="8">
        <v>1727770</v>
      </c>
      <c r="FS30" s="7">
        <v>44926</v>
      </c>
      <c r="FT30" s="8">
        <v>23000</v>
      </c>
      <c r="FV30" s="7">
        <v>44926</v>
      </c>
      <c r="FW30" s="8">
        <v>92000</v>
      </c>
      <c r="FY30" s="7">
        <v>44926</v>
      </c>
      <c r="FZ30" s="8">
        <v>20600</v>
      </c>
      <c r="GB30" s="7">
        <v>44926</v>
      </c>
      <c r="GC30" s="8">
        <v>82400</v>
      </c>
      <c r="GE30" s="7">
        <v>44926</v>
      </c>
      <c r="GF30" s="8">
        <v>25800</v>
      </c>
      <c r="GH30" s="7">
        <v>44926</v>
      </c>
      <c r="GI30" s="8">
        <v>103200</v>
      </c>
      <c r="GK30" s="7">
        <v>44926</v>
      </c>
      <c r="GL30" s="8">
        <v>21300.799999999999</v>
      </c>
      <c r="GN30" s="7">
        <v>44926</v>
      </c>
      <c r="GO30" s="8">
        <v>83025.770000000062</v>
      </c>
      <c r="GQ30" s="7">
        <v>44926</v>
      </c>
      <c r="GR30" s="8">
        <v>67711.199999999997</v>
      </c>
      <c r="GT30" s="7">
        <v>44926</v>
      </c>
      <c r="GU30" s="8">
        <v>228571.16000000009</v>
      </c>
      <c r="GW30" s="7">
        <v>44926</v>
      </c>
      <c r="GX30" s="8">
        <v>40200</v>
      </c>
      <c r="GZ30" s="7">
        <v>44926</v>
      </c>
      <c r="HA30" s="8">
        <v>160800</v>
      </c>
      <c r="HC30" s="7">
        <v>44926</v>
      </c>
      <c r="HD30" s="8">
        <v>0</v>
      </c>
      <c r="HF30" s="7">
        <v>44926</v>
      </c>
      <c r="HG30" s="8">
        <v>0</v>
      </c>
      <c r="HI30" s="7">
        <v>44926</v>
      </c>
      <c r="HJ30" s="8">
        <v>167530</v>
      </c>
      <c r="HL30" s="7">
        <v>44926</v>
      </c>
      <c r="HM30" s="8">
        <v>27600</v>
      </c>
      <c r="HO30" s="7">
        <v>44926</v>
      </c>
      <c r="HP30" s="8">
        <v>110400</v>
      </c>
      <c r="HR30" s="7">
        <v>44926</v>
      </c>
      <c r="HS30" s="8">
        <v>25800</v>
      </c>
      <c r="HU30" s="7">
        <v>44926</v>
      </c>
      <c r="HV30" s="8">
        <v>103200</v>
      </c>
      <c r="HX30" s="7">
        <v>44926</v>
      </c>
      <c r="HY30" s="8">
        <v>0</v>
      </c>
      <c r="IA30" s="7">
        <v>44926</v>
      </c>
      <c r="IB30" s="8">
        <v>0</v>
      </c>
      <c r="ID30" s="7">
        <v>44926</v>
      </c>
      <c r="IE30" s="8">
        <v>59826</v>
      </c>
      <c r="IG30" s="7">
        <v>44926</v>
      </c>
      <c r="IH30" s="8">
        <v>241249.41999999993</v>
      </c>
      <c r="IJ30" s="7">
        <v>44926</v>
      </c>
      <c r="IK30" s="8">
        <v>60442.8</v>
      </c>
      <c r="IM30" s="7">
        <v>44926</v>
      </c>
      <c r="IN30" s="8">
        <v>247896.68</v>
      </c>
      <c r="IP30" s="7">
        <v>44926</v>
      </c>
      <c r="IQ30" s="8">
        <v>55797.599999999999</v>
      </c>
      <c r="IS30" s="7">
        <v>44926</v>
      </c>
      <c r="IT30" s="8">
        <v>245760.41</v>
      </c>
      <c r="IV30" s="7">
        <v>44926</v>
      </c>
      <c r="IW30" s="8">
        <v>290611</v>
      </c>
      <c r="IY30" s="7">
        <v>44926</v>
      </c>
      <c r="IZ30" s="8">
        <v>290611</v>
      </c>
      <c r="JB30" s="7">
        <v>44926</v>
      </c>
      <c r="JC30" s="8">
        <v>280269</v>
      </c>
      <c r="JE30" s="7">
        <v>44926</v>
      </c>
      <c r="JF30" s="8">
        <v>282646</v>
      </c>
      <c r="JH30" s="7">
        <v>44926</v>
      </c>
      <c r="JI30" s="8">
        <v>83000</v>
      </c>
      <c r="JK30" s="7">
        <v>44926</v>
      </c>
      <c r="JL30" s="8">
        <v>332000</v>
      </c>
      <c r="JN30" s="7">
        <v>44926</v>
      </c>
      <c r="JO30" s="8">
        <v>83000</v>
      </c>
      <c r="JQ30" s="7">
        <v>44926</v>
      </c>
      <c r="JR30" s="8">
        <v>332000</v>
      </c>
      <c r="JT30" s="7">
        <v>44926</v>
      </c>
      <c r="JU30" s="8">
        <v>293261</v>
      </c>
      <c r="JW30" s="7">
        <v>44926</v>
      </c>
      <c r="JX30" s="8">
        <v>40560</v>
      </c>
      <c r="JZ30" s="7">
        <v>44926</v>
      </c>
      <c r="KA30" s="8">
        <v>162240</v>
      </c>
      <c r="KC30" s="7">
        <v>44926</v>
      </c>
      <c r="KD30" s="8">
        <v>60115.4</v>
      </c>
      <c r="KF30" s="7">
        <v>44926</v>
      </c>
      <c r="KG30" s="8">
        <v>240461.6</v>
      </c>
      <c r="KI30" s="7">
        <v>44926</v>
      </c>
      <c r="KJ30" s="8">
        <v>290272</v>
      </c>
      <c r="KL30" s="7">
        <v>44926</v>
      </c>
      <c r="KM30" s="8">
        <v>305400</v>
      </c>
      <c r="KO30" s="7">
        <v>44926</v>
      </c>
      <c r="KP30" s="8">
        <v>276670</v>
      </c>
      <c r="KR30" s="7">
        <v>44926</v>
      </c>
      <c r="KS30" s="8">
        <v>83000</v>
      </c>
      <c r="KU30" s="7">
        <v>44926</v>
      </c>
      <c r="KV30" s="8">
        <v>332000</v>
      </c>
      <c r="KX30" s="7">
        <v>44926</v>
      </c>
      <c r="KY30" s="8">
        <v>56120</v>
      </c>
      <c r="LA30" s="7">
        <v>44926</v>
      </c>
      <c r="LB30" s="8">
        <v>224480</v>
      </c>
      <c r="LD30" s="7">
        <v>44926</v>
      </c>
      <c r="LE30" s="8">
        <v>227684</v>
      </c>
      <c r="LG30" s="7">
        <v>44926</v>
      </c>
      <c r="LH30" s="8">
        <v>288351</v>
      </c>
      <c r="LJ30" s="7">
        <v>43555</v>
      </c>
      <c r="LK30" s="8">
        <v>691049.75546316255</v>
      </c>
      <c r="LM30" s="7">
        <v>43555</v>
      </c>
      <c r="LN30" s="8">
        <v>358821582.32666123</v>
      </c>
      <c r="LP30" s="7">
        <v>43555</v>
      </c>
      <c r="LQ30" s="8">
        <v>548504960.40829313</v>
      </c>
      <c r="LS30" s="7">
        <v>43555</v>
      </c>
      <c r="LT30" s="8">
        <v>815917.72240566649</v>
      </c>
      <c r="LV30" s="7">
        <v>43555</v>
      </c>
      <c r="LW30" s="8">
        <v>502366990.01852286</v>
      </c>
      <c r="LY30" s="7">
        <v>43555</v>
      </c>
      <c r="LZ30" s="8">
        <v>149522169.2387653</v>
      </c>
      <c r="MB30" s="7">
        <v>45016</v>
      </c>
      <c r="MC30" s="8">
        <v>6039485.2941176454</v>
      </c>
      <c r="ME30" s="7">
        <v>45016</v>
      </c>
      <c r="MF30" s="8">
        <v>14558823.529411765</v>
      </c>
      <c r="MH30" s="7">
        <v>45016</v>
      </c>
      <c r="MI30" s="8">
        <v>15373235.294117654</v>
      </c>
      <c r="MK30" s="7">
        <v>45016</v>
      </c>
      <c r="ML30" s="8">
        <v>37058823.529411763</v>
      </c>
      <c r="MN30" s="7">
        <v>45016</v>
      </c>
      <c r="MO30" s="8">
        <v>17660919.117647048</v>
      </c>
      <c r="MQ30" s="7">
        <v>45016</v>
      </c>
      <c r="MR30" s="8">
        <v>42573529.411764704</v>
      </c>
      <c r="MT30" s="7">
        <v>45016</v>
      </c>
      <c r="MU30" s="8">
        <v>18484485.294117663</v>
      </c>
      <c r="MW30" s="7">
        <v>45016</v>
      </c>
      <c r="MX30" s="8">
        <v>44558823.529411763</v>
      </c>
      <c r="MZ30" s="7">
        <v>45016</v>
      </c>
      <c r="NA30" s="8">
        <v>4666875</v>
      </c>
      <c r="NC30" s="7">
        <v>45016</v>
      </c>
      <c r="ND30" s="8">
        <v>11250000</v>
      </c>
      <c r="NF30" s="7">
        <v>45016</v>
      </c>
      <c r="NG30" s="8">
        <v>48262500</v>
      </c>
      <c r="NI30" s="7">
        <v>43739</v>
      </c>
      <c r="NJ30" s="8">
        <v>13005552.106353955</v>
      </c>
      <c r="NL30" s="7">
        <v>43739</v>
      </c>
      <c r="NM30">
        <v>12374044.173646046</v>
      </c>
      <c r="NO30" s="7">
        <v>44926</v>
      </c>
      <c r="NP30">
        <v>384864.07999999949</v>
      </c>
      <c r="NR30" s="7">
        <v>44926</v>
      </c>
      <c r="NS30">
        <v>359505.42</v>
      </c>
      <c r="NU30" s="7">
        <v>44926</v>
      </c>
      <c r="NV30">
        <v>359505.42</v>
      </c>
      <c r="NX30" s="7">
        <v>44926</v>
      </c>
      <c r="NY30">
        <v>396672.93</v>
      </c>
      <c r="OA30" s="7">
        <v>44926</v>
      </c>
      <c r="OB30">
        <v>318916.55</v>
      </c>
      <c r="OD30" s="7">
        <v>44926</v>
      </c>
      <c r="OE30">
        <v>340649.85999999964</v>
      </c>
      <c r="OG30" s="7">
        <v>46568</v>
      </c>
      <c r="OH30">
        <v>2920897.2739282325</v>
      </c>
      <c r="OJ30" s="7">
        <v>46568</v>
      </c>
      <c r="OK30">
        <v>1835638.97</v>
      </c>
      <c r="OM30" s="7">
        <v>46568</v>
      </c>
      <c r="ON30">
        <v>1835638.97</v>
      </c>
      <c r="OP30" s="7">
        <v>46568</v>
      </c>
      <c r="OQ30">
        <v>1056</v>
      </c>
      <c r="OS30" s="7">
        <v>46568</v>
      </c>
      <c r="OT30">
        <v>18576</v>
      </c>
      <c r="OV30" s="7">
        <v>43831</v>
      </c>
      <c r="OW30">
        <v>2161559.23</v>
      </c>
      <c r="OY30" s="7">
        <v>43804</v>
      </c>
      <c r="OZ30">
        <v>1488433.53</v>
      </c>
      <c r="PB30" s="7">
        <v>46553</v>
      </c>
      <c r="PC30">
        <v>32752500</v>
      </c>
      <c r="PE30" s="7">
        <v>43861</v>
      </c>
      <c r="PF30">
        <v>91561578.74709563</v>
      </c>
      <c r="PH30" s="7">
        <v>43861</v>
      </c>
      <c r="PI30" s="16">
        <v>158995688.50573054</v>
      </c>
    </row>
    <row r="31" spans="1:425" x14ac:dyDescent="0.25">
      <c r="A31" s="7">
        <v>46752</v>
      </c>
      <c r="B31" s="8">
        <v>342496.31743472093</v>
      </c>
      <c r="D31" s="7">
        <v>46752</v>
      </c>
      <c r="E31" s="8">
        <v>531218.76829548879</v>
      </c>
      <c r="G31" s="7"/>
      <c r="H31" s="8"/>
      <c r="J31" s="7"/>
      <c r="K31" s="8"/>
      <c r="M31" s="7"/>
      <c r="N31" s="8"/>
      <c r="P31" s="7"/>
      <c r="Q31" s="8"/>
      <c r="S31" s="7">
        <v>46752</v>
      </c>
      <c r="T31" s="8">
        <v>2086602.4400000013</v>
      </c>
      <c r="V31" s="7">
        <v>46752</v>
      </c>
      <c r="W31" s="8">
        <v>1435497.35</v>
      </c>
      <c r="Y31" s="7">
        <v>46752</v>
      </c>
      <c r="Z31" s="8">
        <v>1969517.8999999971</v>
      </c>
      <c r="AB31" s="7">
        <v>46752</v>
      </c>
      <c r="AC31" s="8">
        <v>2208502.6368036456</v>
      </c>
      <c r="AE31" s="7">
        <v>45016</v>
      </c>
      <c r="AF31" s="8">
        <v>10188152.4367075</v>
      </c>
      <c r="AH31" s="7">
        <v>45016</v>
      </c>
      <c r="AI31" s="8">
        <v>8996725.7388318405</v>
      </c>
      <c r="AK31" s="7">
        <v>45016</v>
      </c>
      <c r="AL31" s="8">
        <v>8996725.7388318405</v>
      </c>
      <c r="AN31" s="7">
        <v>45016</v>
      </c>
      <c r="AO31" s="8">
        <v>748511.566205048</v>
      </c>
      <c r="AQ31" s="7">
        <v>45016</v>
      </c>
      <c r="AR31" s="8">
        <v>146762.68437706601</v>
      </c>
      <c r="AT31" s="7">
        <v>45016</v>
      </c>
      <c r="AU31" s="8">
        <v>6455476</v>
      </c>
      <c r="AW31" s="7">
        <v>45016</v>
      </c>
      <c r="AX31" s="8">
        <v>6455476</v>
      </c>
      <c r="AZ31" s="7">
        <v>45016</v>
      </c>
      <c r="BA31" s="8">
        <v>3613212</v>
      </c>
      <c r="BC31" s="7">
        <v>45016</v>
      </c>
      <c r="BD31" s="8">
        <v>1204404</v>
      </c>
      <c r="BF31" s="7"/>
      <c r="BG31" s="8"/>
      <c r="BI31" s="7"/>
      <c r="BJ31" s="8"/>
      <c r="BL31" s="7">
        <v>45016</v>
      </c>
      <c r="BM31" s="8">
        <v>1174062.6100000001</v>
      </c>
      <c r="BO31" s="7">
        <v>46752</v>
      </c>
      <c r="BP31" s="8">
        <v>304695404.02000022</v>
      </c>
      <c r="BR31" s="7"/>
      <c r="BS31" s="8"/>
      <c r="BU31" s="7"/>
      <c r="BV31" s="8"/>
      <c r="BX31" s="7"/>
      <c r="BY31" s="8"/>
      <c r="CA31" s="7"/>
      <c r="CB31" s="8"/>
      <c r="CD31" s="7"/>
      <c r="CE31" s="8"/>
      <c r="CG31" s="7"/>
      <c r="CH31" s="8"/>
      <c r="CJ31" s="7"/>
      <c r="CK31" s="8"/>
      <c r="CM31" s="7"/>
      <c r="CN31" s="8"/>
      <c r="CP31" s="7"/>
      <c r="CQ31" s="8"/>
      <c r="CS31" s="7"/>
      <c r="CT31" s="8"/>
      <c r="CV31" s="7"/>
      <c r="CW31" s="8"/>
      <c r="CY31" s="7"/>
      <c r="CZ31" s="8"/>
      <c r="DB31" s="7"/>
      <c r="DC31" s="8"/>
      <c r="DE31" s="7"/>
      <c r="DF31" s="8"/>
      <c r="DH31" s="7"/>
      <c r="DI31" s="8"/>
      <c r="DK31" s="7"/>
      <c r="DL31" s="8"/>
      <c r="DN31" s="7"/>
      <c r="DO31" s="8"/>
      <c r="DQ31" s="7"/>
      <c r="DR31" s="8"/>
      <c r="DT31" s="7"/>
      <c r="DU31" s="8"/>
      <c r="DW31" s="7"/>
      <c r="DX31" s="8"/>
      <c r="DZ31" s="7">
        <v>46752</v>
      </c>
      <c r="EA31" s="8">
        <v>23377500</v>
      </c>
      <c r="EC31" s="7">
        <v>46752</v>
      </c>
      <c r="ED31" s="8">
        <v>15585000</v>
      </c>
      <c r="EF31" s="7">
        <v>46752</v>
      </c>
      <c r="EG31" s="8">
        <v>33767500</v>
      </c>
      <c r="EI31" s="7">
        <v>46752</v>
      </c>
      <c r="EJ31" s="8">
        <v>408446.0074204877</v>
      </c>
      <c r="EL31" s="7">
        <v>43861</v>
      </c>
      <c r="EM31" s="8">
        <v>11553881.239999998</v>
      </c>
      <c r="EO31" s="7">
        <v>43982</v>
      </c>
      <c r="EP31" s="8">
        <v>14500000</v>
      </c>
      <c r="ER31" s="7">
        <v>43769</v>
      </c>
      <c r="ES31" s="8">
        <v>52232000</v>
      </c>
      <c r="EU31" s="7">
        <v>43769</v>
      </c>
      <c r="EV31" s="8">
        <v>25658970</v>
      </c>
      <c r="EX31" s="7">
        <v>43769</v>
      </c>
      <c r="EY31" s="8">
        <v>14559670</v>
      </c>
      <c r="FA31" s="7">
        <v>46598</v>
      </c>
      <c r="FB31" s="8">
        <v>37890836.060000002</v>
      </c>
      <c r="FD31" s="7">
        <v>46598</v>
      </c>
      <c r="FE31" s="8">
        <v>18500842</v>
      </c>
      <c r="FG31" s="7">
        <v>43708</v>
      </c>
      <c r="FH31" s="8">
        <v>183017395.24740309</v>
      </c>
      <c r="FJ31" s="7">
        <v>43858</v>
      </c>
      <c r="FK31" s="8">
        <v>112800616</v>
      </c>
      <c r="FM31" s="7">
        <v>45016</v>
      </c>
      <c r="FN31" s="8">
        <v>2021438</v>
      </c>
      <c r="FP31" s="7">
        <v>45016</v>
      </c>
      <c r="FQ31" s="8">
        <v>0</v>
      </c>
      <c r="FS31" s="7">
        <v>45016</v>
      </c>
      <c r="FT31" s="8">
        <v>15400</v>
      </c>
      <c r="FV31" s="7">
        <v>45016</v>
      </c>
      <c r="FW31" s="8">
        <v>61600</v>
      </c>
      <c r="FY31" s="7">
        <v>45016</v>
      </c>
      <c r="FZ31" s="8">
        <v>13000</v>
      </c>
      <c r="GB31" s="7">
        <v>45016</v>
      </c>
      <c r="GC31" s="8">
        <v>52000</v>
      </c>
      <c r="GE31" s="7">
        <v>45016</v>
      </c>
      <c r="GF31" s="8">
        <v>18200</v>
      </c>
      <c r="GH31" s="7">
        <v>45016</v>
      </c>
      <c r="GI31" s="8">
        <v>72800</v>
      </c>
      <c r="GK31" s="7">
        <v>45016</v>
      </c>
      <c r="GL31" s="8">
        <v>18171</v>
      </c>
      <c r="GN31" s="7">
        <v>45016</v>
      </c>
      <c r="GO31" s="8">
        <v>60073.930000000066</v>
      </c>
      <c r="GQ31" s="7">
        <v>45016</v>
      </c>
      <c r="GR31" s="8">
        <v>63391.199999999997</v>
      </c>
      <c r="GT31" s="7">
        <v>45016</v>
      </c>
      <c r="GU31" s="8">
        <v>208891.16000000009</v>
      </c>
      <c r="GW31" s="7">
        <v>45016</v>
      </c>
      <c r="GX31" s="8">
        <v>30160</v>
      </c>
      <c r="GZ31" s="7">
        <v>45016</v>
      </c>
      <c r="HA31" s="8">
        <v>120640</v>
      </c>
      <c r="HC31" s="7"/>
      <c r="HD31" s="8"/>
      <c r="HF31" s="7"/>
      <c r="HG31" s="8"/>
      <c r="HI31" s="7">
        <v>45016</v>
      </c>
      <c r="HJ31" s="8">
        <v>135530</v>
      </c>
      <c r="HL31" s="7">
        <v>45016</v>
      </c>
      <c r="HM31" s="8">
        <v>20000</v>
      </c>
      <c r="HO31" s="7">
        <v>45016</v>
      </c>
      <c r="HP31" s="8">
        <v>80000</v>
      </c>
      <c r="HR31" s="7">
        <v>45016</v>
      </c>
      <c r="HS31" s="8">
        <v>18200</v>
      </c>
      <c r="HU31" s="7">
        <v>45016</v>
      </c>
      <c r="HV31" s="8">
        <v>72800</v>
      </c>
      <c r="HX31" s="7"/>
      <c r="HY31" s="8"/>
      <c r="IA31" s="7"/>
      <c r="IB31" s="8"/>
      <c r="ID31" s="7">
        <v>45016</v>
      </c>
      <c r="IE31" s="8">
        <v>56316</v>
      </c>
      <c r="IG31" s="7">
        <v>45016</v>
      </c>
      <c r="IH31" s="8">
        <v>221359.41999999993</v>
      </c>
      <c r="IJ31" s="7">
        <v>45016</v>
      </c>
      <c r="IK31" s="8">
        <v>56362.8</v>
      </c>
      <c r="IM31" s="7">
        <v>45016</v>
      </c>
      <c r="IN31" s="8">
        <v>227976.68</v>
      </c>
      <c r="IP31" s="7">
        <v>45016</v>
      </c>
      <c r="IQ31" s="8">
        <v>52521.599999999999</v>
      </c>
      <c r="IS31" s="7">
        <v>45016</v>
      </c>
      <c r="IT31" s="8">
        <v>225636.41</v>
      </c>
      <c r="IV31" s="7">
        <v>45016</v>
      </c>
      <c r="IW31" s="8">
        <v>264611</v>
      </c>
      <c r="IY31" s="7">
        <v>45016</v>
      </c>
      <c r="IZ31" s="8">
        <v>264611</v>
      </c>
      <c r="JB31" s="7">
        <v>45016</v>
      </c>
      <c r="JC31" s="8">
        <v>254269</v>
      </c>
      <c r="JE31" s="7">
        <v>45016</v>
      </c>
      <c r="JF31" s="8">
        <v>256646</v>
      </c>
      <c r="JH31" s="7">
        <v>45016</v>
      </c>
      <c r="JI31" s="8">
        <v>73020</v>
      </c>
      <c r="JK31" s="7">
        <v>45016</v>
      </c>
      <c r="JL31" s="8">
        <v>292080</v>
      </c>
      <c r="JN31" s="7">
        <v>45016</v>
      </c>
      <c r="JO31" s="8">
        <v>73020</v>
      </c>
      <c r="JQ31" s="7">
        <v>45016</v>
      </c>
      <c r="JR31" s="8">
        <v>292080</v>
      </c>
      <c r="JT31" s="7">
        <v>45016</v>
      </c>
      <c r="JU31" s="8">
        <v>267261</v>
      </c>
      <c r="JW31" s="7">
        <v>45016</v>
      </c>
      <c r="JX31" s="8">
        <v>35420</v>
      </c>
      <c r="JZ31" s="7">
        <v>45016</v>
      </c>
      <c r="KA31" s="8">
        <v>141680</v>
      </c>
      <c r="KC31" s="7">
        <v>45016</v>
      </c>
      <c r="KD31" s="8">
        <v>52995.4</v>
      </c>
      <c r="KF31" s="7">
        <v>45016</v>
      </c>
      <c r="KG31" s="8">
        <v>211981.6</v>
      </c>
      <c r="KI31" s="7">
        <v>45016</v>
      </c>
      <c r="KJ31" s="8">
        <v>264272</v>
      </c>
      <c r="KL31" s="7">
        <v>45016</v>
      </c>
      <c r="KM31" s="8">
        <v>279400</v>
      </c>
      <c r="KO31" s="7">
        <v>45016</v>
      </c>
      <c r="KP31" s="8">
        <v>250670</v>
      </c>
      <c r="KR31" s="7">
        <v>45016</v>
      </c>
      <c r="KS31" s="8">
        <v>73020</v>
      </c>
      <c r="KU31" s="7">
        <v>45016</v>
      </c>
      <c r="KV31" s="8">
        <v>292080</v>
      </c>
      <c r="KX31" s="7">
        <v>45016</v>
      </c>
      <c r="KY31" s="8">
        <v>49300</v>
      </c>
      <c r="LA31" s="7">
        <v>45016</v>
      </c>
      <c r="LB31" s="8">
        <v>197200</v>
      </c>
      <c r="LD31" s="7">
        <v>45016</v>
      </c>
      <c r="LE31" s="8">
        <v>207384</v>
      </c>
      <c r="LG31" s="7">
        <v>45016</v>
      </c>
      <c r="LH31" s="8">
        <v>262351</v>
      </c>
      <c r="LJ31" s="7">
        <v>43570</v>
      </c>
      <c r="LK31" s="8">
        <v>680910.62711367663</v>
      </c>
      <c r="LM31" s="7">
        <v>43570</v>
      </c>
      <c r="LN31" s="8">
        <v>356273462.90326351</v>
      </c>
      <c r="LP31" s="7">
        <v>43570</v>
      </c>
      <c r="LQ31" s="8">
        <v>546771250.73305213</v>
      </c>
      <c r="LS31" s="7">
        <v>43570</v>
      </c>
      <c r="LT31" s="8">
        <v>812858.79861418344</v>
      </c>
      <c r="LV31" s="7">
        <v>43570</v>
      </c>
      <c r="LW31" s="8">
        <v>499435414.68083942</v>
      </c>
      <c r="LY31" s="7">
        <v>43570</v>
      </c>
      <c r="LZ31" s="8">
        <v>148648193.40066794</v>
      </c>
      <c r="MB31" s="7">
        <v>45107</v>
      </c>
      <c r="MC31" s="8">
        <v>4886911.7647058805</v>
      </c>
      <c r="ME31" s="7">
        <v>45107</v>
      </c>
      <c r="MF31" s="8">
        <v>14558823.529411765</v>
      </c>
      <c r="MH31" s="7">
        <v>45107</v>
      </c>
      <c r="MI31" s="8">
        <v>12439411.764705889</v>
      </c>
      <c r="MK31" s="7">
        <v>45107</v>
      </c>
      <c r="ML31" s="8">
        <v>37058823.529411763</v>
      </c>
      <c r="MN31" s="7">
        <v>45107</v>
      </c>
      <c r="MO31" s="8">
        <v>14290514.705882343</v>
      </c>
      <c r="MQ31" s="7">
        <v>45107</v>
      </c>
      <c r="MR31" s="8">
        <v>42573529.411764704</v>
      </c>
      <c r="MT31" s="7">
        <v>45107</v>
      </c>
      <c r="MU31" s="8">
        <v>14956911.764705896</v>
      </c>
      <c r="MW31" s="7">
        <v>45107</v>
      </c>
      <c r="MX31" s="8">
        <v>44558823.529411763</v>
      </c>
      <c r="MZ31" s="7">
        <v>45107</v>
      </c>
      <c r="NA31" s="8">
        <v>3776250</v>
      </c>
      <c r="NC31" s="7">
        <v>45107</v>
      </c>
      <c r="ND31" s="8">
        <v>11250000</v>
      </c>
      <c r="NF31" s="7">
        <v>45107</v>
      </c>
      <c r="NG31" s="8">
        <v>43200000</v>
      </c>
      <c r="NI31" s="7">
        <v>43769</v>
      </c>
      <c r="NJ31" s="8">
        <v>13005552.106353955</v>
      </c>
      <c r="NL31" s="7">
        <v>43769</v>
      </c>
      <c r="NM31">
        <v>12374044.173646046</v>
      </c>
      <c r="NO31" s="7">
        <v>45016</v>
      </c>
      <c r="NP31">
        <v>290609.92999999947</v>
      </c>
      <c r="NR31" s="7">
        <v>45016</v>
      </c>
      <c r="NS31">
        <v>271461.82</v>
      </c>
      <c r="NU31" s="7">
        <v>45016</v>
      </c>
      <c r="NV31">
        <v>271461.82</v>
      </c>
      <c r="NX31" s="7">
        <v>45016</v>
      </c>
      <c r="NY31">
        <v>318849.56</v>
      </c>
      <c r="OA31" s="7">
        <v>45016</v>
      </c>
      <c r="OB31">
        <v>256348.33</v>
      </c>
      <c r="OD31" s="7">
        <v>45016</v>
      </c>
      <c r="OE31">
        <v>256864.08999999962</v>
      </c>
      <c r="OG31" s="7">
        <v>46752</v>
      </c>
      <c r="OH31">
        <v>2484729.6526085157</v>
      </c>
      <c r="OJ31" s="7">
        <v>46752</v>
      </c>
      <c r="OK31">
        <v>1481672.03</v>
      </c>
      <c r="OM31" s="7">
        <v>46752</v>
      </c>
      <c r="ON31">
        <v>1481672.03</v>
      </c>
      <c r="OP31" s="7">
        <v>46752</v>
      </c>
      <c r="OQ31">
        <v>0</v>
      </c>
      <c r="OS31" s="7">
        <v>46752</v>
      </c>
      <c r="OT31">
        <v>0</v>
      </c>
      <c r="OV31" s="7">
        <v>43862</v>
      </c>
      <c r="OW31">
        <v>2146272.54</v>
      </c>
      <c r="OY31" s="7">
        <v>43835</v>
      </c>
      <c r="OZ31">
        <v>1480690.49</v>
      </c>
      <c r="PB31" s="7">
        <v>46736</v>
      </c>
      <c r="PC31">
        <v>24812500</v>
      </c>
      <c r="PE31" s="7">
        <v>43890</v>
      </c>
      <c r="PF31">
        <v>91868684.971357092</v>
      </c>
      <c r="PH31" s="7">
        <v>43890</v>
      </c>
      <c r="PI31" s="16">
        <v>159528975.13358256</v>
      </c>
    </row>
    <row r="32" spans="1:425" x14ac:dyDescent="0.25">
      <c r="A32" s="7">
        <v>46934</v>
      </c>
      <c r="B32" s="8">
        <v>238362.77784669213</v>
      </c>
      <c r="D32" s="7">
        <v>46934</v>
      </c>
      <c r="E32" s="8">
        <v>369705.5261896209</v>
      </c>
      <c r="G32" s="7"/>
      <c r="H32" s="8"/>
      <c r="J32" s="7"/>
      <c r="K32" s="8"/>
      <c r="M32" s="7"/>
      <c r="N32" s="8"/>
      <c r="P32" s="7"/>
      <c r="Q32" s="8"/>
      <c r="S32" s="7">
        <v>46934</v>
      </c>
      <c r="T32" s="8">
        <v>1267790.3400000012</v>
      </c>
      <c r="V32" s="7">
        <v>46934</v>
      </c>
      <c r="W32" s="8">
        <v>860951.10000000009</v>
      </c>
      <c r="Y32" s="7">
        <v>46934</v>
      </c>
      <c r="Z32" s="8">
        <v>1059131.0999999973</v>
      </c>
      <c r="AB32" s="7">
        <v>46934</v>
      </c>
      <c r="AC32" s="8">
        <v>0</v>
      </c>
      <c r="AE32" s="7">
        <v>45107</v>
      </c>
      <c r="AF32" s="8">
        <v>9007433.7511364892</v>
      </c>
      <c r="AH32" s="7">
        <v>45107</v>
      </c>
      <c r="AI32" s="8">
        <v>7919426.9563008696</v>
      </c>
      <c r="AK32" s="7">
        <v>45107</v>
      </c>
      <c r="AL32" s="8">
        <v>7919426.9563008696</v>
      </c>
      <c r="AN32" s="7">
        <v>45107</v>
      </c>
      <c r="AO32" s="8">
        <v>658880.77326153696</v>
      </c>
      <c r="AQ32" s="7">
        <v>45107</v>
      </c>
      <c r="AR32" s="8">
        <v>129328.94475173901</v>
      </c>
      <c r="AT32" s="7">
        <v>45107</v>
      </c>
      <c r="AU32" s="8">
        <v>6075740</v>
      </c>
      <c r="AW32" s="7">
        <v>45107</v>
      </c>
      <c r="AX32" s="8">
        <v>6075740</v>
      </c>
      <c r="AZ32" s="7">
        <v>45107</v>
      </c>
      <c r="BA32" s="8">
        <v>3412476</v>
      </c>
      <c r="BC32" s="7">
        <v>45107</v>
      </c>
      <c r="BD32" s="8">
        <v>1137492</v>
      </c>
      <c r="BF32" s="7"/>
      <c r="BG32" s="8"/>
      <c r="BI32" s="7"/>
      <c r="BJ32" s="8"/>
      <c r="BL32" s="7">
        <v>45107</v>
      </c>
      <c r="BM32" s="8">
        <v>1095791.78</v>
      </c>
      <c r="BO32" s="7">
        <v>46934</v>
      </c>
      <c r="BP32" s="8">
        <v>286604900.84000021</v>
      </c>
      <c r="BR32" s="7"/>
      <c r="BS32" s="8"/>
      <c r="BU32" s="7"/>
      <c r="BV32" s="8"/>
      <c r="BX32" s="7"/>
      <c r="BY32" s="8"/>
      <c r="CA32" s="7"/>
      <c r="CB32" s="8"/>
      <c r="CD32" s="7"/>
      <c r="CE32" s="8"/>
      <c r="CG32" s="7"/>
      <c r="CH32" s="8"/>
      <c r="CJ32" s="7"/>
      <c r="CK32" s="8"/>
      <c r="CM32" s="7"/>
      <c r="CN32" s="8"/>
      <c r="CP32" s="7"/>
      <c r="CQ32" s="8"/>
      <c r="CS32" s="7"/>
      <c r="CT32" s="8"/>
      <c r="CV32" s="7"/>
      <c r="CW32" s="8"/>
      <c r="CY32" s="7"/>
      <c r="CZ32" s="8"/>
      <c r="DB32" s="7"/>
      <c r="DC32" s="8"/>
      <c r="DE32" s="7"/>
      <c r="DF32" s="8"/>
      <c r="DH32" s="7"/>
      <c r="DI32" s="8"/>
      <c r="DK32" s="7"/>
      <c r="DL32" s="8"/>
      <c r="DN32" s="7"/>
      <c r="DO32" s="8"/>
      <c r="DQ32" s="7"/>
      <c r="DR32" s="8"/>
      <c r="DT32" s="7"/>
      <c r="DU32" s="8"/>
      <c r="DW32" s="7"/>
      <c r="DX32" s="8"/>
      <c r="DZ32" s="7">
        <v>46934</v>
      </c>
      <c r="EA32" s="8">
        <v>22320000</v>
      </c>
      <c r="EC32" s="7">
        <v>46934</v>
      </c>
      <c r="ED32" s="8">
        <v>14880000</v>
      </c>
      <c r="EF32" s="7">
        <v>46934</v>
      </c>
      <c r="EG32" s="8">
        <v>32240000</v>
      </c>
      <c r="EI32" s="7">
        <v>46934</v>
      </c>
      <c r="EJ32" s="8">
        <v>0</v>
      </c>
      <c r="EL32" s="7">
        <v>43890</v>
      </c>
      <c r="EM32" s="8">
        <v>11553881.239999998</v>
      </c>
      <c r="EO32" s="7">
        <v>44012</v>
      </c>
      <c r="EP32" s="8">
        <v>14500000</v>
      </c>
      <c r="ER32" s="7">
        <v>43799</v>
      </c>
      <c r="ES32" s="8">
        <v>52232000</v>
      </c>
      <c r="EU32" s="7">
        <v>43799</v>
      </c>
      <c r="EV32" s="8">
        <v>25658970</v>
      </c>
      <c r="EX32" s="7">
        <v>43799</v>
      </c>
      <c r="EY32" s="8">
        <v>14559670</v>
      </c>
      <c r="FA32" s="7">
        <v>46782</v>
      </c>
      <c r="FB32" s="8">
        <v>35426043.920000002</v>
      </c>
      <c r="FD32" s="7">
        <v>46782</v>
      </c>
      <c r="FE32" s="8">
        <v>17360755</v>
      </c>
      <c r="FG32" s="7">
        <v>43726</v>
      </c>
      <c r="FH32" s="8">
        <v>183017395.24740309</v>
      </c>
      <c r="FJ32" s="7">
        <v>43889</v>
      </c>
      <c r="FK32" s="8">
        <v>110848261</v>
      </c>
      <c r="FM32" s="7">
        <v>45107</v>
      </c>
      <c r="FN32" s="8">
        <v>1579130</v>
      </c>
      <c r="FP32" s="7"/>
      <c r="FQ32" s="8"/>
      <c r="FS32" s="7">
        <v>45107</v>
      </c>
      <c r="FT32" s="8">
        <v>0</v>
      </c>
      <c r="FV32" s="7">
        <v>45107</v>
      </c>
      <c r="FW32" s="8">
        <v>0</v>
      </c>
      <c r="FY32" s="7">
        <v>45107</v>
      </c>
      <c r="FZ32" s="8">
        <v>0</v>
      </c>
      <c r="GB32" s="7">
        <v>45107</v>
      </c>
      <c r="GC32" s="8">
        <v>0</v>
      </c>
      <c r="GE32" s="7">
        <v>45107</v>
      </c>
      <c r="GF32" s="8">
        <v>0</v>
      </c>
      <c r="GH32" s="7">
        <v>45107</v>
      </c>
      <c r="GI32" s="8">
        <v>0</v>
      </c>
      <c r="GK32" s="7">
        <v>45107</v>
      </c>
      <c r="GL32" s="8">
        <v>0</v>
      </c>
      <c r="GN32" s="7">
        <v>45107</v>
      </c>
      <c r="GO32" s="8">
        <v>0</v>
      </c>
      <c r="GQ32" s="7">
        <v>45107</v>
      </c>
      <c r="GR32" s="8">
        <v>52231.199999999997</v>
      </c>
      <c r="GT32" s="7">
        <v>45107</v>
      </c>
      <c r="GU32" s="8">
        <v>158051.16000000009</v>
      </c>
      <c r="GW32" s="7">
        <v>45107</v>
      </c>
      <c r="GX32" s="8">
        <v>20120</v>
      </c>
      <c r="GZ32" s="7">
        <v>45107</v>
      </c>
      <c r="HA32" s="8">
        <v>80480</v>
      </c>
      <c r="HC32" s="7"/>
      <c r="HD32" s="8"/>
      <c r="HF32" s="7"/>
      <c r="HG32" s="8"/>
      <c r="HI32" s="7">
        <v>45107</v>
      </c>
      <c r="HJ32" s="8">
        <v>69830</v>
      </c>
      <c r="HL32" s="7">
        <v>45107</v>
      </c>
      <c r="HM32" s="8">
        <v>0</v>
      </c>
      <c r="HO32" s="7">
        <v>45107</v>
      </c>
      <c r="HP32" s="8">
        <v>0</v>
      </c>
      <c r="HR32" s="7">
        <v>45107</v>
      </c>
      <c r="HS32" s="8">
        <v>0</v>
      </c>
      <c r="HU32" s="7">
        <v>45107</v>
      </c>
      <c r="HV32" s="8">
        <v>0</v>
      </c>
      <c r="HX32" s="7"/>
      <c r="HY32" s="8"/>
      <c r="IA32" s="7"/>
      <c r="IB32" s="8"/>
      <c r="ID32" s="7">
        <v>45107</v>
      </c>
      <c r="IE32" s="8">
        <v>47248.5</v>
      </c>
      <c r="IG32" s="7">
        <v>45107</v>
      </c>
      <c r="IH32" s="8">
        <v>169976.91999999993</v>
      </c>
      <c r="IJ32" s="7">
        <v>45107</v>
      </c>
      <c r="IK32" s="8">
        <v>45822.8</v>
      </c>
      <c r="IM32" s="7">
        <v>45107</v>
      </c>
      <c r="IN32" s="8">
        <v>176516.68</v>
      </c>
      <c r="IP32" s="7">
        <v>45107</v>
      </c>
      <c r="IQ32" s="8">
        <v>44058.6</v>
      </c>
      <c r="IS32" s="7">
        <v>45107</v>
      </c>
      <c r="IT32" s="8">
        <v>173649.41</v>
      </c>
      <c r="IV32" s="7">
        <v>45107</v>
      </c>
      <c r="IW32" s="8">
        <v>209311</v>
      </c>
      <c r="IY32" s="7">
        <v>45107</v>
      </c>
      <c r="IZ32" s="8">
        <v>209311</v>
      </c>
      <c r="JB32" s="7">
        <v>45107</v>
      </c>
      <c r="JC32" s="8">
        <v>198969</v>
      </c>
      <c r="JE32" s="7">
        <v>45107</v>
      </c>
      <c r="JF32" s="8">
        <v>201346</v>
      </c>
      <c r="JH32" s="7">
        <v>45107</v>
      </c>
      <c r="JI32" s="8">
        <v>63040</v>
      </c>
      <c r="JK32" s="7">
        <v>45107</v>
      </c>
      <c r="JL32" s="8">
        <v>252160</v>
      </c>
      <c r="JN32" s="7">
        <v>45107</v>
      </c>
      <c r="JO32" s="8">
        <v>63040</v>
      </c>
      <c r="JQ32" s="7">
        <v>45107</v>
      </c>
      <c r="JR32" s="8">
        <v>252160</v>
      </c>
      <c r="JT32" s="7">
        <v>45107</v>
      </c>
      <c r="JU32" s="8">
        <v>211961</v>
      </c>
      <c r="JW32" s="7">
        <v>45107</v>
      </c>
      <c r="JX32" s="8">
        <v>30280</v>
      </c>
      <c r="JZ32" s="7">
        <v>45107</v>
      </c>
      <c r="KA32" s="8">
        <v>121120</v>
      </c>
      <c r="KC32" s="7">
        <v>45107</v>
      </c>
      <c r="KD32" s="8">
        <v>45875.4</v>
      </c>
      <c r="KF32" s="7">
        <v>45107</v>
      </c>
      <c r="KG32" s="8">
        <v>183501.6</v>
      </c>
      <c r="KI32" s="7">
        <v>45107</v>
      </c>
      <c r="KJ32" s="8">
        <v>208972</v>
      </c>
      <c r="KL32" s="7">
        <v>45107</v>
      </c>
      <c r="KM32" s="8">
        <v>224100</v>
      </c>
      <c r="KO32" s="7">
        <v>45107</v>
      </c>
      <c r="KP32" s="8">
        <v>195370</v>
      </c>
      <c r="KR32" s="7">
        <v>45107</v>
      </c>
      <c r="KS32" s="8">
        <v>63040</v>
      </c>
      <c r="KU32" s="7">
        <v>45107</v>
      </c>
      <c r="KV32" s="8">
        <v>252160</v>
      </c>
      <c r="KX32" s="7">
        <v>45107</v>
      </c>
      <c r="KY32" s="8">
        <v>42480</v>
      </c>
      <c r="LA32" s="7">
        <v>45107</v>
      </c>
      <c r="LB32" s="8">
        <v>169920</v>
      </c>
      <c r="LD32" s="7">
        <v>45107</v>
      </c>
      <c r="LE32" s="8">
        <v>164384</v>
      </c>
      <c r="LG32" s="7">
        <v>45107</v>
      </c>
      <c r="LH32" s="8">
        <v>207051</v>
      </c>
      <c r="LJ32" s="7">
        <v>43585</v>
      </c>
      <c r="LK32" s="8">
        <v>680910.62711367675</v>
      </c>
      <c r="LM32" s="7">
        <v>43585</v>
      </c>
      <c r="LN32" s="8">
        <v>356273462.90326351</v>
      </c>
      <c r="LP32" s="7">
        <v>43585</v>
      </c>
      <c r="LQ32" s="8">
        <v>546771250.73305213</v>
      </c>
      <c r="LS32" s="7">
        <v>43585</v>
      </c>
      <c r="LT32" s="8">
        <v>812858.79861418344</v>
      </c>
      <c r="LV32" s="7">
        <v>43585</v>
      </c>
      <c r="LW32" s="8">
        <v>499435414.6808393</v>
      </c>
      <c r="LY32" s="7">
        <v>43585</v>
      </c>
      <c r="LZ32" s="8">
        <v>148648193.40066794</v>
      </c>
      <c r="MB32" s="7">
        <v>45199</v>
      </c>
      <c r="MC32" s="8">
        <v>3734338.2352941153</v>
      </c>
      <c r="ME32" s="7">
        <v>45199</v>
      </c>
      <c r="MF32" s="8">
        <v>14558823.529411765</v>
      </c>
      <c r="MH32" s="7">
        <v>45199</v>
      </c>
      <c r="MI32" s="8">
        <v>9505588.2352941222</v>
      </c>
      <c r="MK32" s="7">
        <v>45199</v>
      </c>
      <c r="ML32" s="8">
        <v>37058823.529411763</v>
      </c>
      <c r="MN32" s="7">
        <v>45199</v>
      </c>
      <c r="MO32" s="8">
        <v>10920110.294117635</v>
      </c>
      <c r="MQ32" s="7">
        <v>45199</v>
      </c>
      <c r="MR32" s="8">
        <v>42573529.411764704</v>
      </c>
      <c r="MT32" s="7">
        <v>45199</v>
      </c>
      <c r="MU32" s="8">
        <v>11429338.23529413</v>
      </c>
      <c r="MW32" s="7">
        <v>45199</v>
      </c>
      <c r="MX32" s="8">
        <v>44558823.529411763</v>
      </c>
      <c r="MZ32" s="7">
        <v>45199</v>
      </c>
      <c r="NA32" s="8">
        <v>2885625</v>
      </c>
      <c r="NC32" s="7">
        <v>45199</v>
      </c>
      <c r="ND32" s="8">
        <v>11250000</v>
      </c>
      <c r="NF32" s="7">
        <v>45199</v>
      </c>
      <c r="NG32" s="8">
        <v>38137500</v>
      </c>
      <c r="NI32" s="7">
        <v>43799</v>
      </c>
      <c r="NJ32" s="8">
        <v>13005552.106353955</v>
      </c>
      <c r="NL32" s="7">
        <v>43799</v>
      </c>
      <c r="NM32">
        <v>12374044.173646046</v>
      </c>
      <c r="NO32" s="7">
        <v>45107</v>
      </c>
      <c r="NP32">
        <v>195059.78999999946</v>
      </c>
      <c r="NR32" s="7">
        <v>45107</v>
      </c>
      <c r="NS32">
        <v>182207.61</v>
      </c>
      <c r="NU32" s="7">
        <v>45107</v>
      </c>
      <c r="NV32">
        <v>182207.61</v>
      </c>
      <c r="NX32" s="7">
        <v>45107</v>
      </c>
      <c r="NY32">
        <v>240278.64</v>
      </c>
      <c r="OA32" s="7">
        <v>45107</v>
      </c>
      <c r="OB32">
        <v>193179.1</v>
      </c>
      <c r="OD32" s="7">
        <v>45107</v>
      </c>
      <c r="OE32">
        <v>172167.13999999961</v>
      </c>
      <c r="OG32" s="7">
        <v>46934</v>
      </c>
      <c r="OH32">
        <v>2107726.1204404435</v>
      </c>
      <c r="OJ32" s="7">
        <v>46934</v>
      </c>
      <c r="OK32">
        <v>1038580.74</v>
      </c>
      <c r="OM32" s="7">
        <v>46934</v>
      </c>
      <c r="ON32">
        <v>1038580.74</v>
      </c>
      <c r="OP32" s="7"/>
      <c r="OS32" s="7"/>
      <c r="OV32" s="7">
        <v>43891</v>
      </c>
      <c r="OW32">
        <v>2130944.2999999998</v>
      </c>
      <c r="OY32" s="7">
        <v>43866</v>
      </c>
      <c r="OZ32">
        <v>1472906.09</v>
      </c>
      <c r="PB32" s="7">
        <v>46919</v>
      </c>
      <c r="PC32">
        <v>16475500</v>
      </c>
      <c r="PE32" s="7">
        <v>43921</v>
      </c>
      <c r="PF32">
        <v>91736924.576740846</v>
      </c>
      <c r="PH32" s="7">
        <v>43921</v>
      </c>
      <c r="PI32" s="16">
        <v>154499040.06561065</v>
      </c>
    </row>
    <row r="33" spans="1:425" x14ac:dyDescent="0.25">
      <c r="A33" s="7">
        <v>47118</v>
      </c>
      <c r="B33" s="8">
        <v>153529.90439481352</v>
      </c>
      <c r="D33" s="7">
        <v>47118</v>
      </c>
      <c r="E33" s="8">
        <v>238128.01060169534</v>
      </c>
      <c r="G33" s="7"/>
      <c r="H33" s="8"/>
      <c r="J33" s="7"/>
      <c r="K33" s="8"/>
      <c r="M33" s="7"/>
      <c r="N33" s="8"/>
      <c r="P33" s="7"/>
      <c r="Q33" s="8"/>
      <c r="S33" s="7">
        <v>47118</v>
      </c>
      <c r="T33" s="8">
        <v>464780.34000000125</v>
      </c>
      <c r="V33" s="7">
        <v>47118</v>
      </c>
      <c r="W33" s="8">
        <v>231073.91000000015</v>
      </c>
      <c r="Y33" s="7">
        <v>47118</v>
      </c>
      <c r="Z33" s="8">
        <v>198923.0999999973</v>
      </c>
      <c r="AB33" s="7"/>
      <c r="AC33" s="8"/>
      <c r="AE33" s="7">
        <v>45199</v>
      </c>
      <c r="AF33" s="8">
        <v>9007433.7511364892</v>
      </c>
      <c r="AH33" s="7">
        <v>45199</v>
      </c>
      <c r="AI33" s="8">
        <v>7919426.9563008696</v>
      </c>
      <c r="AK33" s="7">
        <v>45199</v>
      </c>
      <c r="AL33" s="8">
        <v>7919426.9563008696</v>
      </c>
      <c r="AN33" s="7">
        <v>45199</v>
      </c>
      <c r="AO33" s="8">
        <v>658880.77326153696</v>
      </c>
      <c r="AQ33" s="7">
        <v>45199</v>
      </c>
      <c r="AR33" s="8">
        <v>129328.94475173901</v>
      </c>
      <c r="AT33" s="7">
        <v>45199</v>
      </c>
      <c r="AU33" s="8">
        <v>5696004</v>
      </c>
      <c r="AW33" s="7">
        <v>45199</v>
      </c>
      <c r="AX33" s="8">
        <v>5696004</v>
      </c>
      <c r="AZ33" s="7">
        <v>45199</v>
      </c>
      <c r="BA33" s="8">
        <v>3211740</v>
      </c>
      <c r="BC33" s="7">
        <v>45199</v>
      </c>
      <c r="BD33" s="8">
        <v>1070580</v>
      </c>
      <c r="BF33" s="7"/>
      <c r="BG33" s="8"/>
      <c r="BI33" s="7"/>
      <c r="BJ33" s="8"/>
      <c r="BL33" s="7">
        <v>45199</v>
      </c>
      <c r="BM33" s="8">
        <v>1017520.95</v>
      </c>
      <c r="BO33" s="7">
        <v>47118</v>
      </c>
      <c r="BP33" s="8">
        <v>266609157.18000022</v>
      </c>
      <c r="BR33" s="7"/>
      <c r="BS33" s="8"/>
      <c r="BU33" s="7"/>
      <c r="BV33" s="8"/>
      <c r="BX33" s="7"/>
      <c r="BY33" s="8"/>
      <c r="CA33" s="7"/>
      <c r="CB33" s="8"/>
      <c r="CD33" s="7"/>
      <c r="CE33" s="8"/>
      <c r="CG33" s="7"/>
      <c r="CH33" s="8"/>
      <c r="CJ33" s="7"/>
      <c r="CK33" s="8"/>
      <c r="CM33" s="7"/>
      <c r="CN33" s="8"/>
      <c r="CP33" s="7"/>
      <c r="CQ33" s="8"/>
      <c r="CS33" s="7"/>
      <c r="CT33" s="8"/>
      <c r="CV33" s="7"/>
      <c r="CW33" s="8"/>
      <c r="CY33" s="7"/>
      <c r="CZ33" s="8"/>
      <c r="DB33" s="7"/>
      <c r="DC33" s="8"/>
      <c r="DE33" s="7"/>
      <c r="DF33" s="8"/>
      <c r="DH33" s="7"/>
      <c r="DI33" s="8"/>
      <c r="DK33" s="7"/>
      <c r="DL33" s="8"/>
      <c r="DN33" s="7"/>
      <c r="DO33" s="8"/>
      <c r="DQ33" s="7"/>
      <c r="DR33" s="8"/>
      <c r="DT33" s="7"/>
      <c r="DU33" s="8"/>
      <c r="DW33" s="7"/>
      <c r="DX33" s="8"/>
      <c r="DZ33" s="7">
        <v>47118</v>
      </c>
      <c r="EA33" s="8">
        <v>21262500</v>
      </c>
      <c r="EC33" s="7">
        <v>47118</v>
      </c>
      <c r="ED33" s="8">
        <v>14175000</v>
      </c>
      <c r="EF33" s="7">
        <v>47118</v>
      </c>
      <c r="EG33" s="8">
        <v>30712500</v>
      </c>
      <c r="EI33" s="7"/>
      <c r="EJ33" s="8"/>
      <c r="EL33" s="7">
        <v>43921</v>
      </c>
      <c r="EM33" s="8">
        <v>11584157.259999998</v>
      </c>
      <c r="EO33" s="7">
        <v>44043</v>
      </c>
      <c r="EP33" s="8">
        <v>14500000</v>
      </c>
      <c r="ER33" s="7">
        <v>43814</v>
      </c>
      <c r="ES33" s="8">
        <v>50112000</v>
      </c>
      <c r="EU33" s="7">
        <v>43814</v>
      </c>
      <c r="EV33" s="8">
        <v>24617520</v>
      </c>
      <c r="EX33" s="7">
        <v>43814</v>
      </c>
      <c r="EY33" s="8">
        <v>13968720</v>
      </c>
      <c r="FA33" s="7">
        <v>46964</v>
      </c>
      <c r="FB33" s="8">
        <v>32891734.25</v>
      </c>
      <c r="FD33" s="7">
        <v>46964</v>
      </c>
      <c r="FE33" s="8">
        <v>15935646</v>
      </c>
      <c r="FG33" s="7">
        <v>43738</v>
      </c>
      <c r="FH33" s="8">
        <v>181276673.04125062</v>
      </c>
      <c r="FJ33" s="7">
        <v>43920</v>
      </c>
      <c r="FK33" s="8">
        <v>98795906</v>
      </c>
      <c r="FM33" s="7">
        <v>45199</v>
      </c>
      <c r="FN33" s="8">
        <v>1140635</v>
      </c>
      <c r="FP33" s="7"/>
      <c r="FQ33" s="8"/>
      <c r="FS33" s="7"/>
      <c r="FT33" s="8"/>
      <c r="FV33" s="7"/>
      <c r="FW33" s="8"/>
      <c r="FY33" s="7"/>
      <c r="FZ33" s="8"/>
      <c r="GB33" s="7"/>
      <c r="GC33" s="8"/>
      <c r="GE33" s="7"/>
      <c r="GF33" s="8"/>
      <c r="GH33" s="7"/>
      <c r="GI33" s="8"/>
      <c r="GK33" s="7"/>
      <c r="GL33" s="8"/>
      <c r="GN33" s="7"/>
      <c r="GO33" s="8"/>
      <c r="GQ33" s="7">
        <v>45199</v>
      </c>
      <c r="GR33" s="8">
        <v>39631.199999999997</v>
      </c>
      <c r="GT33" s="7">
        <v>45199</v>
      </c>
      <c r="GU33" s="8">
        <v>100651.16000000011</v>
      </c>
      <c r="GW33" s="7">
        <v>45199</v>
      </c>
      <c r="GX33" s="8">
        <v>10080</v>
      </c>
      <c r="GZ33" s="7">
        <v>45199</v>
      </c>
      <c r="HA33" s="8">
        <v>40320</v>
      </c>
      <c r="HC33" s="7"/>
      <c r="HD33" s="8"/>
      <c r="HF33" s="7"/>
      <c r="HG33" s="8"/>
      <c r="HI33" s="7">
        <v>45199</v>
      </c>
      <c r="HJ33" s="8">
        <v>6030</v>
      </c>
      <c r="HL33" s="7"/>
      <c r="HM33" s="8"/>
      <c r="HO33" s="7"/>
      <c r="HP33" s="8"/>
      <c r="HR33" s="7"/>
      <c r="HS33" s="8"/>
      <c r="HU33" s="7"/>
      <c r="HV33" s="8"/>
      <c r="HX33" s="7"/>
      <c r="HY33" s="8"/>
      <c r="IA33" s="7"/>
      <c r="IB33" s="8"/>
      <c r="ID33" s="7">
        <v>45199</v>
      </c>
      <c r="IE33" s="8">
        <v>37011</v>
      </c>
      <c r="IG33" s="7">
        <v>45199</v>
      </c>
      <c r="IH33" s="8">
        <v>111964.41999999993</v>
      </c>
      <c r="IJ33" s="7">
        <v>45199</v>
      </c>
      <c r="IK33" s="8">
        <v>33922.800000000003</v>
      </c>
      <c r="IM33" s="7">
        <v>45199</v>
      </c>
      <c r="IN33" s="8">
        <v>118416.67999999998</v>
      </c>
      <c r="IP33" s="7">
        <v>45199</v>
      </c>
      <c r="IQ33" s="8">
        <v>34503.599999999999</v>
      </c>
      <c r="IS33" s="7">
        <v>45199</v>
      </c>
      <c r="IT33" s="8">
        <v>114954.41</v>
      </c>
      <c r="IV33" s="7">
        <v>45199</v>
      </c>
      <c r="IW33" s="8">
        <v>154011</v>
      </c>
      <c r="IY33" s="7">
        <v>45199</v>
      </c>
      <c r="IZ33" s="8">
        <v>154011</v>
      </c>
      <c r="JB33" s="7">
        <v>45199</v>
      </c>
      <c r="JC33" s="8">
        <v>143669</v>
      </c>
      <c r="JE33" s="7">
        <v>45199</v>
      </c>
      <c r="JF33" s="8">
        <v>146046</v>
      </c>
      <c r="JH33" s="7">
        <v>45199</v>
      </c>
      <c r="JI33" s="8">
        <v>53060</v>
      </c>
      <c r="JK33" s="7">
        <v>45199</v>
      </c>
      <c r="JL33" s="8">
        <v>212240</v>
      </c>
      <c r="JN33" s="7">
        <v>45199</v>
      </c>
      <c r="JO33" s="8">
        <v>53060</v>
      </c>
      <c r="JQ33" s="7">
        <v>45199</v>
      </c>
      <c r="JR33" s="8">
        <v>212240</v>
      </c>
      <c r="JT33" s="7">
        <v>45199</v>
      </c>
      <c r="JU33" s="8">
        <v>156661</v>
      </c>
      <c r="JW33" s="7">
        <v>45199</v>
      </c>
      <c r="JX33" s="8">
        <v>25140</v>
      </c>
      <c r="JZ33" s="7">
        <v>45199</v>
      </c>
      <c r="KA33" s="8">
        <v>100560</v>
      </c>
      <c r="KC33" s="7">
        <v>45199</v>
      </c>
      <c r="KD33" s="8">
        <v>38755.4</v>
      </c>
      <c r="KF33" s="7">
        <v>45199</v>
      </c>
      <c r="KG33" s="8">
        <v>155021.6</v>
      </c>
      <c r="KI33" s="7">
        <v>45199</v>
      </c>
      <c r="KJ33" s="8">
        <v>153672</v>
      </c>
      <c r="KL33" s="7">
        <v>45199</v>
      </c>
      <c r="KM33" s="8">
        <v>168800</v>
      </c>
      <c r="KO33" s="7">
        <v>45199</v>
      </c>
      <c r="KP33" s="8">
        <v>140070</v>
      </c>
      <c r="KR33" s="7">
        <v>45199</v>
      </c>
      <c r="KS33" s="8">
        <v>53060</v>
      </c>
      <c r="KU33" s="7">
        <v>45199</v>
      </c>
      <c r="KV33" s="8">
        <v>212240</v>
      </c>
      <c r="KX33" s="7">
        <v>45199</v>
      </c>
      <c r="KY33" s="8">
        <v>35660</v>
      </c>
      <c r="LA33" s="7">
        <v>45199</v>
      </c>
      <c r="LB33" s="8">
        <v>142640</v>
      </c>
      <c r="LD33" s="7">
        <v>45199</v>
      </c>
      <c r="LE33" s="8">
        <v>121384</v>
      </c>
      <c r="LG33" s="7">
        <v>45199</v>
      </c>
      <c r="LH33" s="8">
        <v>151751</v>
      </c>
      <c r="LJ33" s="7">
        <v>43600</v>
      </c>
      <c r="LK33" s="8">
        <v>670751.15752209118</v>
      </c>
      <c r="LM33" s="7">
        <v>43600</v>
      </c>
      <c r="LN33" s="8">
        <v>353717320.37320858</v>
      </c>
      <c r="LP33" s="7">
        <v>43600</v>
      </c>
      <c r="LQ33" s="8">
        <v>545014870.7992301</v>
      </c>
      <c r="LS33" s="7">
        <v>43600</v>
      </c>
      <c r="LT33" s="8">
        <v>809768.79476320732</v>
      </c>
      <c r="LV33" s="7">
        <v>43600</v>
      </c>
      <c r="LW33" s="8">
        <v>496493022.95715594</v>
      </c>
      <c r="LY33" s="7">
        <v>43600</v>
      </c>
      <c r="LZ33" s="8">
        <v>147770992.92771369</v>
      </c>
      <c r="MB33" s="7">
        <v>45291</v>
      </c>
      <c r="MC33" s="8">
        <v>2581764.7058823504</v>
      </c>
      <c r="ME33" s="7">
        <v>45291</v>
      </c>
      <c r="MF33" s="8">
        <v>14558823.529411765</v>
      </c>
      <c r="MH33" s="7">
        <v>45291</v>
      </c>
      <c r="MI33" s="8">
        <v>6571764.7058823574</v>
      </c>
      <c r="MK33" s="7">
        <v>45291</v>
      </c>
      <c r="ML33" s="8">
        <v>37058823.529411763</v>
      </c>
      <c r="MN33" s="7">
        <v>45291</v>
      </c>
      <c r="MO33" s="8">
        <v>7549705.8823529296</v>
      </c>
      <c r="MQ33" s="7">
        <v>45291</v>
      </c>
      <c r="MR33" s="8">
        <v>42573529.411764704</v>
      </c>
      <c r="MT33" s="7">
        <v>45291</v>
      </c>
      <c r="MU33" s="8">
        <v>7901764.7058823649</v>
      </c>
      <c r="MW33" s="7">
        <v>45291</v>
      </c>
      <c r="MX33" s="8">
        <v>44558823.529411763</v>
      </c>
      <c r="MZ33" s="7">
        <v>45291</v>
      </c>
      <c r="NA33" s="8">
        <v>1995000</v>
      </c>
      <c r="NC33" s="7">
        <v>45291</v>
      </c>
      <c r="ND33" s="8">
        <v>11250000</v>
      </c>
      <c r="NF33" s="7">
        <v>45291</v>
      </c>
      <c r="NG33" s="8">
        <v>33075000</v>
      </c>
      <c r="NI33" s="7">
        <v>43830</v>
      </c>
      <c r="NJ33" s="8">
        <v>13005552.106353955</v>
      </c>
      <c r="NL33" s="7">
        <v>43830</v>
      </c>
      <c r="NM33">
        <v>12374044.173646046</v>
      </c>
      <c r="NO33" s="7">
        <v>45199</v>
      </c>
      <c r="NP33">
        <v>98195.839999999458</v>
      </c>
      <c r="NR33" s="7">
        <v>45199</v>
      </c>
      <c r="NS33">
        <v>91726.169999999576</v>
      </c>
      <c r="NU33" s="7">
        <v>45199</v>
      </c>
      <c r="NV33">
        <v>91726.169999999576</v>
      </c>
      <c r="NX33" s="7">
        <v>45199</v>
      </c>
      <c r="NY33">
        <v>160953.01</v>
      </c>
      <c r="OA33" s="7">
        <v>45199</v>
      </c>
      <c r="OB33">
        <v>129403.1</v>
      </c>
      <c r="OD33" s="7">
        <v>45199</v>
      </c>
      <c r="OE33">
        <v>86549.119999999602</v>
      </c>
      <c r="OG33" s="7">
        <v>47118</v>
      </c>
      <c r="OH33">
        <v>1646690.4173478251</v>
      </c>
      <c r="OJ33" s="7">
        <v>47118</v>
      </c>
      <c r="OK33">
        <v>672509.39</v>
      </c>
      <c r="OM33" s="7">
        <v>47118</v>
      </c>
      <c r="ON33">
        <v>672509.39</v>
      </c>
      <c r="OP33" s="7"/>
      <c r="OS33" s="7"/>
      <c r="OV33" s="7">
        <v>43922</v>
      </c>
      <c r="OW33">
        <v>2115574.38</v>
      </c>
      <c r="OY33" s="7">
        <v>43895</v>
      </c>
      <c r="OZ33">
        <v>1465080.1</v>
      </c>
      <c r="PB33" s="7">
        <v>47102</v>
      </c>
      <c r="PC33">
        <v>8138499.9999999991</v>
      </c>
      <c r="PE33" s="7">
        <v>43951</v>
      </c>
      <c r="PF33">
        <v>92044618.927555174</v>
      </c>
      <c r="PH33" s="7">
        <v>43951</v>
      </c>
      <c r="PI33" s="16">
        <v>155017244.50786507</v>
      </c>
    </row>
    <row r="34" spans="1:425" x14ac:dyDescent="0.25">
      <c r="A34" s="7">
        <v>47299</v>
      </c>
      <c r="B34" s="8">
        <v>44546.018131293182</v>
      </c>
      <c r="D34" s="7">
        <v>47299</v>
      </c>
      <c r="E34" s="8">
        <v>69091.781953784317</v>
      </c>
      <c r="G34" s="7"/>
      <c r="H34" s="8"/>
      <c r="J34" s="7"/>
      <c r="K34" s="8"/>
      <c r="M34" s="7"/>
      <c r="N34" s="8"/>
      <c r="P34" s="7"/>
      <c r="Q34" s="8"/>
      <c r="S34" s="7">
        <v>47299</v>
      </c>
      <c r="T34" s="8">
        <v>0</v>
      </c>
      <c r="V34" s="7">
        <v>47299</v>
      </c>
      <c r="W34" s="8">
        <v>0</v>
      </c>
      <c r="Y34" s="7">
        <v>47299</v>
      </c>
      <c r="Z34" s="8">
        <v>0</v>
      </c>
      <c r="AB34" s="7"/>
      <c r="AC34" s="8"/>
      <c r="AE34" s="7">
        <v>45291</v>
      </c>
      <c r="AF34" s="8">
        <v>7804390.3184406599</v>
      </c>
      <c r="AH34" s="7">
        <v>45291</v>
      </c>
      <c r="AI34" s="8">
        <v>6830474.83052033</v>
      </c>
      <c r="AK34" s="7">
        <v>45291</v>
      </c>
      <c r="AL34" s="8">
        <v>6830474.83052033</v>
      </c>
      <c r="AN34" s="7">
        <v>45291</v>
      </c>
      <c r="AO34" s="8">
        <v>568280.42472226801</v>
      </c>
      <c r="AQ34" s="7">
        <v>45291</v>
      </c>
      <c r="AR34" s="8">
        <v>111671.49725668</v>
      </c>
      <c r="AT34" s="7">
        <v>45291</v>
      </c>
      <c r="AU34" s="8">
        <v>5316268</v>
      </c>
      <c r="AW34" s="7">
        <v>45291</v>
      </c>
      <c r="AX34" s="8">
        <v>5316268</v>
      </c>
      <c r="AZ34" s="7">
        <v>45291</v>
      </c>
      <c r="BA34" s="8">
        <v>3011004</v>
      </c>
      <c r="BC34" s="7">
        <v>45291</v>
      </c>
      <c r="BD34" s="8">
        <v>1003668</v>
      </c>
      <c r="BF34" s="7"/>
      <c r="BG34" s="8"/>
      <c r="BI34" s="7"/>
      <c r="BJ34" s="8"/>
      <c r="BL34" s="7">
        <v>45291</v>
      </c>
      <c r="BM34" s="8">
        <v>939250.11999999802</v>
      </c>
      <c r="BO34" s="7">
        <v>47299</v>
      </c>
      <c r="BP34" s="8">
        <v>247936465.95000023</v>
      </c>
      <c r="BR34" s="7"/>
      <c r="BS34" s="8"/>
      <c r="BU34" s="7"/>
      <c r="BV34" s="8"/>
      <c r="BX34" s="7"/>
      <c r="BY34" s="8"/>
      <c r="CA34" s="7"/>
      <c r="CB34" s="8"/>
      <c r="CD34" s="7"/>
      <c r="CE34" s="8"/>
      <c r="CG34" s="7"/>
      <c r="CH34" s="8"/>
      <c r="CJ34" s="7"/>
      <c r="CK34" s="8"/>
      <c r="CM34" s="7"/>
      <c r="CN34" s="8"/>
      <c r="CP34" s="7"/>
      <c r="CQ34" s="8"/>
      <c r="CS34" s="7"/>
      <c r="CT34" s="8"/>
      <c r="CV34" s="7"/>
      <c r="CW34" s="8"/>
      <c r="CY34" s="7"/>
      <c r="CZ34" s="8"/>
      <c r="DB34" s="7"/>
      <c r="DC34" s="8"/>
      <c r="DE34" s="7"/>
      <c r="DF34" s="8"/>
      <c r="DH34" s="7"/>
      <c r="DI34" s="8"/>
      <c r="DK34" s="7"/>
      <c r="DL34" s="8"/>
      <c r="DN34" s="7"/>
      <c r="DO34" s="8"/>
      <c r="DQ34" s="7"/>
      <c r="DR34" s="8"/>
      <c r="DT34" s="7"/>
      <c r="DU34" s="8"/>
      <c r="DW34" s="7"/>
      <c r="DX34" s="8"/>
      <c r="DZ34" s="7">
        <v>47299</v>
      </c>
      <c r="EA34" s="8">
        <v>19912500</v>
      </c>
      <c r="EC34" s="7">
        <v>47299</v>
      </c>
      <c r="ED34" s="8">
        <v>13275000</v>
      </c>
      <c r="EF34" s="7">
        <v>47299</v>
      </c>
      <c r="EG34" s="8">
        <v>28762500</v>
      </c>
      <c r="EI34" s="7"/>
      <c r="EJ34" s="8"/>
      <c r="EL34" s="7">
        <v>43951</v>
      </c>
      <c r="EM34" s="8">
        <v>11584157.259999998</v>
      </c>
      <c r="EO34" s="7">
        <v>44074</v>
      </c>
      <c r="EP34" s="8">
        <v>14500000</v>
      </c>
      <c r="ER34" s="7">
        <v>43830</v>
      </c>
      <c r="ES34" s="8">
        <v>50112000</v>
      </c>
      <c r="EU34" s="7">
        <v>43830</v>
      </c>
      <c r="EV34" s="8">
        <v>24617520</v>
      </c>
      <c r="EX34" s="7">
        <v>43830</v>
      </c>
      <c r="EY34" s="8">
        <v>13968720</v>
      </c>
      <c r="FA34" s="7">
        <v>47148</v>
      </c>
      <c r="FB34" s="8">
        <v>30287907.050000001</v>
      </c>
      <c r="FD34" s="7">
        <v>47148</v>
      </c>
      <c r="FE34" s="8">
        <v>14437454</v>
      </c>
      <c r="FG34" s="7">
        <v>43769</v>
      </c>
      <c r="FH34" s="8">
        <v>181276673.04125062</v>
      </c>
      <c r="FJ34" s="7">
        <v>43949</v>
      </c>
      <c r="FK34" s="8">
        <v>96843551</v>
      </c>
      <c r="FM34" s="7">
        <v>45291</v>
      </c>
      <c r="FN34" s="8">
        <v>966000</v>
      </c>
      <c r="FP34" s="7"/>
      <c r="FQ34" s="8"/>
      <c r="FS34" s="7"/>
      <c r="FT34" s="8"/>
      <c r="FV34" s="7"/>
      <c r="FW34" s="8"/>
      <c r="FY34" s="7"/>
      <c r="FZ34" s="8"/>
      <c r="GB34" s="7"/>
      <c r="GC34" s="8"/>
      <c r="GE34" s="7"/>
      <c r="GF34" s="8"/>
      <c r="GH34" s="7"/>
      <c r="GI34" s="8"/>
      <c r="GK34" s="7"/>
      <c r="GL34" s="8"/>
      <c r="GN34" s="7"/>
      <c r="GO34" s="8"/>
      <c r="GQ34" s="7">
        <v>45291</v>
      </c>
      <c r="GR34" s="8">
        <v>31711.200000000001</v>
      </c>
      <c r="GT34" s="7">
        <v>45291</v>
      </c>
      <c r="GU34" s="8">
        <v>64571.160000000105</v>
      </c>
      <c r="GW34" s="7">
        <v>45291</v>
      </c>
      <c r="GX34" s="8">
        <v>0</v>
      </c>
      <c r="GZ34" s="7">
        <v>45291</v>
      </c>
      <c r="HA34" s="8">
        <v>0</v>
      </c>
      <c r="HC34" s="7"/>
      <c r="HD34" s="8"/>
      <c r="HF34" s="7"/>
      <c r="HG34" s="8"/>
      <c r="HI34" s="7">
        <v>45291</v>
      </c>
      <c r="HJ34" s="8">
        <v>0</v>
      </c>
      <c r="HL34" s="7"/>
      <c r="HM34" s="8"/>
      <c r="HO34" s="7"/>
      <c r="HP34" s="8"/>
      <c r="HR34" s="7"/>
      <c r="HS34" s="8"/>
      <c r="HU34" s="7"/>
      <c r="HV34" s="8"/>
      <c r="HX34" s="7"/>
      <c r="HY34" s="8"/>
      <c r="IA34" s="7"/>
      <c r="IB34" s="8"/>
      <c r="ID34" s="7">
        <v>45291</v>
      </c>
      <c r="IE34" s="8">
        <v>30576</v>
      </c>
      <c r="IG34" s="7">
        <v>45291</v>
      </c>
      <c r="IH34" s="8">
        <v>75499.419999999925</v>
      </c>
      <c r="IJ34" s="7">
        <v>45291</v>
      </c>
      <c r="IK34" s="8">
        <v>26442.799999999999</v>
      </c>
      <c r="IM34" s="7">
        <v>45291</v>
      </c>
      <c r="IN34" s="8">
        <v>81896.679999999978</v>
      </c>
      <c r="IP34" s="7">
        <v>45291</v>
      </c>
      <c r="IQ34" s="8">
        <v>28497.599999999999</v>
      </c>
      <c r="IS34" s="7">
        <v>45291</v>
      </c>
      <c r="IT34" s="8">
        <v>78060.41</v>
      </c>
      <c r="IV34" s="7">
        <v>45291</v>
      </c>
      <c r="IW34" s="8">
        <v>128011</v>
      </c>
      <c r="IY34" s="7">
        <v>45291</v>
      </c>
      <c r="IZ34" s="8">
        <v>128011</v>
      </c>
      <c r="JB34" s="7">
        <v>45291</v>
      </c>
      <c r="JC34" s="8">
        <v>117669</v>
      </c>
      <c r="JE34" s="7">
        <v>45291</v>
      </c>
      <c r="JF34" s="8">
        <v>120046</v>
      </c>
      <c r="JH34" s="7">
        <v>45291</v>
      </c>
      <c r="JI34" s="8">
        <v>43080</v>
      </c>
      <c r="JK34" s="7">
        <v>45291</v>
      </c>
      <c r="JL34" s="8">
        <v>172320</v>
      </c>
      <c r="JN34" s="7">
        <v>45291</v>
      </c>
      <c r="JO34" s="8">
        <v>43080</v>
      </c>
      <c r="JQ34" s="7">
        <v>45291</v>
      </c>
      <c r="JR34" s="8">
        <v>172320</v>
      </c>
      <c r="JT34" s="7">
        <v>45291</v>
      </c>
      <c r="JU34" s="8">
        <v>130661</v>
      </c>
      <c r="JW34" s="7">
        <v>45291</v>
      </c>
      <c r="JX34" s="8">
        <v>20000</v>
      </c>
      <c r="JZ34" s="7">
        <v>45291</v>
      </c>
      <c r="KA34" s="8">
        <v>80000</v>
      </c>
      <c r="KC34" s="7">
        <v>45291</v>
      </c>
      <c r="KD34" s="8">
        <v>31635.4</v>
      </c>
      <c r="KF34" s="7">
        <v>45291</v>
      </c>
      <c r="KG34" s="8">
        <v>126541.6</v>
      </c>
      <c r="KI34" s="7">
        <v>45291</v>
      </c>
      <c r="KJ34" s="8">
        <v>127672</v>
      </c>
      <c r="KL34" s="7">
        <v>45291</v>
      </c>
      <c r="KM34" s="8">
        <v>142800</v>
      </c>
      <c r="KO34" s="7">
        <v>45291</v>
      </c>
      <c r="KP34" s="8">
        <v>114070</v>
      </c>
      <c r="KR34" s="7">
        <v>45291</v>
      </c>
      <c r="KS34" s="8">
        <v>43080</v>
      </c>
      <c r="KU34" s="7">
        <v>45291</v>
      </c>
      <c r="KV34" s="8">
        <v>172320</v>
      </c>
      <c r="KX34" s="7">
        <v>45291</v>
      </c>
      <c r="KY34" s="8">
        <v>28840</v>
      </c>
      <c r="LA34" s="7">
        <v>45291</v>
      </c>
      <c r="LB34" s="8">
        <v>115360</v>
      </c>
      <c r="LD34" s="7">
        <v>45291</v>
      </c>
      <c r="LE34" s="8">
        <v>101084</v>
      </c>
      <c r="LG34" s="7">
        <v>45291</v>
      </c>
      <c r="LH34" s="8">
        <v>125751</v>
      </c>
      <c r="LJ34" s="7">
        <v>43616</v>
      </c>
      <c r="LK34" s="8">
        <v>670751.15752209118</v>
      </c>
      <c r="LM34" s="7">
        <v>43616</v>
      </c>
      <c r="LN34" s="8">
        <v>353717320.37320864</v>
      </c>
      <c r="LP34" s="7">
        <v>43616</v>
      </c>
      <c r="LQ34" s="8">
        <v>545014870.7992301</v>
      </c>
      <c r="LS34" s="7">
        <v>43616</v>
      </c>
      <c r="LT34" s="8">
        <v>809768.79476320732</v>
      </c>
      <c r="LV34" s="7">
        <v>43616</v>
      </c>
      <c r="LW34" s="8">
        <v>496493022.95715594</v>
      </c>
      <c r="LY34" s="7">
        <v>43616</v>
      </c>
      <c r="LZ34" s="8">
        <v>147770992.92771369</v>
      </c>
      <c r="MB34" s="7">
        <v>45382</v>
      </c>
      <c r="MC34" s="8">
        <v>1290882.3529411738</v>
      </c>
      <c r="ME34" s="7">
        <v>45382</v>
      </c>
      <c r="MF34" s="8">
        <v>14340441.176470587</v>
      </c>
      <c r="MH34" s="7">
        <v>45382</v>
      </c>
      <c r="MI34" s="8">
        <v>3285882.3529411806</v>
      </c>
      <c r="MK34" s="7">
        <v>45382</v>
      </c>
      <c r="ML34" s="8">
        <v>36502941.176470585</v>
      </c>
      <c r="MN34" s="7">
        <v>45382</v>
      </c>
      <c r="MO34" s="8">
        <v>3774852.9411764587</v>
      </c>
      <c r="MQ34" s="7">
        <v>45382</v>
      </c>
      <c r="MR34" s="8">
        <v>41934926.470588237</v>
      </c>
      <c r="MT34" s="7">
        <v>45382</v>
      </c>
      <c r="MU34" s="8">
        <v>3950882.352941188</v>
      </c>
      <c r="MW34" s="7">
        <v>45382</v>
      </c>
      <c r="MX34" s="8">
        <v>43890441.176470585</v>
      </c>
      <c r="MZ34" s="7">
        <v>45382</v>
      </c>
      <c r="NA34" s="8">
        <v>997499.99999999988</v>
      </c>
      <c r="NC34" s="7">
        <v>45382</v>
      </c>
      <c r="ND34" s="8">
        <v>11081250</v>
      </c>
      <c r="NF34" s="7">
        <v>45382</v>
      </c>
      <c r="NG34" s="8">
        <v>16537500</v>
      </c>
      <c r="NI34" s="7">
        <v>43861</v>
      </c>
      <c r="NJ34" s="8">
        <v>13005552.106353955</v>
      </c>
      <c r="NL34" s="7">
        <v>43861</v>
      </c>
      <c r="NM34">
        <v>12374044.173646046</v>
      </c>
      <c r="NO34" s="7">
        <v>45291</v>
      </c>
      <c r="NP34">
        <v>0</v>
      </c>
      <c r="NR34" s="7">
        <v>45291</v>
      </c>
      <c r="NS34">
        <v>0</v>
      </c>
      <c r="NU34" s="7">
        <v>45291</v>
      </c>
      <c r="NV34">
        <v>0</v>
      </c>
      <c r="NX34" s="7">
        <v>45291</v>
      </c>
      <c r="NY34">
        <v>80865.42</v>
      </c>
      <c r="OA34" s="7">
        <v>45291</v>
      </c>
      <c r="OB34">
        <v>65014.48999999951</v>
      </c>
      <c r="OD34" s="7">
        <v>45291</v>
      </c>
      <c r="OE34">
        <v>0</v>
      </c>
      <c r="OG34" s="7">
        <v>47299</v>
      </c>
      <c r="OH34">
        <v>1250297.3447789713</v>
      </c>
      <c r="OJ34" s="7">
        <v>47299</v>
      </c>
      <c r="OK34">
        <v>217507.34</v>
      </c>
      <c r="OM34" s="7">
        <v>47299</v>
      </c>
      <c r="ON34">
        <v>217507.34</v>
      </c>
      <c r="OP34" s="7"/>
      <c r="OS34" s="7"/>
      <c r="OV34" s="7">
        <v>43952</v>
      </c>
      <c r="OW34">
        <v>2100162.67</v>
      </c>
      <c r="OY34" s="7">
        <v>43926</v>
      </c>
      <c r="OZ34">
        <v>1457212.3</v>
      </c>
      <c r="PB34" s="7">
        <v>47284</v>
      </c>
      <c r="PC34">
        <v>0</v>
      </c>
      <c r="PE34" s="7">
        <v>43982</v>
      </c>
      <c r="PF34">
        <v>92353345.314422175</v>
      </c>
      <c r="PH34" s="7">
        <v>43982</v>
      </c>
      <c r="PI34" s="16">
        <v>155537187.05699611</v>
      </c>
    </row>
    <row r="35" spans="1:425" x14ac:dyDescent="0.25">
      <c r="A35" s="7">
        <v>47483</v>
      </c>
      <c r="B35" s="8">
        <v>0</v>
      </c>
      <c r="D35" s="7">
        <v>47483</v>
      </c>
      <c r="E35" s="8">
        <v>0</v>
      </c>
      <c r="G35" s="7"/>
      <c r="H35" s="8"/>
      <c r="J35" s="7"/>
      <c r="K35" s="8"/>
      <c r="M35" s="7"/>
      <c r="N35" s="8"/>
      <c r="P35" s="7"/>
      <c r="Q35" s="8"/>
      <c r="S35" s="7"/>
      <c r="T35" s="8"/>
      <c r="V35" s="7"/>
      <c r="W35" s="8"/>
      <c r="Y35" s="7"/>
      <c r="Z35" s="8"/>
      <c r="AB35" s="7"/>
      <c r="AC35" s="8"/>
      <c r="AE35" s="7">
        <v>45382</v>
      </c>
      <c r="AF35" s="8">
        <v>7804390.3184406599</v>
      </c>
      <c r="AH35" s="7">
        <v>45382</v>
      </c>
      <c r="AI35" s="8">
        <v>6830474.83052033</v>
      </c>
      <c r="AK35" s="7">
        <v>45382</v>
      </c>
      <c r="AL35" s="8">
        <v>6830474.83052033</v>
      </c>
      <c r="AN35" s="7">
        <v>45382</v>
      </c>
      <c r="AO35" s="8">
        <v>568280.42472226801</v>
      </c>
      <c r="AQ35" s="7">
        <v>45382</v>
      </c>
      <c r="AR35" s="8">
        <v>111671.49725668</v>
      </c>
      <c r="AT35" s="7">
        <v>45382</v>
      </c>
      <c r="AU35" s="8">
        <v>4936532</v>
      </c>
      <c r="AW35" s="7">
        <v>45382</v>
      </c>
      <c r="AX35" s="8">
        <v>4936532</v>
      </c>
      <c r="AZ35" s="7">
        <v>45382</v>
      </c>
      <c r="BA35" s="8">
        <v>2810268</v>
      </c>
      <c r="BC35" s="7">
        <v>45382</v>
      </c>
      <c r="BD35" s="8">
        <v>936756</v>
      </c>
      <c r="BF35" s="7"/>
      <c r="BG35" s="8"/>
      <c r="BI35" s="7"/>
      <c r="BJ35" s="8"/>
      <c r="BL35" s="7">
        <v>45382</v>
      </c>
      <c r="BM35" s="8">
        <v>860979.28999999794</v>
      </c>
      <c r="BO35" s="7">
        <v>47483</v>
      </c>
      <c r="BP35" s="8">
        <v>227912319.90000021</v>
      </c>
      <c r="BR35" s="7"/>
      <c r="BS35" s="8"/>
      <c r="BU35" s="7"/>
      <c r="BV35" s="8"/>
      <c r="BX35" s="7"/>
      <c r="BY35" s="8"/>
      <c r="CA35" s="7"/>
      <c r="CB35" s="8"/>
      <c r="CD35" s="7"/>
      <c r="CE35" s="8"/>
      <c r="CG35" s="7"/>
      <c r="CH35" s="8"/>
      <c r="CJ35" s="7"/>
      <c r="CK35" s="8"/>
      <c r="CM35" s="7"/>
      <c r="CN35" s="8"/>
      <c r="CP35" s="7"/>
      <c r="CQ35" s="8"/>
      <c r="CS35" s="7"/>
      <c r="CT35" s="8"/>
      <c r="CV35" s="7"/>
      <c r="CW35" s="8"/>
      <c r="CY35" s="7"/>
      <c r="CZ35" s="8"/>
      <c r="DB35" s="7"/>
      <c r="DC35" s="8"/>
      <c r="DE35" s="7"/>
      <c r="DF35" s="8"/>
      <c r="DH35" s="7"/>
      <c r="DI35" s="8"/>
      <c r="DK35" s="7"/>
      <c r="DL35" s="8"/>
      <c r="DN35" s="7"/>
      <c r="DO35" s="8"/>
      <c r="DQ35" s="7"/>
      <c r="DR35" s="8"/>
      <c r="DT35" s="7"/>
      <c r="DU35" s="8"/>
      <c r="DW35" s="7"/>
      <c r="DX35" s="8"/>
      <c r="DZ35" s="7">
        <v>47483</v>
      </c>
      <c r="EA35" s="8">
        <v>18562500</v>
      </c>
      <c r="EC35" s="7">
        <v>47483</v>
      </c>
      <c r="ED35" s="8">
        <v>12375000</v>
      </c>
      <c r="EF35" s="7">
        <v>47483</v>
      </c>
      <c r="EG35" s="8">
        <v>26812500</v>
      </c>
      <c r="EI35" s="7"/>
      <c r="EJ35" s="8"/>
      <c r="EL35" s="7">
        <v>43982</v>
      </c>
      <c r="EM35" s="8">
        <v>11584157.259999998</v>
      </c>
      <c r="EO35" s="7">
        <v>44104</v>
      </c>
      <c r="EP35" s="8">
        <v>14500000</v>
      </c>
      <c r="ER35" s="7">
        <v>43861</v>
      </c>
      <c r="ES35" s="8">
        <v>50112000</v>
      </c>
      <c r="EU35" s="7">
        <v>43861</v>
      </c>
      <c r="EV35" s="8">
        <v>24617520</v>
      </c>
      <c r="EX35" s="7">
        <v>43861</v>
      </c>
      <c r="EY35" s="8">
        <v>13968720</v>
      </c>
      <c r="FA35" s="7">
        <v>47329</v>
      </c>
      <c r="FB35" s="8">
        <v>27615562.310000002</v>
      </c>
      <c r="FD35" s="7">
        <v>47329</v>
      </c>
      <c r="FE35" s="8">
        <v>13198705</v>
      </c>
      <c r="FG35" s="7">
        <v>43799</v>
      </c>
      <c r="FH35" s="8">
        <v>181276673.04125062</v>
      </c>
      <c r="FJ35" s="7">
        <v>43979</v>
      </c>
      <c r="FK35" s="8">
        <v>94891196</v>
      </c>
      <c r="FM35" s="7">
        <v>45382</v>
      </c>
      <c r="FN35" s="8">
        <v>802166</v>
      </c>
      <c r="FP35" s="7"/>
      <c r="FQ35" s="8"/>
      <c r="FS35" s="7"/>
      <c r="FT35" s="8"/>
      <c r="FV35" s="7"/>
      <c r="FW35" s="8"/>
      <c r="FY35" s="7"/>
      <c r="FZ35" s="8"/>
      <c r="GB35" s="7"/>
      <c r="GC35" s="8"/>
      <c r="GE35" s="7"/>
      <c r="GF35" s="8"/>
      <c r="GH35" s="7"/>
      <c r="GI35" s="8"/>
      <c r="GK35" s="7"/>
      <c r="GL35" s="8"/>
      <c r="GN35" s="7"/>
      <c r="GO35" s="8"/>
      <c r="GQ35" s="7">
        <v>45382</v>
      </c>
      <c r="GR35" s="8">
        <v>27378.2</v>
      </c>
      <c r="GT35" s="7">
        <v>45382</v>
      </c>
      <c r="GU35" s="8">
        <v>44833.570000000109</v>
      </c>
      <c r="GW35" s="7"/>
      <c r="GX35" s="8"/>
      <c r="GZ35" s="7"/>
      <c r="HA35" s="8"/>
      <c r="HC35" s="7"/>
      <c r="HD35" s="8"/>
      <c r="HF35" s="7"/>
      <c r="HG35" s="8"/>
      <c r="HI35" s="7"/>
      <c r="HJ35" s="8"/>
      <c r="HL35" s="7"/>
      <c r="HM35" s="8"/>
      <c r="HO35" s="7"/>
      <c r="HP35" s="8"/>
      <c r="HR35" s="7"/>
      <c r="HS35" s="8"/>
      <c r="HU35" s="7"/>
      <c r="HV35" s="8"/>
      <c r="HX35" s="7"/>
      <c r="HY35" s="8"/>
      <c r="IA35" s="7"/>
      <c r="IB35" s="8"/>
      <c r="ID35" s="7">
        <v>45382</v>
      </c>
      <c r="IE35" s="8">
        <v>25806</v>
      </c>
      <c r="IG35" s="7">
        <v>45382</v>
      </c>
      <c r="IH35" s="8">
        <v>48469.419999999925</v>
      </c>
      <c r="IJ35" s="7">
        <v>45382</v>
      </c>
      <c r="IK35" s="8">
        <v>21838.37</v>
      </c>
      <c r="IM35" s="7">
        <v>45382</v>
      </c>
      <c r="IN35" s="8">
        <v>59416.239999999991</v>
      </c>
      <c r="IP35" s="7">
        <v>45382</v>
      </c>
      <c r="IQ35" s="8">
        <v>24767.599999999999</v>
      </c>
      <c r="IS35" s="7">
        <v>45382</v>
      </c>
      <c r="IT35" s="8">
        <v>55150.910000000011</v>
      </c>
      <c r="IV35" s="7">
        <v>45382</v>
      </c>
      <c r="IW35" s="8">
        <v>102011</v>
      </c>
      <c r="IY35" s="7">
        <v>45382</v>
      </c>
      <c r="IZ35" s="8">
        <v>102011</v>
      </c>
      <c r="JB35" s="7">
        <v>45382</v>
      </c>
      <c r="JC35" s="8">
        <v>91669</v>
      </c>
      <c r="JE35" s="7">
        <v>45382</v>
      </c>
      <c r="JF35" s="8">
        <v>94046</v>
      </c>
      <c r="JH35" s="7">
        <v>45382</v>
      </c>
      <c r="JI35" s="8">
        <v>32320</v>
      </c>
      <c r="JK35" s="7">
        <v>45382</v>
      </c>
      <c r="JL35" s="8">
        <v>129280</v>
      </c>
      <c r="JN35" s="7">
        <v>45382</v>
      </c>
      <c r="JO35" s="8">
        <v>32320</v>
      </c>
      <c r="JQ35" s="7">
        <v>45382</v>
      </c>
      <c r="JR35" s="8">
        <v>129280</v>
      </c>
      <c r="JT35" s="7">
        <v>45382</v>
      </c>
      <c r="JU35" s="8">
        <v>104661</v>
      </c>
      <c r="JW35" s="7">
        <v>45382</v>
      </c>
      <c r="JX35" s="8">
        <v>14820</v>
      </c>
      <c r="JZ35" s="7">
        <v>45382</v>
      </c>
      <c r="KA35" s="8">
        <v>59280</v>
      </c>
      <c r="KC35" s="7">
        <v>45382</v>
      </c>
      <c r="KD35" s="8">
        <v>23735.4</v>
      </c>
      <c r="KF35" s="7">
        <v>45382</v>
      </c>
      <c r="KG35" s="8">
        <v>94941.6</v>
      </c>
      <c r="KI35" s="7">
        <v>45382</v>
      </c>
      <c r="KJ35" s="8">
        <v>101672</v>
      </c>
      <c r="KL35" s="7">
        <v>45382</v>
      </c>
      <c r="KM35" s="8">
        <v>116800</v>
      </c>
      <c r="KO35" s="7">
        <v>45382</v>
      </c>
      <c r="KP35" s="8">
        <v>88070</v>
      </c>
      <c r="KR35" s="7">
        <v>45382</v>
      </c>
      <c r="KS35" s="8">
        <v>32320</v>
      </c>
      <c r="KU35" s="7">
        <v>45382</v>
      </c>
      <c r="KV35" s="8">
        <v>129280</v>
      </c>
      <c r="KX35" s="7">
        <v>45382</v>
      </c>
      <c r="KY35" s="8">
        <v>21560</v>
      </c>
      <c r="LA35" s="7">
        <v>45382</v>
      </c>
      <c r="LB35" s="8">
        <v>86240</v>
      </c>
      <c r="LD35" s="7">
        <v>45382</v>
      </c>
      <c r="LE35" s="8">
        <v>80784</v>
      </c>
      <c r="LG35" s="7">
        <v>45382</v>
      </c>
      <c r="LH35" s="8">
        <v>99751</v>
      </c>
      <c r="LJ35" s="7">
        <v>43631</v>
      </c>
      <c r="LK35" s="8">
        <v>660592.29267242469</v>
      </c>
      <c r="LM35" s="7">
        <v>43631</v>
      </c>
      <c r="LN35" s="8">
        <v>351164164.47172868</v>
      </c>
      <c r="LP35" s="7">
        <v>43631</v>
      </c>
      <c r="LQ35" s="8">
        <v>543253042.07738924</v>
      </c>
      <c r="LS35" s="7">
        <v>43631</v>
      </c>
      <c r="LT35" s="8">
        <v>806673.14979358809</v>
      </c>
      <c r="LV35" s="7">
        <v>43631</v>
      </c>
      <c r="LW35" s="8">
        <v>493555534.08886337</v>
      </c>
      <c r="LY35" s="7">
        <v>43631</v>
      </c>
      <c r="LZ35" s="8">
        <v>146895254.11842349</v>
      </c>
      <c r="MB35" s="7">
        <v>45473</v>
      </c>
      <c r="MC35" s="8">
        <v>0</v>
      </c>
      <c r="ME35" s="7">
        <v>45473</v>
      </c>
      <c r="MF35" s="8">
        <v>14122058.823529411</v>
      </c>
      <c r="MH35" s="7">
        <v>45473</v>
      </c>
      <c r="MI35" s="8">
        <v>0</v>
      </c>
      <c r="MK35" s="7">
        <v>45473</v>
      </c>
      <c r="ML35" s="8">
        <v>35947058.823529415</v>
      </c>
      <c r="MN35" s="7">
        <v>45473</v>
      </c>
      <c r="MO35" s="8">
        <v>0</v>
      </c>
      <c r="MQ35" s="7">
        <v>45473</v>
      </c>
      <c r="MR35" s="8">
        <v>41296323.52941177</v>
      </c>
      <c r="MT35" s="7">
        <v>45473</v>
      </c>
      <c r="MU35" s="8">
        <v>1.0913936421275139E-8</v>
      </c>
      <c r="MW35" s="7">
        <v>45473</v>
      </c>
      <c r="MX35" s="8">
        <v>43222058.823529415</v>
      </c>
      <c r="MZ35" s="7">
        <v>45473</v>
      </c>
      <c r="NA35" s="8">
        <v>0</v>
      </c>
      <c r="NC35" s="7">
        <v>45473</v>
      </c>
      <c r="ND35" s="8">
        <v>10912500</v>
      </c>
      <c r="NF35" s="7">
        <v>45473</v>
      </c>
      <c r="NG35" s="8">
        <v>0</v>
      </c>
      <c r="NI35" s="7">
        <v>43890</v>
      </c>
      <c r="NJ35" s="8">
        <v>13005552.106353955</v>
      </c>
      <c r="NL35" s="7">
        <v>43890</v>
      </c>
      <c r="NM35">
        <v>12374044.173646046</v>
      </c>
      <c r="NR35" s="7"/>
      <c r="NU35" s="7"/>
      <c r="NX35" s="7">
        <v>45382</v>
      </c>
      <c r="NY35">
        <v>0</v>
      </c>
      <c r="OA35" s="7">
        <v>45382</v>
      </c>
      <c r="OB35">
        <v>0</v>
      </c>
      <c r="OD35" s="7"/>
      <c r="OG35" s="7">
        <v>47483</v>
      </c>
      <c r="OH35">
        <v>764180.83065843745</v>
      </c>
      <c r="OJ35" s="7">
        <v>47483</v>
      </c>
      <c r="OK35">
        <v>0</v>
      </c>
      <c r="OM35" s="7">
        <v>47483</v>
      </c>
      <c r="ON35">
        <v>0</v>
      </c>
      <c r="OP35" s="7"/>
      <c r="OS35" s="7"/>
      <c r="OV35" s="7">
        <v>43983</v>
      </c>
      <c r="OW35">
        <v>2084709.06</v>
      </c>
      <c r="OY35" s="7">
        <v>43956</v>
      </c>
      <c r="OZ35">
        <v>1449302.47</v>
      </c>
      <c r="PB35" s="7"/>
      <c r="PE35" s="7">
        <v>44012</v>
      </c>
      <c r="PF35">
        <v>92663107.198888674</v>
      </c>
      <c r="PH35" s="7">
        <v>44012</v>
      </c>
      <c r="PI35" s="16">
        <v>153408888.02416262</v>
      </c>
    </row>
    <row r="36" spans="1:425" x14ac:dyDescent="0.25">
      <c r="A36" s="4"/>
      <c r="B36" s="1"/>
      <c r="D36" s="4"/>
      <c r="E36" s="1"/>
      <c r="G36" s="4"/>
      <c r="H36" s="1"/>
      <c r="J36" s="4"/>
      <c r="K36" s="1"/>
      <c r="M36" s="4"/>
      <c r="N36" s="1"/>
      <c r="P36" s="4"/>
      <c r="Q36" s="1"/>
      <c r="S36" s="4"/>
      <c r="T36" s="1"/>
      <c r="V36" s="4"/>
      <c r="W36" s="1"/>
      <c r="Y36" s="4"/>
      <c r="Z36" s="1"/>
      <c r="AB36" s="4"/>
      <c r="AC36" s="1"/>
      <c r="AE36" s="7">
        <v>45473</v>
      </c>
      <c r="AF36" s="8">
        <v>6573009.3700629296</v>
      </c>
      <c r="AH36" s="7">
        <v>45473</v>
      </c>
      <c r="AI36" s="8">
        <v>5726956.9007128002</v>
      </c>
      <c r="AK36" s="7">
        <v>45473</v>
      </c>
      <c r="AL36" s="8">
        <v>5726956.9007128002</v>
      </c>
      <c r="AN36" s="7">
        <v>45473</v>
      </c>
      <c r="AO36" s="8">
        <v>476468.209205147</v>
      </c>
      <c r="AQ36" s="7">
        <v>45473</v>
      </c>
      <c r="AR36" s="8">
        <v>93733.371100488206</v>
      </c>
      <c r="AT36" s="7">
        <v>45473</v>
      </c>
      <c r="AU36" s="8">
        <v>4556796</v>
      </c>
      <c r="AW36" s="7">
        <v>45473</v>
      </c>
      <c r="AX36" s="8">
        <v>4556796</v>
      </c>
      <c r="AZ36" s="7">
        <v>45473</v>
      </c>
      <c r="BA36" s="8">
        <v>2609532</v>
      </c>
      <c r="BC36" s="7">
        <v>45473</v>
      </c>
      <c r="BD36" s="8">
        <v>869844</v>
      </c>
      <c r="BF36" s="7"/>
      <c r="BG36" s="8"/>
      <c r="BI36" s="7"/>
      <c r="BJ36" s="8"/>
      <c r="BL36" s="7">
        <v>45473</v>
      </c>
      <c r="BM36" s="8">
        <v>782708.45999999798</v>
      </c>
      <c r="BO36" s="7">
        <v>47664</v>
      </c>
      <c r="BP36" s="8">
        <v>207664164.65000021</v>
      </c>
      <c r="BR36" s="7"/>
      <c r="BS36" s="8"/>
      <c r="BU36" s="7"/>
      <c r="BV36" s="8"/>
      <c r="BX36" s="7"/>
      <c r="BY36" s="8"/>
      <c r="CA36" s="7"/>
      <c r="CB36" s="8"/>
      <c r="CD36" s="7"/>
      <c r="CE36" s="8"/>
      <c r="CG36" s="7"/>
      <c r="CH36" s="8"/>
      <c r="CJ36" s="7"/>
      <c r="CK36" s="8"/>
      <c r="CM36" s="7"/>
      <c r="CN36" s="8"/>
      <c r="CP36" s="7"/>
      <c r="CQ36" s="8"/>
      <c r="CS36" s="7"/>
      <c r="CT36" s="8"/>
      <c r="CV36" s="7"/>
      <c r="CW36" s="8"/>
      <c r="CY36" s="7"/>
      <c r="CZ36" s="8"/>
      <c r="DB36" s="7"/>
      <c r="DC36" s="8"/>
      <c r="DE36" s="7"/>
      <c r="DF36" s="8"/>
      <c r="DH36" s="7"/>
      <c r="DI36" s="8"/>
      <c r="DK36" s="7"/>
      <c r="DL36" s="8"/>
      <c r="DN36" s="7"/>
      <c r="DO36" s="8"/>
      <c r="DQ36" s="7"/>
      <c r="DR36" s="8"/>
      <c r="DT36" s="7"/>
      <c r="DU36" s="8"/>
      <c r="DW36" s="7"/>
      <c r="DX36" s="8"/>
      <c r="DZ36" s="7">
        <v>47664</v>
      </c>
      <c r="EA36" s="8">
        <v>17336250</v>
      </c>
      <c r="EC36" s="7">
        <v>47664</v>
      </c>
      <c r="ED36" s="8">
        <v>11557500</v>
      </c>
      <c r="EF36" s="7">
        <v>47664</v>
      </c>
      <c r="EG36" s="8">
        <v>25041250</v>
      </c>
      <c r="EI36" s="7"/>
      <c r="EJ36" s="8"/>
      <c r="EL36" s="7">
        <v>44012</v>
      </c>
      <c r="EM36" s="8">
        <v>11614433.279999997</v>
      </c>
      <c r="EO36" s="7">
        <v>44135</v>
      </c>
      <c r="EP36" s="8">
        <v>14500000</v>
      </c>
      <c r="ER36" s="7">
        <v>43890</v>
      </c>
      <c r="ES36" s="8">
        <v>50112000</v>
      </c>
      <c r="EU36" s="7">
        <v>43890</v>
      </c>
      <c r="EV36" s="8">
        <v>24617520</v>
      </c>
      <c r="EX36" s="7">
        <v>43890</v>
      </c>
      <c r="EY36" s="8">
        <v>13968720</v>
      </c>
      <c r="FA36" s="7">
        <v>47513</v>
      </c>
      <c r="FB36" s="8">
        <v>24866086.969999999</v>
      </c>
      <c r="FD36" s="7">
        <v>47513</v>
      </c>
      <c r="FE36" s="8">
        <v>11901490</v>
      </c>
      <c r="FG36" s="7">
        <v>43817</v>
      </c>
      <c r="FH36" s="8">
        <v>181276673.04125062</v>
      </c>
      <c r="FJ36" s="7">
        <v>44011</v>
      </c>
      <c r="FK36" s="8">
        <v>92938841</v>
      </c>
      <c r="FM36" s="7">
        <v>45473</v>
      </c>
      <c r="FN36" s="8">
        <v>0</v>
      </c>
      <c r="FP36" s="7"/>
      <c r="FQ36" s="8"/>
      <c r="FS36" s="7"/>
      <c r="FT36" s="8"/>
      <c r="FV36" s="7"/>
      <c r="FW36" s="8"/>
      <c r="FY36" s="7"/>
      <c r="FZ36" s="8"/>
      <c r="GB36" s="7"/>
      <c r="GC36" s="8"/>
      <c r="GE36" s="7"/>
      <c r="GF36" s="8"/>
      <c r="GH36" s="7"/>
      <c r="GI36" s="8"/>
      <c r="GK36" s="7"/>
      <c r="GL36" s="8"/>
      <c r="GN36" s="7"/>
      <c r="GO36" s="8"/>
      <c r="GQ36" s="7">
        <v>45473</v>
      </c>
      <c r="GR36" s="8">
        <v>0</v>
      </c>
      <c r="GT36" s="7">
        <v>45473</v>
      </c>
      <c r="GU36" s="8">
        <v>0</v>
      </c>
      <c r="GW36" s="7"/>
      <c r="GX36" s="8"/>
      <c r="GZ36" s="7"/>
      <c r="HA36" s="8"/>
      <c r="HC36" s="7"/>
      <c r="HD36" s="8"/>
      <c r="HF36" s="7"/>
      <c r="HG36" s="8"/>
      <c r="HI36" s="7"/>
      <c r="HJ36" s="8"/>
      <c r="HL36" s="7"/>
      <c r="HM36" s="8"/>
      <c r="HO36" s="7"/>
      <c r="HP36" s="8"/>
      <c r="HR36" s="7"/>
      <c r="HS36" s="8"/>
      <c r="HU36" s="7"/>
      <c r="HV36" s="8"/>
      <c r="HX36" s="7"/>
      <c r="HY36" s="8"/>
      <c r="IA36" s="7"/>
      <c r="IB36" s="8"/>
      <c r="ID36" s="7">
        <v>45473</v>
      </c>
      <c r="IE36" s="8">
        <v>0</v>
      </c>
      <c r="IG36" s="7">
        <v>45473</v>
      </c>
      <c r="IH36" s="8">
        <v>0</v>
      </c>
      <c r="IJ36" s="7">
        <v>45473</v>
      </c>
      <c r="IK36" s="8">
        <v>0</v>
      </c>
      <c r="IM36" s="7">
        <v>45473</v>
      </c>
      <c r="IN36" s="8">
        <v>0</v>
      </c>
      <c r="IP36" s="7">
        <v>45473</v>
      </c>
      <c r="IQ36" s="8">
        <v>0</v>
      </c>
      <c r="IS36" s="7">
        <v>45473</v>
      </c>
      <c r="IT36" s="8">
        <v>0</v>
      </c>
      <c r="IV36" s="7">
        <v>45473</v>
      </c>
      <c r="IW36" s="8">
        <v>46711</v>
      </c>
      <c r="IY36" s="7">
        <v>45473</v>
      </c>
      <c r="IZ36" s="8">
        <v>46711</v>
      </c>
      <c r="JB36" s="7">
        <v>45473</v>
      </c>
      <c r="JC36" s="8">
        <v>36369</v>
      </c>
      <c r="JE36" s="7">
        <v>45473</v>
      </c>
      <c r="JF36" s="8">
        <v>38746</v>
      </c>
      <c r="JH36" s="7">
        <v>45473</v>
      </c>
      <c r="JI36" s="8">
        <v>21560</v>
      </c>
      <c r="JK36" s="7">
        <v>45473</v>
      </c>
      <c r="JL36" s="8">
        <v>86240</v>
      </c>
      <c r="JN36" s="7">
        <v>45473</v>
      </c>
      <c r="JO36" s="8">
        <v>21560</v>
      </c>
      <c r="JQ36" s="7">
        <v>45473</v>
      </c>
      <c r="JR36" s="8">
        <v>86240</v>
      </c>
      <c r="JT36" s="7">
        <v>45473</v>
      </c>
      <c r="JU36" s="8">
        <v>49361</v>
      </c>
      <c r="JW36" s="7">
        <v>45473</v>
      </c>
      <c r="JX36" s="8">
        <v>9640</v>
      </c>
      <c r="JZ36" s="7">
        <v>45473</v>
      </c>
      <c r="KA36" s="8">
        <v>38560</v>
      </c>
      <c r="KC36" s="7">
        <v>45473</v>
      </c>
      <c r="KD36" s="8">
        <v>15835.400000000001</v>
      </c>
      <c r="KF36" s="7">
        <v>45473</v>
      </c>
      <c r="KG36" s="8">
        <v>63341.600000000006</v>
      </c>
      <c r="KI36" s="7">
        <v>45473</v>
      </c>
      <c r="KJ36" s="8">
        <v>46372</v>
      </c>
      <c r="KL36" s="7">
        <v>45473</v>
      </c>
      <c r="KM36" s="8">
        <v>61500</v>
      </c>
      <c r="KO36" s="7">
        <v>45473</v>
      </c>
      <c r="KP36" s="8">
        <v>32770</v>
      </c>
      <c r="KR36" s="7">
        <v>45473</v>
      </c>
      <c r="KS36" s="8">
        <v>21560</v>
      </c>
      <c r="KU36" s="7">
        <v>45473</v>
      </c>
      <c r="KV36" s="8">
        <v>86240</v>
      </c>
      <c r="KX36" s="7">
        <v>45473</v>
      </c>
      <c r="KY36" s="8">
        <v>14280</v>
      </c>
      <c r="LA36" s="7">
        <v>45473</v>
      </c>
      <c r="LB36" s="8">
        <v>57120</v>
      </c>
      <c r="LD36" s="7">
        <v>45473</v>
      </c>
      <c r="LE36" s="8">
        <v>37784</v>
      </c>
      <c r="LG36" s="7">
        <v>45473</v>
      </c>
      <c r="LH36" s="8">
        <v>44451</v>
      </c>
      <c r="LJ36" s="7">
        <v>43646</v>
      </c>
      <c r="LK36" s="8">
        <v>660592.29267242481</v>
      </c>
      <c r="LM36" s="7">
        <v>43646</v>
      </c>
      <c r="LN36" s="8">
        <v>351164164.47172868</v>
      </c>
      <c r="LP36" s="7">
        <v>43646</v>
      </c>
      <c r="LQ36" s="8">
        <v>543253042.07738924</v>
      </c>
      <c r="LS36" s="7">
        <v>43646</v>
      </c>
      <c r="LT36" s="8">
        <v>806673.14979358809</v>
      </c>
      <c r="LV36" s="7">
        <v>43646</v>
      </c>
      <c r="LW36" s="8">
        <v>493555534.08886343</v>
      </c>
      <c r="LY36" s="7">
        <v>43646</v>
      </c>
      <c r="LZ36" s="8">
        <v>146895254.11842349</v>
      </c>
      <c r="ME36" s="7">
        <v>45565</v>
      </c>
      <c r="MF36">
        <v>13903676.470588233</v>
      </c>
      <c r="MH36" s="7"/>
      <c r="MK36" s="7">
        <v>45565</v>
      </c>
      <c r="ML36">
        <v>35391176.470588237</v>
      </c>
      <c r="MN36" s="7"/>
      <c r="MQ36" s="7">
        <v>45565</v>
      </c>
      <c r="MR36">
        <v>40657720.588235304</v>
      </c>
      <c r="MT36" s="7"/>
      <c r="MW36" s="7">
        <v>45565</v>
      </c>
      <c r="MX36">
        <v>42553676.470588237</v>
      </c>
      <c r="MZ36" s="7"/>
      <c r="NC36" s="7">
        <v>45565</v>
      </c>
      <c r="ND36">
        <v>10743750</v>
      </c>
      <c r="NF36" s="7"/>
      <c r="NI36" s="7">
        <v>43921</v>
      </c>
      <c r="NJ36">
        <v>13005552.106353955</v>
      </c>
      <c r="NL36" s="7">
        <v>43921</v>
      </c>
      <c r="NM36">
        <v>12374044.173646046</v>
      </c>
      <c r="NR36" s="7"/>
      <c r="NU36" s="7"/>
      <c r="NX36" s="7"/>
      <c r="OA36" s="7"/>
      <c r="OD36" s="7"/>
      <c r="OG36" s="7">
        <v>47664</v>
      </c>
      <c r="OH36">
        <v>347355.70233731135</v>
      </c>
      <c r="OJ36" s="7"/>
      <c r="OM36" s="7"/>
      <c r="OP36" s="7"/>
      <c r="OS36" s="7"/>
      <c r="OV36" s="7">
        <v>44013</v>
      </c>
      <c r="OW36">
        <v>2069213.43</v>
      </c>
      <c r="OY36" s="7">
        <v>43987</v>
      </c>
      <c r="OZ36">
        <v>1441350.38</v>
      </c>
      <c r="PB36" s="7"/>
      <c r="PE36" s="7">
        <v>44043</v>
      </c>
      <c r="PF36">
        <v>92973908.054111928</v>
      </c>
      <c r="PH36" s="7">
        <v>44043</v>
      </c>
      <c r="PI36" s="16">
        <v>153923435.9930152</v>
      </c>
    </row>
    <row r="37" spans="1:425" x14ac:dyDescent="0.25">
      <c r="A37" s="4"/>
      <c r="B37" s="1"/>
      <c r="D37" s="4"/>
      <c r="E37" s="1"/>
      <c r="G37" s="4"/>
      <c r="H37" s="1"/>
      <c r="J37" s="4"/>
      <c r="K37" s="1"/>
      <c r="M37" s="4"/>
      <c r="N37" s="1"/>
      <c r="P37" s="4"/>
      <c r="Q37" s="1"/>
      <c r="S37" s="4"/>
      <c r="T37" s="1"/>
      <c r="V37" s="4"/>
      <c r="W37" s="1"/>
      <c r="Y37" s="4"/>
      <c r="Z37" s="1"/>
      <c r="AB37" s="4"/>
      <c r="AC37" s="1"/>
      <c r="AE37" s="7">
        <v>45565</v>
      </c>
      <c r="AF37" s="8">
        <v>6573009.3700629296</v>
      </c>
      <c r="AH37" s="7">
        <v>45565</v>
      </c>
      <c r="AI37" s="8">
        <v>5726956.9007128002</v>
      </c>
      <c r="AK37" s="7">
        <v>45565</v>
      </c>
      <c r="AL37" s="8">
        <v>5726956.9007128002</v>
      </c>
      <c r="AN37" s="7">
        <v>45565</v>
      </c>
      <c r="AO37" s="8">
        <v>476468.209205147</v>
      </c>
      <c r="AQ37" s="7">
        <v>45565</v>
      </c>
      <c r="AR37" s="8">
        <v>93733.371100488206</v>
      </c>
      <c r="AT37" s="7">
        <v>45565</v>
      </c>
      <c r="AU37" s="8">
        <v>4177060</v>
      </c>
      <c r="AW37" s="7">
        <v>45565</v>
      </c>
      <c r="AX37" s="8">
        <v>4177060</v>
      </c>
      <c r="AZ37" s="7">
        <v>45565</v>
      </c>
      <c r="BA37" s="8">
        <v>2408796</v>
      </c>
      <c r="BC37" s="7">
        <v>45565</v>
      </c>
      <c r="BD37" s="8">
        <v>802932</v>
      </c>
      <c r="BF37" s="7"/>
      <c r="BG37" s="8"/>
      <c r="BI37" s="7"/>
      <c r="BJ37" s="8"/>
      <c r="BL37" s="7">
        <v>45565</v>
      </c>
      <c r="BM37" s="8">
        <v>704437.62999999803</v>
      </c>
      <c r="BO37" s="7">
        <v>47848</v>
      </c>
      <c r="BP37" s="8">
        <v>189077149.67000023</v>
      </c>
      <c r="BR37" s="7"/>
      <c r="BS37" s="8"/>
      <c r="BU37" s="7"/>
      <c r="BV37" s="8"/>
      <c r="BX37" s="7"/>
      <c r="BY37" s="8"/>
      <c r="CA37" s="7"/>
      <c r="CB37" s="8"/>
      <c r="CD37" s="7"/>
      <c r="CE37" s="8"/>
      <c r="CG37" s="7"/>
      <c r="CH37" s="8"/>
      <c r="CJ37" s="7"/>
      <c r="CK37" s="8"/>
      <c r="CM37" s="7"/>
      <c r="CN37" s="8"/>
      <c r="CP37" s="7"/>
      <c r="CQ37" s="8"/>
      <c r="CS37" s="7"/>
      <c r="CT37" s="8"/>
      <c r="CV37" s="7"/>
      <c r="CW37" s="8"/>
      <c r="CY37" s="7"/>
      <c r="CZ37" s="8"/>
      <c r="DB37" s="7"/>
      <c r="DC37" s="8"/>
      <c r="DE37" s="7"/>
      <c r="DF37" s="8"/>
      <c r="DH37" s="7"/>
      <c r="DI37" s="8"/>
      <c r="DK37" s="7"/>
      <c r="DL37" s="8"/>
      <c r="DN37" s="7"/>
      <c r="DO37" s="8"/>
      <c r="DQ37" s="7"/>
      <c r="DR37" s="8"/>
      <c r="DT37" s="7"/>
      <c r="DU37" s="8"/>
      <c r="DW37" s="7"/>
      <c r="DX37" s="8"/>
      <c r="DZ37" s="7">
        <v>47848</v>
      </c>
      <c r="EA37" s="8">
        <v>16110000</v>
      </c>
      <c r="EC37" s="7">
        <v>47848</v>
      </c>
      <c r="ED37" s="8">
        <v>10740000</v>
      </c>
      <c r="EF37" s="7">
        <v>47848</v>
      </c>
      <c r="EG37" s="8">
        <v>23270000</v>
      </c>
      <c r="EI37" s="7"/>
      <c r="EJ37" s="8"/>
      <c r="EL37" s="7">
        <v>44043</v>
      </c>
      <c r="EM37" s="8">
        <v>11614433.279999997</v>
      </c>
      <c r="EO37" s="7">
        <v>44165</v>
      </c>
      <c r="EP37" s="8">
        <v>14500000</v>
      </c>
      <c r="ER37" s="7">
        <v>43921</v>
      </c>
      <c r="ES37" s="8">
        <v>50112000</v>
      </c>
      <c r="EU37" s="7">
        <v>43921</v>
      </c>
      <c r="EV37" s="8">
        <v>24617520</v>
      </c>
      <c r="EX37" s="7">
        <v>43921</v>
      </c>
      <c r="EY37" s="8">
        <v>13968720</v>
      </c>
      <c r="FA37" s="7">
        <v>47694</v>
      </c>
      <c r="FB37" s="8">
        <v>22048094.09</v>
      </c>
      <c r="FD37" s="7">
        <v>47694</v>
      </c>
      <c r="FE37" s="8">
        <v>10410606</v>
      </c>
      <c r="FG37" s="7">
        <v>43830</v>
      </c>
      <c r="FH37" s="8">
        <v>179528281.26196092</v>
      </c>
      <c r="FJ37" s="7">
        <v>44040</v>
      </c>
      <c r="FK37" s="8">
        <v>90986486</v>
      </c>
      <c r="FM37" s="7"/>
      <c r="FN37" s="8"/>
      <c r="FP37" s="7"/>
      <c r="FQ37" s="8"/>
      <c r="FS37" s="7"/>
      <c r="FT37" s="8"/>
      <c r="FV37" s="7"/>
      <c r="FW37" s="8"/>
      <c r="FY37" s="7"/>
      <c r="FZ37" s="8"/>
      <c r="GB37" s="7"/>
      <c r="GC37" s="8"/>
      <c r="GE37" s="7"/>
      <c r="GF37" s="8"/>
      <c r="GH37" s="7"/>
      <c r="GI37" s="8"/>
      <c r="GK37" s="7"/>
      <c r="GL37" s="8"/>
      <c r="GN37" s="7"/>
      <c r="GO37" s="8"/>
      <c r="GQ37" s="7"/>
      <c r="GR37" s="8"/>
      <c r="GT37" s="7"/>
      <c r="GU37" s="8"/>
      <c r="GW37" s="7"/>
      <c r="GX37" s="8"/>
      <c r="GZ37" s="7"/>
      <c r="HA37" s="8"/>
      <c r="HC37" s="7"/>
      <c r="HD37" s="8"/>
      <c r="HF37" s="7"/>
      <c r="HG37" s="8"/>
      <c r="HI37" s="7"/>
      <c r="HJ37" s="8"/>
      <c r="HL37" s="7"/>
      <c r="HM37" s="8"/>
      <c r="HO37" s="7"/>
      <c r="HP37" s="8"/>
      <c r="HR37" s="7"/>
      <c r="HS37" s="8"/>
      <c r="HU37" s="7"/>
      <c r="HV37" s="8"/>
      <c r="HX37" s="7"/>
      <c r="HY37" s="8"/>
      <c r="IA37" s="7"/>
      <c r="IB37" s="8"/>
      <c r="ID37" s="7"/>
      <c r="IE37" s="8"/>
      <c r="IG37" s="7"/>
      <c r="IH37" s="8"/>
      <c r="IJ37" s="7"/>
      <c r="IK37" s="8"/>
      <c r="IM37" s="7"/>
      <c r="IN37" s="8"/>
      <c r="IP37" s="7"/>
      <c r="IQ37" s="8"/>
      <c r="IS37" s="7"/>
      <c r="IT37" s="8"/>
      <c r="IV37" s="7">
        <v>45565</v>
      </c>
      <c r="IW37" s="8">
        <v>0</v>
      </c>
      <c r="IY37" s="7">
        <v>45565</v>
      </c>
      <c r="IZ37" s="8">
        <v>0</v>
      </c>
      <c r="JB37" s="7">
        <v>45565</v>
      </c>
      <c r="JC37" s="8">
        <v>0</v>
      </c>
      <c r="JE37" s="7">
        <v>45565</v>
      </c>
      <c r="JF37" s="8">
        <v>0</v>
      </c>
      <c r="JH37" s="7">
        <v>45565</v>
      </c>
      <c r="JI37" s="8">
        <v>10800</v>
      </c>
      <c r="JK37" s="7">
        <v>45565</v>
      </c>
      <c r="JL37" s="8">
        <v>43200</v>
      </c>
      <c r="JN37" s="7">
        <v>45565</v>
      </c>
      <c r="JO37" s="8">
        <v>10800</v>
      </c>
      <c r="JQ37" s="7">
        <v>45565</v>
      </c>
      <c r="JR37" s="8">
        <v>43200</v>
      </c>
      <c r="JT37" s="7">
        <v>45565</v>
      </c>
      <c r="JU37" s="8">
        <v>0</v>
      </c>
      <c r="JW37" s="7">
        <v>45565</v>
      </c>
      <c r="JX37" s="8">
        <v>4460</v>
      </c>
      <c r="JZ37" s="7">
        <v>45565</v>
      </c>
      <c r="KA37" s="8">
        <v>17840</v>
      </c>
      <c r="KC37" s="7">
        <v>45565</v>
      </c>
      <c r="KD37" s="8">
        <v>7935.4000000000005</v>
      </c>
      <c r="KF37" s="7">
        <v>45565</v>
      </c>
      <c r="KG37" s="8">
        <v>31741.600000000002</v>
      </c>
      <c r="KI37" s="7">
        <v>45565</v>
      </c>
      <c r="KJ37" s="8">
        <v>26000</v>
      </c>
      <c r="KL37" s="7">
        <v>45565</v>
      </c>
      <c r="KM37" s="8">
        <v>6200</v>
      </c>
      <c r="KO37" s="7">
        <v>45565</v>
      </c>
      <c r="KP37" s="8">
        <v>0</v>
      </c>
      <c r="KR37" s="7">
        <v>45565</v>
      </c>
      <c r="KS37" s="8">
        <v>10800</v>
      </c>
      <c r="KU37" s="7">
        <v>45565</v>
      </c>
      <c r="KV37" s="8">
        <v>43200</v>
      </c>
      <c r="KX37" s="7">
        <v>45565</v>
      </c>
      <c r="KY37" s="8">
        <v>7000</v>
      </c>
      <c r="LA37" s="7">
        <v>45565</v>
      </c>
      <c r="LB37" s="8">
        <v>28000</v>
      </c>
      <c r="LD37" s="7">
        <v>45565</v>
      </c>
      <c r="LE37" s="8">
        <v>0</v>
      </c>
      <c r="LG37" s="7">
        <v>45565</v>
      </c>
      <c r="LH37" s="8">
        <v>0</v>
      </c>
      <c r="LJ37" s="7">
        <v>43661</v>
      </c>
      <c r="LK37" s="8">
        <v>650413.38630806725</v>
      </c>
      <c r="LM37" s="7">
        <v>43661</v>
      </c>
      <c r="LN37" s="8">
        <v>348603061.00611115</v>
      </c>
      <c r="LP37" s="7">
        <v>43661</v>
      </c>
      <c r="LQ37" s="8">
        <v>541468410.99095654</v>
      </c>
      <c r="LS37" s="7">
        <v>43661</v>
      </c>
      <c r="LT37" s="8">
        <v>803546.34020166821</v>
      </c>
      <c r="LV37" s="7">
        <v>43661</v>
      </c>
      <c r="LW37" s="8">
        <v>490607316.80928135</v>
      </c>
      <c r="LY37" s="7">
        <v>43661</v>
      </c>
      <c r="LZ37" s="8">
        <v>146016316.9017351</v>
      </c>
      <c r="ME37" s="7">
        <v>45657</v>
      </c>
      <c r="MF37">
        <v>13685294.117647057</v>
      </c>
      <c r="MH37" s="7"/>
      <c r="MK37" s="7">
        <v>45657</v>
      </c>
      <c r="ML37">
        <v>34835294.117647067</v>
      </c>
      <c r="MN37" s="7"/>
      <c r="MQ37" s="7">
        <v>45657</v>
      </c>
      <c r="MR37">
        <v>40019117.64705883</v>
      </c>
      <c r="MT37" s="7"/>
      <c r="MW37" s="7">
        <v>45657</v>
      </c>
      <c r="MX37">
        <v>41885294.117647067</v>
      </c>
      <c r="MZ37" s="7"/>
      <c r="NC37" s="7">
        <v>45657</v>
      </c>
      <c r="ND37">
        <v>10575000</v>
      </c>
      <c r="NF37" s="7"/>
      <c r="NI37" s="7">
        <v>43922</v>
      </c>
      <c r="NJ37">
        <v>12390622.6033215</v>
      </c>
      <c r="NL37" s="7">
        <v>43922</v>
      </c>
      <c r="NM37">
        <v>11788973.676678501</v>
      </c>
      <c r="NR37" s="7"/>
      <c r="NU37" s="7"/>
      <c r="NX37" s="7"/>
      <c r="OA37" s="7"/>
      <c r="OD37" s="7"/>
      <c r="OG37" s="7">
        <v>47848</v>
      </c>
      <c r="OH37">
        <v>2.3865140974521637E-9</v>
      </c>
      <c r="OJ37" s="7"/>
      <c r="OM37" s="7"/>
      <c r="OP37" s="7"/>
      <c r="OS37" s="7"/>
      <c r="OV37" s="7">
        <v>44044</v>
      </c>
      <c r="OW37">
        <v>2053675.68</v>
      </c>
      <c r="OY37" s="7">
        <v>44017</v>
      </c>
      <c r="OZ37">
        <v>1433355.81</v>
      </c>
      <c r="PB37" s="7"/>
      <c r="PE37" s="7">
        <v>44074</v>
      </c>
      <c r="PF37">
        <v>93285751.364898413</v>
      </c>
      <c r="PH37" s="7">
        <v>44074</v>
      </c>
      <c r="PI37" s="16">
        <v>154439709.80458561</v>
      </c>
    </row>
    <row r="38" spans="1:425" x14ac:dyDescent="0.25">
      <c r="A38" s="4"/>
      <c r="B38" s="1"/>
      <c r="D38" s="4"/>
      <c r="E38" s="1"/>
      <c r="G38" s="4"/>
      <c r="H38" s="1"/>
      <c r="J38" s="4"/>
      <c r="K38" s="1"/>
      <c r="M38" s="4"/>
      <c r="N38" s="1"/>
      <c r="P38" s="4"/>
      <c r="Q38" s="1"/>
      <c r="S38" s="4"/>
      <c r="T38" s="1"/>
      <c r="V38" s="4"/>
      <c r="W38" s="1"/>
      <c r="Y38" s="4"/>
      <c r="Z38" s="1"/>
      <c r="AB38" s="4"/>
      <c r="AC38" s="1"/>
      <c r="AE38" s="7">
        <v>45657</v>
      </c>
      <c r="AF38" s="8">
        <v>5316400.4862355497</v>
      </c>
      <c r="AH38" s="7">
        <v>45657</v>
      </c>
      <c r="AI38" s="8">
        <v>4610550.17768062</v>
      </c>
      <c r="AK38" s="7">
        <v>45657</v>
      </c>
      <c r="AL38" s="8">
        <v>4610550.17768062</v>
      </c>
      <c r="AN38" s="7">
        <v>45657</v>
      </c>
      <c r="AO38" s="8">
        <v>383583.65000263799</v>
      </c>
      <c r="AQ38" s="7">
        <v>45657</v>
      </c>
      <c r="AR38" s="8">
        <v>75546.498773322804</v>
      </c>
      <c r="AT38" s="7">
        <v>45657</v>
      </c>
      <c r="AU38" s="8">
        <v>3797324</v>
      </c>
      <c r="AW38" s="7">
        <v>45657</v>
      </c>
      <c r="AX38" s="8">
        <v>3797324</v>
      </c>
      <c r="AZ38" s="7">
        <v>45657</v>
      </c>
      <c r="BA38" s="8">
        <v>2208060</v>
      </c>
      <c r="BC38" s="7">
        <v>45657</v>
      </c>
      <c r="BD38" s="8">
        <v>736020</v>
      </c>
      <c r="BF38" s="7"/>
      <c r="BG38" s="8"/>
      <c r="BI38" s="7"/>
      <c r="BJ38" s="8"/>
      <c r="BL38" s="7">
        <v>45657</v>
      </c>
      <c r="BM38" s="8">
        <v>626166.79999999795</v>
      </c>
      <c r="BO38" s="7">
        <v>48029</v>
      </c>
      <c r="BP38" s="8">
        <v>169827151.16000023</v>
      </c>
      <c r="BR38" s="7"/>
      <c r="BS38" s="8"/>
      <c r="BU38" s="7"/>
      <c r="BV38" s="8"/>
      <c r="BX38" s="7"/>
      <c r="BY38" s="8"/>
      <c r="CA38" s="7"/>
      <c r="CB38" s="8"/>
      <c r="CD38" s="7"/>
      <c r="CE38" s="8"/>
      <c r="CG38" s="7"/>
      <c r="CH38" s="8"/>
      <c r="CJ38" s="7"/>
      <c r="CK38" s="8"/>
      <c r="CM38" s="7"/>
      <c r="CN38" s="8"/>
      <c r="CP38" s="7"/>
      <c r="CQ38" s="8"/>
      <c r="CS38" s="7"/>
      <c r="CT38" s="8"/>
      <c r="CV38" s="7"/>
      <c r="CW38" s="8"/>
      <c r="CY38" s="7"/>
      <c r="CZ38" s="8"/>
      <c r="DB38" s="7"/>
      <c r="DC38" s="8"/>
      <c r="DE38" s="7"/>
      <c r="DF38" s="8"/>
      <c r="DH38" s="7"/>
      <c r="DI38" s="8"/>
      <c r="DK38" s="7"/>
      <c r="DL38" s="8"/>
      <c r="DN38" s="7"/>
      <c r="DO38" s="8"/>
      <c r="DQ38" s="7"/>
      <c r="DR38" s="8"/>
      <c r="DT38" s="7"/>
      <c r="DU38" s="8"/>
      <c r="DW38" s="7"/>
      <c r="DX38" s="8"/>
      <c r="DZ38" s="7">
        <v>48029</v>
      </c>
      <c r="EA38" s="8">
        <v>14355000</v>
      </c>
      <c r="EC38" s="7">
        <v>48029</v>
      </c>
      <c r="ED38" s="8">
        <v>9570000</v>
      </c>
      <c r="EF38" s="7">
        <v>48029</v>
      </c>
      <c r="EG38" s="8">
        <v>20735000</v>
      </c>
      <c r="EI38" s="7"/>
      <c r="EJ38" s="8"/>
      <c r="EL38" s="7">
        <v>44074</v>
      </c>
      <c r="EM38" s="8">
        <v>11614433.279999997</v>
      </c>
      <c r="EO38" s="7">
        <v>44196</v>
      </c>
      <c r="EP38" s="8">
        <v>13870000</v>
      </c>
      <c r="ER38" s="7">
        <v>43951</v>
      </c>
      <c r="ES38" s="8">
        <v>50112000</v>
      </c>
      <c r="EU38" s="7">
        <v>43951</v>
      </c>
      <c r="EV38" s="8">
        <v>24617520</v>
      </c>
      <c r="EX38" s="7">
        <v>43951</v>
      </c>
      <c r="EY38" s="8">
        <v>13968720</v>
      </c>
      <c r="FA38" s="7">
        <v>47878</v>
      </c>
      <c r="FB38" s="8">
        <v>19145357.560000002</v>
      </c>
      <c r="FD38" s="7">
        <v>47878</v>
      </c>
      <c r="FE38" s="8">
        <v>9179165</v>
      </c>
      <c r="FG38" s="7">
        <v>43861</v>
      </c>
      <c r="FH38" s="8">
        <v>179528281.26196092</v>
      </c>
      <c r="FJ38" s="7">
        <v>44071</v>
      </c>
      <c r="FK38" s="8">
        <v>88981160</v>
      </c>
      <c r="FM38" s="7"/>
      <c r="FN38" s="8"/>
      <c r="FP38" s="7"/>
      <c r="FQ38" s="8"/>
      <c r="FS38" s="7"/>
      <c r="FT38" s="8"/>
      <c r="FV38" s="7"/>
      <c r="FW38" s="8"/>
      <c r="FY38" s="7"/>
      <c r="FZ38" s="8"/>
      <c r="GB38" s="7"/>
      <c r="GC38" s="8"/>
      <c r="GE38" s="7"/>
      <c r="GF38" s="8"/>
      <c r="GH38" s="7"/>
      <c r="GI38" s="8"/>
      <c r="GK38" s="7"/>
      <c r="GL38" s="8"/>
      <c r="GN38" s="7"/>
      <c r="GO38" s="8"/>
      <c r="GQ38" s="7"/>
      <c r="GR38" s="8"/>
      <c r="GT38" s="7"/>
      <c r="GU38" s="8"/>
      <c r="GW38" s="7"/>
      <c r="GX38" s="8"/>
      <c r="GZ38" s="7"/>
      <c r="HA38" s="8"/>
      <c r="HC38" s="7"/>
      <c r="HD38" s="8"/>
      <c r="HF38" s="7"/>
      <c r="HG38" s="8"/>
      <c r="HI38" s="7"/>
      <c r="HJ38" s="8"/>
      <c r="HL38" s="7"/>
      <c r="HM38" s="8"/>
      <c r="HO38" s="7"/>
      <c r="HP38" s="8"/>
      <c r="HR38" s="7"/>
      <c r="HS38" s="8"/>
      <c r="HU38" s="7"/>
      <c r="HV38" s="8"/>
      <c r="HX38" s="7"/>
      <c r="HY38" s="8"/>
      <c r="IA38" s="7"/>
      <c r="IB38" s="8"/>
      <c r="ID38" s="7"/>
      <c r="IE38" s="8"/>
      <c r="IG38" s="7"/>
      <c r="IH38" s="8"/>
      <c r="IJ38" s="7"/>
      <c r="IK38" s="8"/>
      <c r="IM38" s="7"/>
      <c r="IN38" s="8"/>
      <c r="IP38" s="7"/>
      <c r="IQ38" s="8"/>
      <c r="IS38" s="7"/>
      <c r="IT38" s="8"/>
      <c r="IV38" s="7"/>
      <c r="IW38" s="8"/>
      <c r="IY38" s="7"/>
      <c r="IZ38" s="8"/>
      <c r="JB38" s="7"/>
      <c r="JC38" s="8"/>
      <c r="JE38" s="7"/>
      <c r="JF38" s="8"/>
      <c r="JH38" s="7">
        <v>45657</v>
      </c>
      <c r="JI38" s="8">
        <v>0</v>
      </c>
      <c r="JK38" s="7">
        <v>45657</v>
      </c>
      <c r="JL38" s="8">
        <v>0</v>
      </c>
      <c r="JN38" s="7">
        <v>45657</v>
      </c>
      <c r="JO38" s="8">
        <v>0</v>
      </c>
      <c r="JQ38" s="7">
        <v>45657</v>
      </c>
      <c r="JR38" s="8">
        <v>0</v>
      </c>
      <c r="JT38" s="7"/>
      <c r="JU38" s="8"/>
      <c r="JW38" s="7">
        <v>45657</v>
      </c>
      <c r="JX38" s="8">
        <v>0</v>
      </c>
      <c r="JZ38" s="7">
        <v>45657</v>
      </c>
      <c r="KA38" s="8">
        <v>0</v>
      </c>
      <c r="KC38" s="7">
        <v>45657</v>
      </c>
      <c r="KD38" s="8">
        <v>0</v>
      </c>
      <c r="KF38" s="7">
        <v>45657</v>
      </c>
      <c r="KG38" s="8">
        <v>0</v>
      </c>
      <c r="KI38" s="7">
        <v>45657</v>
      </c>
      <c r="KJ38" s="8">
        <v>0</v>
      </c>
      <c r="KL38" s="7">
        <v>45657</v>
      </c>
      <c r="KM38" s="8">
        <v>0</v>
      </c>
      <c r="KO38" s="7"/>
      <c r="KP38" s="8"/>
      <c r="KR38" s="7">
        <v>45657</v>
      </c>
      <c r="KS38" s="8">
        <v>0</v>
      </c>
      <c r="KU38" s="7">
        <v>45657</v>
      </c>
      <c r="KV38" s="8">
        <v>0</v>
      </c>
      <c r="KX38" s="7">
        <v>45657</v>
      </c>
      <c r="KY38" s="8">
        <v>0</v>
      </c>
      <c r="LA38" s="7">
        <v>45657</v>
      </c>
      <c r="LB38" s="8">
        <v>0</v>
      </c>
      <c r="LD38" s="7"/>
      <c r="LE38" s="8"/>
      <c r="LG38" s="7"/>
      <c r="LH38" s="8"/>
      <c r="LJ38" s="7">
        <v>43677</v>
      </c>
      <c r="LK38" s="8">
        <v>650413.38630806713</v>
      </c>
      <c r="LM38" s="7">
        <v>43677</v>
      </c>
      <c r="LN38" s="8">
        <v>348603061.00611126</v>
      </c>
      <c r="LP38" s="7">
        <v>43677</v>
      </c>
      <c r="LQ38" s="8">
        <v>541468410.99095654</v>
      </c>
      <c r="LS38" s="7">
        <v>43677</v>
      </c>
      <c r="LT38" s="8">
        <v>803546.34020166821</v>
      </c>
      <c r="LV38" s="7">
        <v>43677</v>
      </c>
      <c r="LW38" s="8">
        <v>490607316.80928129</v>
      </c>
      <c r="LY38" s="7">
        <v>43677</v>
      </c>
      <c r="LZ38" s="8">
        <v>146016316.9017351</v>
      </c>
      <c r="ME38" s="7">
        <v>45747</v>
      </c>
      <c r="MF38">
        <v>12047426.470588233</v>
      </c>
      <c r="MH38" s="7"/>
      <c r="MK38" s="7">
        <v>45747</v>
      </c>
      <c r="ML38">
        <v>30666176.470588237</v>
      </c>
      <c r="MN38" s="7"/>
      <c r="MQ38" s="7">
        <v>45747</v>
      </c>
      <c r="MR38">
        <v>35229595.588235304</v>
      </c>
      <c r="MT38" s="7"/>
      <c r="MW38" s="7">
        <v>45747</v>
      </c>
      <c r="MX38">
        <v>36872426.470588237</v>
      </c>
      <c r="MZ38" s="7"/>
      <c r="NC38" s="7">
        <v>45747</v>
      </c>
      <c r="ND38">
        <v>9309375</v>
      </c>
      <c r="NF38" s="7"/>
      <c r="NI38" s="7">
        <v>43951</v>
      </c>
      <c r="NJ38">
        <v>12390622.6033215</v>
      </c>
      <c r="NL38" s="7">
        <v>43951</v>
      </c>
      <c r="NM38">
        <v>11788973.676678501</v>
      </c>
      <c r="NR38" s="7"/>
      <c r="NU38" s="7"/>
      <c r="NX38" s="7"/>
      <c r="OA38" s="7"/>
      <c r="OD38" s="7"/>
      <c r="OG38" s="7"/>
      <c r="OJ38" s="7"/>
      <c r="OM38" s="7"/>
      <c r="OP38" s="7"/>
      <c r="OS38" s="7"/>
      <c r="OV38" s="7">
        <v>44075</v>
      </c>
      <c r="OW38">
        <v>2038095.67</v>
      </c>
      <c r="OY38" s="7">
        <v>44048</v>
      </c>
      <c r="OZ38">
        <v>1425318.53</v>
      </c>
      <c r="PB38" s="7"/>
      <c r="PE38" s="7">
        <v>44104</v>
      </c>
      <c r="PF38">
        <v>93598640.62774305</v>
      </c>
      <c r="PH38" s="7">
        <v>44104</v>
      </c>
      <c r="PI38" s="16">
        <v>150682686.84951046</v>
      </c>
    </row>
    <row r="39" spans="1:425" x14ac:dyDescent="0.25">
      <c r="A39" s="4"/>
      <c r="B39" s="1"/>
      <c r="D39" s="4"/>
      <c r="E39" s="1"/>
      <c r="G39" s="4"/>
      <c r="H39" s="1"/>
      <c r="J39" s="4"/>
      <c r="K39" s="1"/>
      <c r="M39" s="4"/>
      <c r="N39" s="1"/>
      <c r="P39" s="4"/>
      <c r="Q39" s="1"/>
      <c r="S39" s="4"/>
      <c r="T39" s="1"/>
      <c r="V39" s="4"/>
      <c r="W39" s="1"/>
      <c r="Y39" s="4"/>
      <c r="Z39" s="1"/>
      <c r="AB39" s="4"/>
      <c r="AC39" s="1"/>
      <c r="AE39" s="7">
        <v>45747</v>
      </c>
      <c r="AF39" s="8">
        <v>5316400.4862355497</v>
      </c>
      <c r="AH39" s="7">
        <v>45747</v>
      </c>
      <c r="AI39" s="8">
        <v>4610550.17768062</v>
      </c>
      <c r="AK39" s="7">
        <v>45747</v>
      </c>
      <c r="AL39" s="8">
        <v>4610550.17768062</v>
      </c>
      <c r="AN39" s="7">
        <v>45747</v>
      </c>
      <c r="AO39" s="8">
        <v>383583.65000263799</v>
      </c>
      <c r="AQ39" s="7">
        <v>45747</v>
      </c>
      <c r="AR39" s="8">
        <v>75546.498773322804</v>
      </c>
      <c r="AT39" s="7">
        <v>45747</v>
      </c>
      <c r="AU39" s="8">
        <v>3417588</v>
      </c>
      <c r="AW39" s="7">
        <v>45747</v>
      </c>
      <c r="AX39" s="8">
        <v>3417588</v>
      </c>
      <c r="AZ39" s="7">
        <v>45747</v>
      </c>
      <c r="BA39" s="8">
        <v>2007324</v>
      </c>
      <c r="BC39" s="7">
        <v>45747</v>
      </c>
      <c r="BD39" s="8">
        <v>669108</v>
      </c>
      <c r="BF39" s="7"/>
      <c r="BG39" s="8"/>
      <c r="BI39" s="7"/>
      <c r="BJ39" s="8"/>
      <c r="BL39" s="7">
        <v>45747</v>
      </c>
      <c r="BM39" s="8">
        <v>547895.96999999799</v>
      </c>
      <c r="BO39" s="7">
        <v>48213</v>
      </c>
      <c r="BP39" s="8">
        <v>151443509.60000023</v>
      </c>
      <c r="BR39" s="7"/>
      <c r="BS39" s="8"/>
      <c r="BU39" s="7"/>
      <c r="BV39" s="8"/>
      <c r="BX39" s="7"/>
      <c r="BY39" s="8"/>
      <c r="CA39" s="7"/>
      <c r="CB39" s="8"/>
      <c r="CD39" s="7"/>
      <c r="CE39" s="8"/>
      <c r="CG39" s="7"/>
      <c r="CH39" s="8"/>
      <c r="CJ39" s="7"/>
      <c r="CK39" s="8"/>
      <c r="CM39" s="7"/>
      <c r="CN39" s="8"/>
      <c r="CP39" s="7"/>
      <c r="CQ39" s="8"/>
      <c r="CS39" s="7"/>
      <c r="CT39" s="8"/>
      <c r="CV39" s="7"/>
      <c r="CW39" s="8"/>
      <c r="CY39" s="7"/>
      <c r="CZ39" s="8"/>
      <c r="DB39" s="7"/>
      <c r="DC39" s="8"/>
      <c r="DE39" s="7"/>
      <c r="DF39" s="8"/>
      <c r="DH39" s="7"/>
      <c r="DI39" s="8"/>
      <c r="DK39" s="7"/>
      <c r="DL39" s="8"/>
      <c r="DN39" s="7"/>
      <c r="DO39" s="8"/>
      <c r="DQ39" s="7"/>
      <c r="DR39" s="8"/>
      <c r="DT39" s="7"/>
      <c r="DU39" s="8"/>
      <c r="DW39" s="7"/>
      <c r="DX39" s="8"/>
      <c r="DZ39" s="7">
        <v>48213</v>
      </c>
      <c r="EA39" s="8">
        <v>12600000</v>
      </c>
      <c r="EC39" s="7">
        <v>48213</v>
      </c>
      <c r="ED39" s="8">
        <v>8400000</v>
      </c>
      <c r="EF39" s="7">
        <v>48213</v>
      </c>
      <c r="EG39" s="8">
        <v>18200000</v>
      </c>
      <c r="EI39" s="7"/>
      <c r="EJ39" s="8"/>
      <c r="EL39" s="7">
        <v>44104</v>
      </c>
      <c r="EM39" s="8">
        <v>13324618.196252419</v>
      </c>
      <c r="EO39" s="7">
        <v>44227</v>
      </c>
      <c r="EP39" s="8">
        <v>13870000</v>
      </c>
      <c r="ER39" s="7">
        <v>43982</v>
      </c>
      <c r="ES39" s="8">
        <v>50112000</v>
      </c>
      <c r="EU39" s="7">
        <v>43982</v>
      </c>
      <c r="EV39" s="8">
        <v>24617520</v>
      </c>
      <c r="EX39" s="7">
        <v>43982</v>
      </c>
      <c r="EY39" s="8">
        <v>13968720</v>
      </c>
      <c r="FA39" s="7">
        <v>48059</v>
      </c>
      <c r="FB39" s="8">
        <v>16165490.439999999</v>
      </c>
      <c r="FD39" s="7">
        <v>48059</v>
      </c>
      <c r="FE39" s="8">
        <v>7797905</v>
      </c>
      <c r="FG39" s="7">
        <v>43890</v>
      </c>
      <c r="FH39" s="8">
        <v>179528281.26196092</v>
      </c>
      <c r="FJ39" s="7">
        <v>44102</v>
      </c>
      <c r="FK39" s="8">
        <v>86975834</v>
      </c>
      <c r="FM39" s="7"/>
      <c r="FN39" s="8"/>
      <c r="FP39" s="7"/>
      <c r="FQ39" s="8"/>
      <c r="FS39" s="7"/>
      <c r="FT39" s="8"/>
      <c r="FV39" s="7"/>
      <c r="FW39" s="8"/>
      <c r="FY39" s="7"/>
      <c r="FZ39" s="8"/>
      <c r="GB39" s="7"/>
      <c r="GC39" s="8"/>
      <c r="GE39" s="7"/>
      <c r="GF39" s="8"/>
      <c r="GH39" s="7"/>
      <c r="GI39" s="8"/>
      <c r="GK39" s="7"/>
      <c r="GL39" s="8"/>
      <c r="GN39" s="7"/>
      <c r="GO39" s="8"/>
      <c r="GQ39" s="7"/>
      <c r="GR39" s="8"/>
      <c r="GT39" s="7"/>
      <c r="GU39" s="8"/>
      <c r="GW39" s="7"/>
      <c r="GX39" s="8"/>
      <c r="GZ39" s="7"/>
      <c r="HA39" s="8"/>
      <c r="HC39" s="7"/>
      <c r="HD39" s="8"/>
      <c r="HF39" s="7"/>
      <c r="HG39" s="8"/>
      <c r="HI39" s="7"/>
      <c r="HJ39" s="8"/>
      <c r="HL39" s="7"/>
      <c r="HM39" s="8"/>
      <c r="HO39" s="7"/>
      <c r="HP39" s="8"/>
      <c r="HR39" s="7"/>
      <c r="HS39" s="8"/>
      <c r="HU39" s="7"/>
      <c r="HV39" s="8"/>
      <c r="HX39" s="7"/>
      <c r="HY39" s="8"/>
      <c r="IA39" s="7"/>
      <c r="IB39" s="8"/>
      <c r="ID39" s="7"/>
      <c r="IE39" s="8"/>
      <c r="IG39" s="7"/>
      <c r="IH39" s="8"/>
      <c r="IJ39" s="7"/>
      <c r="IK39" s="8"/>
      <c r="IM39" s="7"/>
      <c r="IN39" s="8"/>
      <c r="IP39" s="7"/>
      <c r="IQ39" s="8"/>
      <c r="IS39" s="7"/>
      <c r="IT39" s="8"/>
      <c r="IV39" s="7"/>
      <c r="IW39" s="8"/>
      <c r="IY39" s="7"/>
      <c r="IZ39" s="8"/>
      <c r="JB39" s="7"/>
      <c r="JC39" s="8"/>
      <c r="JE39" s="7"/>
      <c r="JF39" s="8"/>
      <c r="JH39" s="7"/>
      <c r="JI39" s="8"/>
      <c r="JK39" s="7"/>
      <c r="JL39" s="8"/>
      <c r="JN39" s="7"/>
      <c r="JO39" s="8"/>
      <c r="JQ39" s="7"/>
      <c r="JR39" s="8"/>
      <c r="JT39" s="7"/>
      <c r="JU39" s="8"/>
      <c r="JW39" s="7"/>
      <c r="JX39" s="8"/>
      <c r="JZ39" s="7"/>
      <c r="KA39" s="8"/>
      <c r="KC39" s="7"/>
      <c r="KD39" s="8"/>
      <c r="KF39" s="7"/>
      <c r="KG39" s="8"/>
      <c r="KI39" s="7"/>
      <c r="KJ39" s="8"/>
      <c r="KL39" s="7"/>
      <c r="KM39" s="8"/>
      <c r="KO39" s="7"/>
      <c r="KP39" s="8"/>
      <c r="KR39" s="7"/>
      <c r="KS39" s="8"/>
      <c r="KU39" s="7"/>
      <c r="KV39" s="8"/>
      <c r="KX39" s="7"/>
      <c r="KY39" s="8"/>
      <c r="LA39" s="7"/>
      <c r="LB39" s="8"/>
      <c r="LD39" s="7"/>
      <c r="LE39" s="8"/>
      <c r="LG39" s="7"/>
      <c r="LH39" s="8"/>
      <c r="LJ39" s="7">
        <v>43692</v>
      </c>
      <c r="LK39" s="8">
        <v>640234.75419892801</v>
      </c>
      <c r="LM39" s="7">
        <v>43692</v>
      </c>
      <c r="LN39" s="8">
        <v>346044861.22844654</v>
      </c>
      <c r="LP39" s="7">
        <v>43692</v>
      </c>
      <c r="LQ39" s="8">
        <v>539678087.28066027</v>
      </c>
      <c r="LS39" s="7">
        <v>43692</v>
      </c>
      <c r="LT39" s="8">
        <v>800413.60934351804</v>
      </c>
      <c r="LV39" s="7">
        <v>43692</v>
      </c>
      <c r="LW39" s="8">
        <v>487663905.63785166</v>
      </c>
      <c r="LY39" s="7">
        <v>43692</v>
      </c>
      <c r="LZ39" s="8">
        <v>145138812.50594223</v>
      </c>
      <c r="ME39" s="7">
        <v>45838</v>
      </c>
      <c r="MF39">
        <v>10409558.823529411</v>
      </c>
      <c r="MH39" s="7"/>
      <c r="MK39" s="7">
        <v>45838</v>
      </c>
      <c r="ML39">
        <v>26497058.823529411</v>
      </c>
      <c r="MN39" s="7"/>
      <c r="MQ39" s="7">
        <v>45838</v>
      </c>
      <c r="MR39">
        <v>30440073.52941177</v>
      </c>
      <c r="MT39" s="7"/>
      <c r="MW39" s="7">
        <v>45838</v>
      </c>
      <c r="MX39">
        <v>31859558.823529411</v>
      </c>
      <c r="MZ39" s="7"/>
      <c r="NC39" s="7">
        <v>45838</v>
      </c>
      <c r="ND39">
        <v>8043750</v>
      </c>
      <c r="NF39" s="7"/>
      <c r="NI39" s="7">
        <v>43982</v>
      </c>
      <c r="NJ39">
        <v>12390622.6033215</v>
      </c>
      <c r="NL39" s="7">
        <v>43982</v>
      </c>
      <c r="NM39">
        <v>11788973.676678501</v>
      </c>
      <c r="NR39" s="7"/>
      <c r="NU39" s="7"/>
      <c r="NX39" s="7"/>
      <c r="OA39" s="7"/>
      <c r="OD39" s="7"/>
      <c r="OG39" s="7"/>
      <c r="OJ39" s="7"/>
      <c r="OM39" s="7"/>
      <c r="OP39" s="7"/>
      <c r="OS39" s="7"/>
      <c r="OV39" s="7">
        <v>44105</v>
      </c>
      <c r="OW39">
        <v>2022473.31</v>
      </c>
      <c r="OY39" s="7">
        <v>44079</v>
      </c>
      <c r="OZ39">
        <v>1417238.31</v>
      </c>
      <c r="PB39" s="7"/>
      <c r="PE39" s="7">
        <v>44135</v>
      </c>
      <c r="PF39">
        <v>93912579.350868285</v>
      </c>
      <c r="PH39" s="7">
        <v>44135</v>
      </c>
      <c r="PI39" s="16">
        <v>151188090.88090828</v>
      </c>
    </row>
    <row r="40" spans="1:425" x14ac:dyDescent="0.25">
      <c r="A40" s="4"/>
      <c r="B40" s="1"/>
      <c r="D40" s="4"/>
      <c r="E40" s="1"/>
      <c r="G40" s="4"/>
      <c r="H40" s="1"/>
      <c r="J40" s="4"/>
      <c r="K40" s="1"/>
      <c r="M40" s="4"/>
      <c r="N40" s="1"/>
      <c r="P40" s="4"/>
      <c r="Q40" s="1"/>
      <c r="S40" s="4"/>
      <c r="T40" s="1"/>
      <c r="V40" s="4"/>
      <c r="W40" s="1"/>
      <c r="Y40" s="4"/>
      <c r="Z40" s="1"/>
      <c r="AB40" s="4"/>
      <c r="AC40" s="1"/>
      <c r="AE40" s="7">
        <v>45838</v>
      </c>
      <c r="AF40" s="8">
        <v>4030234.75959324</v>
      </c>
      <c r="AH40" s="7">
        <v>45838</v>
      </c>
      <c r="AI40" s="8">
        <v>3479222.2409109599</v>
      </c>
      <c r="AK40" s="7">
        <v>45838</v>
      </c>
      <c r="AL40" s="8">
        <v>3479222.2409109599</v>
      </c>
      <c r="AN40" s="7">
        <v>45838</v>
      </c>
      <c r="AO40" s="8">
        <v>289457.65471357398</v>
      </c>
      <c r="AQ40" s="7">
        <v>45838</v>
      </c>
      <c r="AR40" s="8">
        <v>57070.8070057921</v>
      </c>
      <c r="AT40" s="7">
        <v>45838</v>
      </c>
      <c r="AU40" s="8">
        <v>3037852</v>
      </c>
      <c r="AW40" s="7">
        <v>45838</v>
      </c>
      <c r="AX40" s="8">
        <v>3037852</v>
      </c>
      <c r="AZ40" s="7">
        <v>45838</v>
      </c>
      <c r="BA40" s="8">
        <v>1806588</v>
      </c>
      <c r="BC40" s="7">
        <v>45838</v>
      </c>
      <c r="BD40" s="8">
        <v>602196</v>
      </c>
      <c r="BF40" s="7"/>
      <c r="BG40" s="8"/>
      <c r="BI40" s="7"/>
      <c r="BJ40" s="8"/>
      <c r="BL40" s="7">
        <v>45838</v>
      </c>
      <c r="BM40" s="8">
        <v>469625.13999999798</v>
      </c>
      <c r="BO40" s="7">
        <v>48395</v>
      </c>
      <c r="BP40" s="8">
        <v>130617109.04000023</v>
      </c>
      <c r="BR40" s="7"/>
      <c r="BS40" s="8"/>
      <c r="BU40" s="7"/>
      <c r="BV40" s="8"/>
      <c r="BX40" s="7"/>
      <c r="BY40" s="8"/>
      <c r="CA40" s="7"/>
      <c r="CB40" s="8"/>
      <c r="CD40" s="7"/>
      <c r="CE40" s="8"/>
      <c r="CG40" s="7"/>
      <c r="CH40" s="8"/>
      <c r="CJ40" s="7"/>
      <c r="CK40" s="8"/>
      <c r="CM40" s="7"/>
      <c r="CN40" s="8"/>
      <c r="CP40" s="7"/>
      <c r="CQ40" s="8"/>
      <c r="CS40" s="7"/>
      <c r="CT40" s="8"/>
      <c r="CV40" s="7"/>
      <c r="CW40" s="8"/>
      <c r="CY40" s="7"/>
      <c r="CZ40" s="8"/>
      <c r="DB40" s="7"/>
      <c r="DC40" s="8"/>
      <c r="DE40" s="7"/>
      <c r="DF40" s="8"/>
      <c r="DH40" s="7"/>
      <c r="DI40" s="8"/>
      <c r="DK40" s="7"/>
      <c r="DL40" s="8"/>
      <c r="DN40" s="7"/>
      <c r="DO40" s="8"/>
      <c r="DQ40" s="7"/>
      <c r="DR40" s="8"/>
      <c r="DT40" s="7"/>
      <c r="DU40" s="8"/>
      <c r="DW40" s="7"/>
      <c r="DX40" s="8"/>
      <c r="DZ40" s="7">
        <v>48395</v>
      </c>
      <c r="EA40" s="8">
        <v>10642500</v>
      </c>
      <c r="EC40" s="7">
        <v>48395</v>
      </c>
      <c r="ED40" s="8">
        <v>7095000</v>
      </c>
      <c r="EF40" s="7">
        <v>48395</v>
      </c>
      <c r="EG40" s="8">
        <v>15372500</v>
      </c>
      <c r="EI40" s="7"/>
      <c r="EJ40" s="8"/>
      <c r="EL40" s="7">
        <v>44135</v>
      </c>
      <c r="EM40" s="8">
        <v>13324618.196252419</v>
      </c>
      <c r="EO40" s="7">
        <v>44255</v>
      </c>
      <c r="EP40" s="8">
        <v>13870000</v>
      </c>
      <c r="ER40" s="7">
        <v>43997</v>
      </c>
      <c r="ES40" s="8">
        <v>47920000</v>
      </c>
      <c r="EU40" s="7">
        <v>43997</v>
      </c>
      <c r="EV40" s="8">
        <v>23540700</v>
      </c>
      <c r="EX40" s="7">
        <v>43997</v>
      </c>
      <c r="EY40" s="8">
        <v>13357700</v>
      </c>
      <c r="FA40" s="7">
        <v>48243</v>
      </c>
      <c r="FB40" s="8">
        <v>13100879.66</v>
      </c>
      <c r="FD40" s="7">
        <v>48243</v>
      </c>
      <c r="FE40" s="8">
        <v>6573773</v>
      </c>
      <c r="FG40" s="7">
        <v>43908</v>
      </c>
      <c r="FH40" s="8">
        <v>179528281.26196092</v>
      </c>
      <c r="FJ40" s="7">
        <v>44132</v>
      </c>
      <c r="FK40" s="8">
        <v>84970508</v>
      </c>
      <c r="FM40" s="7"/>
      <c r="FN40" s="8"/>
      <c r="FP40" s="7"/>
      <c r="FQ40" s="8"/>
      <c r="FS40" s="7"/>
      <c r="FT40" s="8"/>
      <c r="FV40" s="7"/>
      <c r="FW40" s="8"/>
      <c r="FY40" s="7"/>
      <c r="FZ40" s="8"/>
      <c r="GB40" s="7"/>
      <c r="GC40" s="8"/>
      <c r="GE40" s="7"/>
      <c r="GF40" s="8"/>
      <c r="GH40" s="7"/>
      <c r="GI40" s="8"/>
      <c r="GK40" s="7"/>
      <c r="GL40" s="8"/>
      <c r="GN40" s="7"/>
      <c r="GO40" s="8"/>
      <c r="GQ40" s="7"/>
      <c r="GR40" s="8"/>
      <c r="GT40" s="7"/>
      <c r="GU40" s="8"/>
      <c r="GW40" s="7"/>
      <c r="GX40" s="8"/>
      <c r="GZ40" s="7"/>
      <c r="HA40" s="8"/>
      <c r="HC40" s="7"/>
      <c r="HD40" s="8"/>
      <c r="HF40" s="7"/>
      <c r="HG40" s="8"/>
      <c r="HI40" s="7"/>
      <c r="HJ40" s="8"/>
      <c r="HL40" s="7"/>
      <c r="HM40" s="8"/>
      <c r="HO40" s="7"/>
      <c r="HP40" s="8"/>
      <c r="HR40" s="7"/>
      <c r="HS40" s="8"/>
      <c r="HU40" s="7"/>
      <c r="HV40" s="8"/>
      <c r="HX40" s="7"/>
      <c r="HY40" s="8"/>
      <c r="IA40" s="7"/>
      <c r="IB40" s="8"/>
      <c r="ID40" s="7"/>
      <c r="IE40" s="8"/>
      <c r="IG40" s="7"/>
      <c r="IH40" s="8"/>
      <c r="IJ40" s="7"/>
      <c r="IK40" s="8"/>
      <c r="IM40" s="7"/>
      <c r="IN40" s="8"/>
      <c r="IP40" s="7"/>
      <c r="IQ40" s="8"/>
      <c r="IS40" s="7"/>
      <c r="IT40" s="8"/>
      <c r="IV40" s="7"/>
      <c r="IW40" s="8"/>
      <c r="IY40" s="7"/>
      <c r="IZ40" s="8"/>
      <c r="JB40" s="7"/>
      <c r="JC40" s="8"/>
      <c r="JE40" s="7"/>
      <c r="JF40" s="8"/>
      <c r="JH40" s="7"/>
      <c r="JI40" s="8"/>
      <c r="JK40" s="7"/>
      <c r="JL40" s="8"/>
      <c r="JN40" s="7"/>
      <c r="JO40" s="8"/>
      <c r="JQ40" s="7"/>
      <c r="JR40" s="8"/>
      <c r="JT40" s="7"/>
      <c r="JU40" s="8"/>
      <c r="JW40" s="7"/>
      <c r="JX40" s="8"/>
      <c r="JZ40" s="7"/>
      <c r="KA40" s="8"/>
      <c r="KC40" s="7"/>
      <c r="KD40" s="8"/>
      <c r="KF40" s="7"/>
      <c r="KG40" s="8"/>
      <c r="KI40" s="7"/>
      <c r="KJ40" s="8"/>
      <c r="KL40" s="7"/>
      <c r="KM40" s="8"/>
      <c r="KO40" s="7"/>
      <c r="KP40" s="8"/>
      <c r="KR40" s="7"/>
      <c r="KS40" s="8"/>
      <c r="KU40" s="7"/>
      <c r="KV40" s="8"/>
      <c r="KX40" s="7"/>
      <c r="KY40" s="8"/>
      <c r="LA40" s="7"/>
      <c r="LB40" s="8"/>
      <c r="LD40" s="7"/>
      <c r="LE40" s="8"/>
      <c r="LG40" s="7"/>
      <c r="LH40" s="8"/>
      <c r="LJ40" s="7">
        <v>43708</v>
      </c>
      <c r="LK40" s="8">
        <v>640234.75419892801</v>
      </c>
      <c r="LM40" s="7">
        <v>43708</v>
      </c>
      <c r="LN40" s="8">
        <v>346044861.22844642</v>
      </c>
      <c r="LP40" s="7">
        <v>43708</v>
      </c>
      <c r="LQ40" s="8">
        <v>539678087.28066027</v>
      </c>
      <c r="LS40" s="7">
        <v>43708</v>
      </c>
      <c r="LT40" s="8">
        <v>800413.60934351804</v>
      </c>
      <c r="LV40" s="7">
        <v>43708</v>
      </c>
      <c r="LW40" s="8">
        <v>487663905.63785166</v>
      </c>
      <c r="LY40" s="7">
        <v>43708</v>
      </c>
      <c r="LZ40" s="8">
        <v>145138812.50594223</v>
      </c>
      <c r="ME40" s="7">
        <v>45930</v>
      </c>
      <c r="MF40">
        <v>8771691.176470587</v>
      </c>
      <c r="MH40" s="7"/>
      <c r="MK40" s="7">
        <v>45930</v>
      </c>
      <c r="ML40">
        <v>22327941.176470589</v>
      </c>
      <c r="MN40" s="7"/>
      <c r="MQ40" s="7">
        <v>45930</v>
      </c>
      <c r="MR40">
        <v>25650551.470588237</v>
      </c>
      <c r="MT40" s="7"/>
      <c r="MW40" s="7">
        <v>45930</v>
      </c>
      <c r="MX40">
        <v>26846691.176470589</v>
      </c>
      <c r="MZ40" s="7"/>
      <c r="NC40" s="7">
        <v>45930</v>
      </c>
      <c r="ND40">
        <v>6778125</v>
      </c>
      <c r="NF40" s="7"/>
      <c r="NI40" s="7">
        <v>44012</v>
      </c>
      <c r="NJ40">
        <v>12390622.6033215</v>
      </c>
      <c r="NL40" s="7">
        <v>44012</v>
      </c>
      <c r="NM40">
        <v>11788973.676678501</v>
      </c>
      <c r="NR40" s="7"/>
      <c r="NU40" s="7"/>
      <c r="NX40" s="7"/>
      <c r="OA40" s="7"/>
      <c r="OD40" s="7"/>
      <c r="OG40" s="7"/>
      <c r="OJ40" s="7"/>
      <c r="OM40" s="7"/>
      <c r="OP40" s="7"/>
      <c r="OS40" s="7"/>
      <c r="OV40" s="7">
        <v>44136</v>
      </c>
      <c r="OW40">
        <v>2006808.47</v>
      </c>
      <c r="OY40" s="7">
        <v>44109</v>
      </c>
      <c r="OZ40">
        <v>1409114.92</v>
      </c>
      <c r="PB40" s="7"/>
      <c r="PE40" s="7">
        <v>44165</v>
      </c>
      <c r="PF40">
        <v>94227571.054263487</v>
      </c>
      <c r="PH40" s="7">
        <v>44165</v>
      </c>
      <c r="PI40" s="16">
        <v>151695190.08538994</v>
      </c>
    </row>
    <row r="41" spans="1:425" x14ac:dyDescent="0.25">
      <c r="A41" s="4"/>
      <c r="B41" s="1"/>
      <c r="D41" s="4"/>
      <c r="E41" s="1"/>
      <c r="G41" s="4"/>
      <c r="H41" s="1"/>
      <c r="J41" s="4"/>
      <c r="K41" s="1"/>
      <c r="M41" s="4"/>
      <c r="N41" s="1"/>
      <c r="P41" s="4"/>
      <c r="Q41" s="1"/>
      <c r="S41" s="4"/>
      <c r="T41" s="1"/>
      <c r="V41" s="4"/>
      <c r="W41" s="1"/>
      <c r="Y41" s="4"/>
      <c r="Z41" s="1"/>
      <c r="AB41" s="4"/>
      <c r="AC41" s="1"/>
      <c r="AE41" s="7">
        <v>45930</v>
      </c>
      <c r="AF41" s="8">
        <v>4030234.75959324</v>
      </c>
      <c r="AH41" s="7">
        <v>45930</v>
      </c>
      <c r="AI41" s="8">
        <v>3479222.2409109599</v>
      </c>
      <c r="AK41" s="7">
        <v>45930</v>
      </c>
      <c r="AL41" s="8">
        <v>3479222.2409109599</v>
      </c>
      <c r="AN41" s="7">
        <v>45930</v>
      </c>
      <c r="AO41" s="8">
        <v>289457.65471357398</v>
      </c>
      <c r="AQ41" s="7">
        <v>45930</v>
      </c>
      <c r="AR41" s="8">
        <v>57070.8070057921</v>
      </c>
      <c r="AT41" s="7">
        <v>45930</v>
      </c>
      <c r="AU41" s="8">
        <v>2658116</v>
      </c>
      <c r="AW41" s="7">
        <v>45930</v>
      </c>
      <c r="AX41" s="8">
        <v>2658116</v>
      </c>
      <c r="AZ41" s="7">
        <v>45930</v>
      </c>
      <c r="BA41" s="8">
        <v>1605852</v>
      </c>
      <c r="BC41" s="7">
        <v>45930</v>
      </c>
      <c r="BD41" s="8">
        <v>535284</v>
      </c>
      <c r="BF41" s="7"/>
      <c r="BG41" s="8"/>
      <c r="BI41" s="7"/>
      <c r="BJ41" s="8"/>
      <c r="BL41" s="7">
        <v>45930</v>
      </c>
      <c r="BM41" s="8">
        <v>391354.30999999802</v>
      </c>
      <c r="BO41" s="7">
        <v>48579</v>
      </c>
      <c r="BP41" s="8">
        <v>112030594.25000024</v>
      </c>
      <c r="BR41" s="7"/>
      <c r="BS41" s="8"/>
      <c r="BU41" s="7"/>
      <c r="BV41" s="8"/>
      <c r="BX41" s="7"/>
      <c r="BY41" s="8"/>
      <c r="CA41" s="7"/>
      <c r="CB41" s="8"/>
      <c r="CD41" s="7"/>
      <c r="CE41" s="8"/>
      <c r="CG41" s="7"/>
      <c r="CH41" s="8"/>
      <c r="CJ41" s="7"/>
      <c r="CK41" s="8"/>
      <c r="CM41" s="7"/>
      <c r="CN41" s="8"/>
      <c r="CP41" s="7"/>
      <c r="CQ41" s="8"/>
      <c r="CS41" s="7"/>
      <c r="CT41" s="8"/>
      <c r="CV41" s="7"/>
      <c r="CW41" s="8"/>
      <c r="CY41" s="7"/>
      <c r="CZ41" s="8"/>
      <c r="DB41" s="7"/>
      <c r="DC41" s="8"/>
      <c r="DE41" s="7"/>
      <c r="DF41" s="8"/>
      <c r="DH41" s="7"/>
      <c r="DI41" s="8"/>
      <c r="DK41" s="7"/>
      <c r="DL41" s="8"/>
      <c r="DN41" s="7"/>
      <c r="DO41" s="8"/>
      <c r="DQ41" s="7"/>
      <c r="DR41" s="8"/>
      <c r="DT41" s="7"/>
      <c r="DU41" s="8"/>
      <c r="DW41" s="7"/>
      <c r="DX41" s="8"/>
      <c r="DZ41" s="7">
        <v>48579</v>
      </c>
      <c r="EA41" s="8">
        <v>8685000</v>
      </c>
      <c r="EC41" s="7">
        <v>48579</v>
      </c>
      <c r="ED41" s="8">
        <v>5790000</v>
      </c>
      <c r="EF41" s="7">
        <v>48579</v>
      </c>
      <c r="EG41" s="8">
        <v>12545000</v>
      </c>
      <c r="EI41" s="7"/>
      <c r="EJ41" s="8"/>
      <c r="EL41" s="7">
        <v>44165</v>
      </c>
      <c r="EM41" s="8">
        <v>13324618.196252419</v>
      </c>
      <c r="EO41" s="7">
        <v>44286</v>
      </c>
      <c r="EP41" s="8">
        <v>13870000</v>
      </c>
      <c r="ER41" s="7">
        <v>44012</v>
      </c>
      <c r="ES41" s="8">
        <v>47920000</v>
      </c>
      <c r="EU41" s="7">
        <v>44012</v>
      </c>
      <c r="EV41" s="8">
        <v>23540700</v>
      </c>
      <c r="EX41" s="7">
        <v>44012</v>
      </c>
      <c r="EY41" s="8">
        <v>13357700</v>
      </c>
      <c r="FA41" s="7">
        <v>48425</v>
      </c>
      <c r="FB41" s="8">
        <v>9952525.2200000007</v>
      </c>
      <c r="FD41" s="7">
        <v>48425</v>
      </c>
      <c r="FE41" s="8">
        <v>5375220</v>
      </c>
      <c r="FG41" s="7">
        <v>43921</v>
      </c>
      <c r="FH41" s="8">
        <v>177464474.04415184</v>
      </c>
      <c r="FJ41" s="7">
        <v>44165</v>
      </c>
      <c r="FK41" s="8">
        <v>82965182</v>
      </c>
      <c r="FM41" s="7"/>
      <c r="FN41" s="8"/>
      <c r="FP41" s="7"/>
      <c r="FQ41" s="8"/>
      <c r="FS41" s="7"/>
      <c r="FT41" s="8"/>
      <c r="FV41" s="7"/>
      <c r="FW41" s="8"/>
      <c r="FY41" s="7"/>
      <c r="FZ41" s="8"/>
      <c r="GB41" s="7"/>
      <c r="GC41" s="8"/>
      <c r="GE41" s="7"/>
      <c r="GF41" s="8"/>
      <c r="GH41" s="7"/>
      <c r="GI41" s="8"/>
      <c r="GK41" s="7"/>
      <c r="GL41" s="8"/>
      <c r="GN41" s="7"/>
      <c r="GO41" s="8"/>
      <c r="GQ41" s="7"/>
      <c r="GR41" s="8"/>
      <c r="GT41" s="7"/>
      <c r="GU41" s="8"/>
      <c r="GW41" s="7"/>
      <c r="GX41" s="8"/>
      <c r="GZ41" s="7"/>
      <c r="HA41" s="8"/>
      <c r="HC41" s="7"/>
      <c r="HD41" s="8"/>
      <c r="HF41" s="7"/>
      <c r="HG41" s="8"/>
      <c r="HI41" s="7"/>
      <c r="HJ41" s="8"/>
      <c r="HL41" s="7"/>
      <c r="HM41" s="8"/>
      <c r="HO41" s="7"/>
      <c r="HP41" s="8"/>
      <c r="HR41" s="7"/>
      <c r="HS41" s="8"/>
      <c r="HU41" s="7"/>
      <c r="HV41" s="8"/>
      <c r="HX41" s="7"/>
      <c r="HY41" s="8"/>
      <c r="IA41" s="7"/>
      <c r="IB41" s="8"/>
      <c r="ID41" s="7"/>
      <c r="IE41" s="8"/>
      <c r="IG41" s="7"/>
      <c r="IH41" s="8"/>
      <c r="IJ41" s="7"/>
      <c r="IK41" s="8"/>
      <c r="IM41" s="7"/>
      <c r="IN41" s="8"/>
      <c r="IP41" s="7"/>
      <c r="IQ41" s="8"/>
      <c r="IS41" s="7"/>
      <c r="IT41" s="8"/>
      <c r="IV41" s="7"/>
      <c r="IW41" s="8"/>
      <c r="IY41" s="7"/>
      <c r="IZ41" s="8"/>
      <c r="JB41" s="7"/>
      <c r="JC41" s="8"/>
      <c r="JE41" s="7"/>
      <c r="JF41" s="8"/>
      <c r="JH41" s="7"/>
      <c r="JI41" s="8"/>
      <c r="JK41" s="7"/>
      <c r="JL41" s="8"/>
      <c r="JN41" s="7"/>
      <c r="JO41" s="8"/>
      <c r="JQ41" s="7"/>
      <c r="JR41" s="8"/>
      <c r="JT41" s="7"/>
      <c r="JU41" s="8"/>
      <c r="JW41" s="7"/>
      <c r="JX41" s="8"/>
      <c r="JZ41" s="7"/>
      <c r="KA41" s="8"/>
      <c r="KC41" s="7"/>
      <c r="KD41" s="8"/>
      <c r="KF41" s="7"/>
      <c r="KG41" s="8"/>
      <c r="KI41" s="7"/>
      <c r="KJ41" s="8"/>
      <c r="KL41" s="7"/>
      <c r="KM41" s="8"/>
      <c r="KO41" s="7"/>
      <c r="KP41" s="8"/>
      <c r="KR41" s="7"/>
      <c r="KS41" s="8"/>
      <c r="KU41" s="7"/>
      <c r="KV41" s="8"/>
      <c r="KX41" s="7"/>
      <c r="KY41" s="8"/>
      <c r="LA41" s="7"/>
      <c r="LB41" s="8"/>
      <c r="LD41" s="7"/>
      <c r="LE41" s="8"/>
      <c r="LG41" s="7"/>
      <c r="LH41" s="8"/>
      <c r="LJ41" s="7">
        <v>43723</v>
      </c>
      <c r="LK41" s="8">
        <v>630046.14790100523</v>
      </c>
      <c r="LM41" s="7">
        <v>43723</v>
      </c>
      <c r="LN41" s="8">
        <v>343484116.8807314</v>
      </c>
      <c r="LP41" s="7">
        <v>43723</v>
      </c>
      <c r="LQ41" s="8">
        <v>537873375.63291824</v>
      </c>
      <c r="LS41" s="7">
        <v>43723</v>
      </c>
      <c r="LT41" s="8">
        <v>797262.20065929543</v>
      </c>
      <c r="LV41" s="7">
        <v>43723</v>
      </c>
      <c r="LW41" s="8">
        <v>484717506.89157152</v>
      </c>
      <c r="LY41" s="7">
        <v>43723</v>
      </c>
      <c r="LZ41" s="8">
        <v>144260417.4394576</v>
      </c>
      <c r="ME41" s="7">
        <v>46022</v>
      </c>
      <c r="MF41">
        <v>7133823.5294117639</v>
      </c>
      <c r="MH41" s="7"/>
      <c r="MK41" s="7">
        <v>46022</v>
      </c>
      <c r="ML41">
        <v>18158823.529411763</v>
      </c>
      <c r="MN41" s="7"/>
      <c r="MQ41" s="7">
        <v>46022</v>
      </c>
      <c r="MR41">
        <v>20861029.411764707</v>
      </c>
      <c r="MT41" s="7"/>
      <c r="MW41" s="7">
        <v>46022</v>
      </c>
      <c r="MX41">
        <v>21833823.529411763</v>
      </c>
      <c r="MZ41" s="7"/>
      <c r="NC41" s="7">
        <v>46022</v>
      </c>
      <c r="ND41">
        <v>5512500</v>
      </c>
      <c r="NF41" s="7"/>
      <c r="NI41" s="7">
        <v>44043</v>
      </c>
      <c r="NJ41">
        <v>12390622.6033215</v>
      </c>
      <c r="NL41" s="7">
        <v>44043</v>
      </c>
      <c r="NM41">
        <v>11788973.676678501</v>
      </c>
      <c r="NR41" s="7"/>
      <c r="NU41" s="7"/>
      <c r="NX41" s="7"/>
      <c r="OA41" s="7"/>
      <c r="OD41" s="7"/>
      <c r="OG41" s="7"/>
      <c r="OJ41" s="7"/>
      <c r="OM41" s="7"/>
      <c r="OP41" s="7"/>
      <c r="OS41" s="7"/>
      <c r="OV41" s="7">
        <v>44166</v>
      </c>
      <c r="OW41">
        <v>1991101.05</v>
      </c>
      <c r="OY41" s="7">
        <v>44140</v>
      </c>
      <c r="OZ41">
        <v>1400948.14</v>
      </c>
      <c r="PB41" s="7"/>
      <c r="PE41" s="7">
        <v>44196</v>
      </c>
      <c r="PF41">
        <v>94543619.269724429</v>
      </c>
      <c r="PH41" s="7">
        <v>44196</v>
      </c>
      <c r="PI41" s="16">
        <v>148014145.81988788</v>
      </c>
    </row>
    <row r="42" spans="1:425" x14ac:dyDescent="0.25">
      <c r="A42" s="4"/>
      <c r="B42" s="1"/>
      <c r="D42" s="4"/>
      <c r="E42" s="1"/>
      <c r="G42" s="4"/>
      <c r="H42" s="1"/>
      <c r="J42" s="4"/>
      <c r="K42" s="1"/>
      <c r="M42" s="4"/>
      <c r="N42" s="1"/>
      <c r="P42" s="4"/>
      <c r="Q42" s="1"/>
      <c r="S42" s="4"/>
      <c r="T42" s="1"/>
      <c r="V42" s="4"/>
      <c r="W42" s="1"/>
      <c r="Y42" s="4"/>
      <c r="Z42" s="1"/>
      <c r="AB42" s="4"/>
      <c r="AC42" s="1"/>
      <c r="AE42" s="7">
        <v>46022</v>
      </c>
      <c r="AF42" s="8">
        <v>2717676.3584201601</v>
      </c>
      <c r="AH42" s="7">
        <v>46022</v>
      </c>
      <c r="AI42" s="8">
        <v>2334668.88497215</v>
      </c>
      <c r="AK42" s="7">
        <v>46022</v>
      </c>
      <c r="AL42" s="8">
        <v>2334668.88497215</v>
      </c>
      <c r="AN42" s="7">
        <v>46022</v>
      </c>
      <c r="AO42" s="8">
        <v>194231.30778982001</v>
      </c>
      <c r="AQ42" s="7">
        <v>46022</v>
      </c>
      <c r="AR42" s="8">
        <v>38338.6401419916</v>
      </c>
      <c r="AT42" s="7">
        <v>46022</v>
      </c>
      <c r="AU42" s="8">
        <v>2278380</v>
      </c>
      <c r="AW42" s="7">
        <v>46022</v>
      </c>
      <c r="AX42" s="8">
        <v>2278380</v>
      </c>
      <c r="AZ42" s="7">
        <v>46022</v>
      </c>
      <c r="BA42" s="8">
        <v>1405116</v>
      </c>
      <c r="BC42" s="7">
        <v>46022</v>
      </c>
      <c r="BD42" s="8">
        <v>468372</v>
      </c>
      <c r="BF42" s="7"/>
      <c r="BG42" s="8"/>
      <c r="BI42" s="7"/>
      <c r="BJ42" s="8"/>
      <c r="BL42" s="7">
        <v>46022</v>
      </c>
      <c r="BM42" s="8">
        <v>313083.479999998</v>
      </c>
      <c r="BO42" s="7">
        <v>48760</v>
      </c>
      <c r="BP42" s="8">
        <v>90815607.28000024</v>
      </c>
      <c r="BR42" s="7"/>
      <c r="BS42" s="8"/>
      <c r="BU42" s="7"/>
      <c r="BV42" s="8"/>
      <c r="BX42" s="7"/>
      <c r="BY42" s="8"/>
      <c r="CA42" s="7"/>
      <c r="CB42" s="8"/>
      <c r="CD42" s="7"/>
      <c r="CE42" s="8"/>
      <c r="CG42" s="7"/>
      <c r="CH42" s="8"/>
      <c r="CJ42" s="7"/>
      <c r="CK42" s="8"/>
      <c r="CM42" s="7"/>
      <c r="CN42" s="8"/>
      <c r="CP42" s="7"/>
      <c r="CQ42" s="8"/>
      <c r="CS42" s="7"/>
      <c r="CT42" s="8"/>
      <c r="CV42" s="7"/>
      <c r="CW42" s="8"/>
      <c r="CY42" s="7"/>
      <c r="CZ42" s="8"/>
      <c r="DB42" s="7"/>
      <c r="DC42" s="8"/>
      <c r="DE42" s="7"/>
      <c r="DF42" s="8"/>
      <c r="DH42" s="7"/>
      <c r="DI42" s="8"/>
      <c r="DK42" s="7"/>
      <c r="DL42" s="8"/>
      <c r="DN42" s="7"/>
      <c r="DO42" s="8"/>
      <c r="DQ42" s="7"/>
      <c r="DR42" s="8"/>
      <c r="DT42" s="7"/>
      <c r="DU42" s="8"/>
      <c r="DW42" s="7"/>
      <c r="DX42" s="8"/>
      <c r="DZ42" s="7">
        <v>48760</v>
      </c>
      <c r="EA42" s="8">
        <v>6525000</v>
      </c>
      <c r="EC42" s="7">
        <v>48760</v>
      </c>
      <c r="ED42" s="8">
        <v>4350000</v>
      </c>
      <c r="EF42" s="7">
        <v>48760</v>
      </c>
      <c r="EG42" s="8">
        <v>9425000</v>
      </c>
      <c r="EI42" s="7"/>
      <c r="EJ42" s="8"/>
      <c r="EL42" s="7">
        <v>44196</v>
      </c>
      <c r="EM42" s="8">
        <v>13083618.196252419</v>
      </c>
      <c r="EO42" s="7">
        <v>44316</v>
      </c>
      <c r="EP42" s="8">
        <v>13870000</v>
      </c>
      <c r="ER42" s="7">
        <v>44043</v>
      </c>
      <c r="ES42" s="8">
        <v>47920000</v>
      </c>
      <c r="EU42" s="7">
        <v>44043</v>
      </c>
      <c r="EV42" s="8">
        <v>23540700</v>
      </c>
      <c r="EX42" s="7">
        <v>44043</v>
      </c>
      <c r="EY42" s="8">
        <v>13357700</v>
      </c>
      <c r="FA42" s="7">
        <v>48609</v>
      </c>
      <c r="FB42" s="8">
        <v>6719427.1200000001</v>
      </c>
      <c r="FD42" s="7">
        <v>48609</v>
      </c>
      <c r="FE42" s="8">
        <v>3643164</v>
      </c>
      <c r="FG42" s="7">
        <v>43951</v>
      </c>
      <c r="FH42" s="8">
        <v>177464474.04415184</v>
      </c>
      <c r="FJ42" s="7">
        <v>44193</v>
      </c>
      <c r="FK42" s="8">
        <v>80959856</v>
      </c>
      <c r="FM42" s="7"/>
      <c r="FN42" s="8"/>
      <c r="FP42" s="7"/>
      <c r="FQ42" s="8"/>
      <c r="FS42" s="7"/>
      <c r="FT42" s="8"/>
      <c r="FV42" s="7"/>
      <c r="FW42" s="8"/>
      <c r="FY42" s="7"/>
      <c r="FZ42" s="8"/>
      <c r="GB42" s="7"/>
      <c r="GC42" s="8"/>
      <c r="GE42" s="7"/>
      <c r="GF42" s="8"/>
      <c r="GH42" s="7"/>
      <c r="GI42" s="8"/>
      <c r="GK42" s="7"/>
      <c r="GL42" s="8"/>
      <c r="GN42" s="7"/>
      <c r="GO42" s="8"/>
      <c r="GQ42" s="7"/>
      <c r="GR42" s="8"/>
      <c r="GT42" s="7"/>
      <c r="GU42" s="8"/>
      <c r="GW42" s="7"/>
      <c r="GX42" s="8"/>
      <c r="GZ42" s="7"/>
      <c r="HA42" s="8"/>
      <c r="HC42" s="7"/>
      <c r="HD42" s="8"/>
      <c r="HF42" s="7"/>
      <c r="HG42" s="8"/>
      <c r="HI42" s="7"/>
      <c r="HJ42" s="8"/>
      <c r="HL42" s="7"/>
      <c r="HM42" s="8"/>
      <c r="HO42" s="7"/>
      <c r="HP42" s="8"/>
      <c r="HR42" s="7"/>
      <c r="HS42" s="8"/>
      <c r="HU42" s="7"/>
      <c r="HV42" s="8"/>
      <c r="HX42" s="7"/>
      <c r="HY42" s="8"/>
      <c r="IA42" s="7"/>
      <c r="IB42" s="8"/>
      <c r="ID42" s="7"/>
      <c r="IE42" s="8"/>
      <c r="IG42" s="7"/>
      <c r="IH42" s="8"/>
      <c r="IJ42" s="7"/>
      <c r="IK42" s="8"/>
      <c r="IM42" s="7"/>
      <c r="IN42" s="8"/>
      <c r="IP42" s="7"/>
      <c r="IQ42" s="8"/>
      <c r="IS42" s="7"/>
      <c r="IT42" s="8"/>
      <c r="IV42" s="7"/>
      <c r="IW42" s="8"/>
      <c r="IY42" s="7"/>
      <c r="IZ42" s="8"/>
      <c r="JB42" s="7"/>
      <c r="JC42" s="8"/>
      <c r="JE42" s="7"/>
      <c r="JF42" s="8"/>
      <c r="JH42" s="7"/>
      <c r="JI42" s="8"/>
      <c r="JK42" s="7"/>
      <c r="JL42" s="8"/>
      <c r="JN42" s="7"/>
      <c r="JO42" s="8"/>
      <c r="JQ42" s="7"/>
      <c r="JR42" s="8"/>
      <c r="JT42" s="7"/>
      <c r="JU42" s="8"/>
      <c r="JW42" s="7"/>
      <c r="JX42" s="8"/>
      <c r="JZ42" s="7"/>
      <c r="KA42" s="8"/>
      <c r="KC42" s="7"/>
      <c r="KD42" s="8"/>
      <c r="KF42" s="7"/>
      <c r="KG42" s="8"/>
      <c r="KI42" s="7"/>
      <c r="KJ42" s="8"/>
      <c r="KL42" s="7"/>
      <c r="KM42" s="8"/>
      <c r="KO42" s="7"/>
      <c r="KP42" s="8"/>
      <c r="KR42" s="7"/>
      <c r="KS42" s="8"/>
      <c r="KU42" s="7"/>
      <c r="KV42" s="8"/>
      <c r="KX42" s="7"/>
      <c r="KY42" s="8"/>
      <c r="LA42" s="7"/>
      <c r="LB42" s="8"/>
      <c r="LD42" s="7"/>
      <c r="LE42" s="8"/>
      <c r="LG42" s="7"/>
      <c r="LH42" s="8"/>
      <c r="LJ42" s="7">
        <v>43738</v>
      </c>
      <c r="LK42" s="8">
        <v>630046.14790100523</v>
      </c>
      <c r="LM42" s="7">
        <v>43738</v>
      </c>
      <c r="LN42" s="8">
        <v>343484116.88073134</v>
      </c>
      <c r="LP42" s="7">
        <v>43738</v>
      </c>
      <c r="LQ42" s="8">
        <v>537873375.63291824</v>
      </c>
      <c r="LS42" s="7">
        <v>43738</v>
      </c>
      <c r="LT42" s="8">
        <v>797262.20065929543</v>
      </c>
      <c r="LV42" s="7">
        <v>43738</v>
      </c>
      <c r="LW42" s="8">
        <v>484717506.89157152</v>
      </c>
      <c r="LY42" s="7">
        <v>43738</v>
      </c>
      <c r="LZ42" s="8">
        <v>144260417.43945757</v>
      </c>
      <c r="ME42" s="7">
        <v>46112</v>
      </c>
      <c r="MF42">
        <v>3566911.7647058819</v>
      </c>
      <c r="MH42" s="7"/>
      <c r="MK42" s="7">
        <v>46112</v>
      </c>
      <c r="ML42">
        <v>9079411.7647058815</v>
      </c>
      <c r="MN42" s="7"/>
      <c r="MQ42" s="7">
        <v>46112</v>
      </c>
      <c r="MR42">
        <v>10430514.705882354</v>
      </c>
      <c r="MT42" s="7"/>
      <c r="MW42" s="7">
        <v>46112</v>
      </c>
      <c r="MX42">
        <v>10916911.764705881</v>
      </c>
      <c r="MZ42" s="7"/>
      <c r="NC42" s="7">
        <v>46112</v>
      </c>
      <c r="ND42">
        <v>2756250</v>
      </c>
      <c r="NF42" s="7"/>
      <c r="NI42" s="7">
        <v>44074</v>
      </c>
      <c r="NJ42">
        <v>12390622.6033215</v>
      </c>
      <c r="NL42" s="7">
        <v>44074</v>
      </c>
      <c r="NM42">
        <v>11788973.676678501</v>
      </c>
      <c r="NR42" s="7"/>
      <c r="NU42" s="7"/>
      <c r="NX42" s="7"/>
      <c r="OA42" s="7"/>
      <c r="OD42" s="7"/>
      <c r="OG42" s="7"/>
      <c r="OJ42" s="7"/>
      <c r="OM42" s="7"/>
      <c r="OP42" s="7"/>
      <c r="OS42" s="7"/>
      <c r="OV42" s="7">
        <v>44197</v>
      </c>
      <c r="OW42">
        <v>1975350.92</v>
      </c>
      <c r="OY42" s="7">
        <v>44170</v>
      </c>
      <c r="OZ42">
        <v>1392737.73</v>
      </c>
      <c r="PB42" s="7"/>
      <c r="PE42" s="7">
        <v>44227</v>
      </c>
      <c r="PF42">
        <v>94860727.540892825</v>
      </c>
      <c r="PH42" s="7">
        <v>44227</v>
      </c>
      <c r="PI42" s="16">
        <v>148510599.31142923</v>
      </c>
    </row>
    <row r="43" spans="1:425" x14ac:dyDescent="0.25">
      <c r="A43" s="4"/>
      <c r="B43" s="1"/>
      <c r="D43" s="4"/>
      <c r="E43" s="1"/>
      <c r="G43" s="4"/>
      <c r="H43" s="1"/>
      <c r="J43" s="4"/>
      <c r="K43" s="1"/>
      <c r="M43" s="4"/>
      <c r="N43" s="1"/>
      <c r="P43" s="4"/>
      <c r="Q43" s="1"/>
      <c r="S43" s="4"/>
      <c r="T43" s="1"/>
      <c r="V43" s="4"/>
      <c r="W43" s="1"/>
      <c r="Y43" s="4"/>
      <c r="Z43" s="1"/>
      <c r="AB43" s="4"/>
      <c r="AC43" s="1"/>
      <c r="AE43" s="7">
        <v>46112</v>
      </c>
      <c r="AF43" s="8">
        <v>2717676.3584201601</v>
      </c>
      <c r="AH43" s="7">
        <v>46112</v>
      </c>
      <c r="AI43" s="8">
        <v>2334668.88497215</v>
      </c>
      <c r="AK43" s="7">
        <v>46112</v>
      </c>
      <c r="AL43" s="8">
        <v>2334668.88497215</v>
      </c>
      <c r="AN43" s="7">
        <v>46112</v>
      </c>
      <c r="AO43" s="8">
        <v>194231.30778982001</v>
      </c>
      <c r="AQ43" s="7">
        <v>46112</v>
      </c>
      <c r="AR43" s="8">
        <v>38338.6401419916</v>
      </c>
      <c r="AT43" s="7">
        <v>46112</v>
      </c>
      <c r="AU43" s="8">
        <v>1898644</v>
      </c>
      <c r="AW43" s="7">
        <v>46112</v>
      </c>
      <c r="AX43" s="8">
        <v>1898644</v>
      </c>
      <c r="AZ43" s="7">
        <v>46112</v>
      </c>
      <c r="BA43" s="8">
        <v>1204380</v>
      </c>
      <c r="BC43" s="7">
        <v>46112</v>
      </c>
      <c r="BD43" s="8">
        <v>401460</v>
      </c>
      <c r="BF43" s="7"/>
      <c r="BG43" s="8"/>
      <c r="BI43" s="7"/>
      <c r="BJ43" s="8"/>
      <c r="BL43" s="7">
        <v>46112</v>
      </c>
      <c r="BM43" s="8">
        <v>234812.64999999799</v>
      </c>
      <c r="BO43" s="7">
        <v>48944</v>
      </c>
      <c r="BP43" s="8">
        <v>72297760.130000234</v>
      </c>
      <c r="BR43" s="7"/>
      <c r="BS43" s="8"/>
      <c r="BU43" s="7"/>
      <c r="BV43" s="8"/>
      <c r="BX43" s="7"/>
      <c r="BY43" s="8"/>
      <c r="CA43" s="7"/>
      <c r="CB43" s="8"/>
      <c r="CD43" s="7"/>
      <c r="CE43" s="8"/>
      <c r="CG43" s="7"/>
      <c r="CH43" s="8"/>
      <c r="CJ43" s="7"/>
      <c r="CK43" s="8"/>
      <c r="CM43" s="7"/>
      <c r="CN43" s="8"/>
      <c r="CP43" s="7"/>
      <c r="CQ43" s="8"/>
      <c r="CS43" s="7"/>
      <c r="CT43" s="8"/>
      <c r="CV43" s="7"/>
      <c r="CW43" s="8"/>
      <c r="CY43" s="7"/>
      <c r="CZ43" s="8"/>
      <c r="DB43" s="7"/>
      <c r="DC43" s="8"/>
      <c r="DE43" s="7"/>
      <c r="DF43" s="8"/>
      <c r="DH43" s="7"/>
      <c r="DI43" s="8"/>
      <c r="DK43" s="7"/>
      <c r="DL43" s="8"/>
      <c r="DN43" s="7"/>
      <c r="DO43" s="8"/>
      <c r="DQ43" s="7"/>
      <c r="DR43" s="8"/>
      <c r="DT43" s="7"/>
      <c r="DU43" s="8"/>
      <c r="DW43" s="7"/>
      <c r="DX43" s="8"/>
      <c r="DZ43" s="7">
        <v>48944</v>
      </c>
      <c r="EA43" s="8">
        <v>4365000</v>
      </c>
      <c r="EC43" s="7">
        <v>48944</v>
      </c>
      <c r="ED43" s="8">
        <v>2910000</v>
      </c>
      <c r="EF43" s="7">
        <v>48944</v>
      </c>
      <c r="EG43" s="8">
        <v>6305000</v>
      </c>
      <c r="EI43" s="7"/>
      <c r="EJ43" s="8"/>
      <c r="EL43" s="7">
        <v>44227</v>
      </c>
      <c r="EM43" s="8">
        <v>13083618.196252419</v>
      </c>
      <c r="EO43" s="7">
        <v>44347</v>
      </c>
      <c r="EP43" s="8">
        <v>13870000</v>
      </c>
      <c r="ER43" s="7">
        <v>44074</v>
      </c>
      <c r="ES43" s="8">
        <v>47920000</v>
      </c>
      <c r="EU43" s="7">
        <v>44074</v>
      </c>
      <c r="EV43" s="8">
        <v>23540700</v>
      </c>
      <c r="EX43" s="7">
        <v>44074</v>
      </c>
      <c r="EY43" s="8">
        <v>13357700</v>
      </c>
      <c r="FA43" s="7">
        <v>48790</v>
      </c>
      <c r="FB43" s="8">
        <v>3401585.37</v>
      </c>
      <c r="FD43" s="7">
        <v>48790</v>
      </c>
      <c r="FE43" s="8">
        <v>1896492</v>
      </c>
      <c r="FG43" s="7">
        <v>43982</v>
      </c>
      <c r="FH43" s="8">
        <v>177464474.04415184</v>
      </c>
      <c r="FJ43" s="7">
        <v>44224</v>
      </c>
      <c r="FK43" s="8">
        <v>78237863</v>
      </c>
      <c r="FM43" s="7"/>
      <c r="FN43" s="8"/>
      <c r="FP43" s="7"/>
      <c r="FQ43" s="8"/>
      <c r="FS43" s="7"/>
      <c r="FT43" s="8"/>
      <c r="FV43" s="7"/>
      <c r="FW43" s="8"/>
      <c r="FY43" s="7"/>
      <c r="FZ43" s="8"/>
      <c r="GB43" s="7"/>
      <c r="GC43" s="8"/>
      <c r="GE43" s="7"/>
      <c r="GF43" s="8"/>
      <c r="GH43" s="7"/>
      <c r="GI43" s="8"/>
      <c r="GK43" s="7"/>
      <c r="GL43" s="8"/>
      <c r="GN43" s="7"/>
      <c r="GO43" s="8"/>
      <c r="GQ43" s="7"/>
      <c r="GR43" s="8"/>
      <c r="GT43" s="7"/>
      <c r="GU43" s="8"/>
      <c r="GW43" s="7"/>
      <c r="GX43" s="8"/>
      <c r="GZ43" s="7"/>
      <c r="HA43" s="8"/>
      <c r="HC43" s="7"/>
      <c r="HD43" s="8"/>
      <c r="HF43" s="7"/>
      <c r="HG43" s="8"/>
      <c r="HI43" s="7"/>
      <c r="HJ43" s="8"/>
      <c r="HL43" s="7"/>
      <c r="HM43" s="8"/>
      <c r="HO43" s="7"/>
      <c r="HP43" s="8"/>
      <c r="HR43" s="7"/>
      <c r="HS43" s="8"/>
      <c r="HU43" s="7"/>
      <c r="HV43" s="8"/>
      <c r="HX43" s="7"/>
      <c r="HY43" s="8"/>
      <c r="IA43" s="7"/>
      <c r="IB43" s="8"/>
      <c r="ID43" s="7"/>
      <c r="IE43" s="8"/>
      <c r="IG43" s="7"/>
      <c r="IH43" s="8"/>
      <c r="IJ43" s="7"/>
      <c r="IK43" s="8"/>
      <c r="IM43" s="7"/>
      <c r="IN43" s="8"/>
      <c r="IP43" s="7"/>
      <c r="IQ43" s="8"/>
      <c r="IS43" s="7"/>
      <c r="IT43" s="8"/>
      <c r="IV43" s="7"/>
      <c r="IW43" s="8"/>
      <c r="IY43" s="7"/>
      <c r="IZ43" s="8"/>
      <c r="JB43" s="7"/>
      <c r="JC43" s="8"/>
      <c r="JE43" s="7"/>
      <c r="JF43" s="8"/>
      <c r="JH43" s="7"/>
      <c r="JI43" s="8"/>
      <c r="JK43" s="7"/>
      <c r="JL43" s="8"/>
      <c r="JN43" s="7"/>
      <c r="JO43" s="8"/>
      <c r="JQ43" s="7"/>
      <c r="JR43" s="8"/>
      <c r="JT43" s="7"/>
      <c r="JU43" s="8"/>
      <c r="JW43" s="7"/>
      <c r="JX43" s="8"/>
      <c r="JZ43" s="7"/>
      <c r="KA43" s="8"/>
      <c r="KC43" s="7"/>
      <c r="KD43" s="8"/>
      <c r="KF43" s="7"/>
      <c r="KG43" s="8"/>
      <c r="KI43" s="7"/>
      <c r="KJ43" s="8"/>
      <c r="KL43" s="7"/>
      <c r="KM43" s="8"/>
      <c r="KO43" s="7"/>
      <c r="KP43" s="8"/>
      <c r="KR43" s="7"/>
      <c r="KS43" s="8"/>
      <c r="KU43" s="7"/>
      <c r="KV43" s="8"/>
      <c r="KX43" s="7"/>
      <c r="KY43" s="8"/>
      <c r="LA43" s="7"/>
      <c r="LB43" s="8"/>
      <c r="LD43" s="7"/>
      <c r="LE43" s="8"/>
      <c r="LG43" s="7"/>
      <c r="LH43" s="8"/>
      <c r="LJ43" s="7">
        <v>43753</v>
      </c>
      <c r="LK43" s="8">
        <v>619837.95047645294</v>
      </c>
      <c r="LM43" s="7">
        <v>43753</v>
      </c>
      <c r="LN43" s="8">
        <v>340915538.50409985</v>
      </c>
      <c r="LP43" s="7">
        <v>43753</v>
      </c>
      <c r="LQ43" s="8">
        <v>536045660.42140675</v>
      </c>
      <c r="LS43" s="7">
        <v>43753</v>
      </c>
      <c r="LT43" s="8">
        <v>794079.49858921778</v>
      </c>
      <c r="LV43" s="7">
        <v>43753</v>
      </c>
      <c r="LW43" s="8">
        <v>481760511.94504011</v>
      </c>
      <c r="LY43" s="7">
        <v>43753</v>
      </c>
      <c r="LZ43" s="8">
        <v>143378863.38098794</v>
      </c>
      <c r="ME43" s="7">
        <v>46203</v>
      </c>
      <c r="MF43">
        <v>0</v>
      </c>
      <c r="MH43" s="7"/>
      <c r="MK43" s="7">
        <v>46203</v>
      </c>
      <c r="ML43">
        <v>0</v>
      </c>
      <c r="MN43" s="7"/>
      <c r="MQ43" s="7">
        <v>46203</v>
      </c>
      <c r="MR43">
        <v>0</v>
      </c>
      <c r="MT43" s="7"/>
      <c r="MW43" s="7">
        <v>46203</v>
      </c>
      <c r="MX43">
        <v>0</v>
      </c>
      <c r="MZ43" s="7"/>
      <c r="NC43" s="7">
        <v>46203</v>
      </c>
      <c r="ND43">
        <v>0</v>
      </c>
      <c r="NF43" s="7"/>
      <c r="NI43" s="7">
        <v>44104</v>
      </c>
      <c r="NJ43">
        <v>12390622.6033215</v>
      </c>
      <c r="NL43" s="7">
        <v>44104</v>
      </c>
      <c r="NM43">
        <v>11788973.676678501</v>
      </c>
      <c r="NR43" s="7"/>
      <c r="NU43" s="7"/>
      <c r="NX43" s="7"/>
      <c r="OA43" s="7"/>
      <c r="OD43" s="7"/>
      <c r="OG43" s="7"/>
      <c r="OJ43" s="7"/>
      <c r="OM43" s="7"/>
      <c r="OP43" s="7"/>
      <c r="OS43" s="7"/>
      <c r="OV43" s="7">
        <v>44228</v>
      </c>
      <c r="OW43">
        <v>1959557.96</v>
      </c>
      <c r="OY43" s="7">
        <v>44201</v>
      </c>
      <c r="OZ43">
        <v>1384483.45</v>
      </c>
      <c r="PB43" s="7"/>
      <c r="PE43" s="7">
        <v>44255</v>
      </c>
      <c r="PF43">
        <v>95178899.423296109</v>
      </c>
      <c r="PH43" s="7">
        <v>44255</v>
      </c>
      <c r="PI43" s="16">
        <v>149008717.9550944</v>
      </c>
    </row>
    <row r="44" spans="1:425" x14ac:dyDescent="0.25">
      <c r="A44" s="4"/>
      <c r="B44" s="1"/>
      <c r="D44" s="4"/>
      <c r="E44" s="1"/>
      <c r="G44" s="4"/>
      <c r="H44" s="1"/>
      <c r="J44" s="4"/>
      <c r="K44" s="1"/>
      <c r="M44" s="4"/>
      <c r="N44" s="1"/>
      <c r="P44" s="4"/>
      <c r="Q44" s="1"/>
      <c r="S44" s="4"/>
      <c r="T44" s="1"/>
      <c r="V44" s="4"/>
      <c r="W44" s="1"/>
      <c r="Y44" s="4"/>
      <c r="Z44" s="1"/>
      <c r="AB44" s="4"/>
      <c r="AC44" s="1"/>
      <c r="AE44" s="7">
        <v>46203</v>
      </c>
      <c r="AF44" s="8">
        <v>1375262.3308330199</v>
      </c>
      <c r="AH44" s="7">
        <v>46203</v>
      </c>
      <c r="AI44" s="8">
        <v>1175306.5160010599</v>
      </c>
      <c r="AK44" s="7">
        <v>46203</v>
      </c>
      <c r="AL44" s="8">
        <v>1175306.5160010599</v>
      </c>
      <c r="AN44" s="7">
        <v>46203</v>
      </c>
      <c r="AO44" s="8">
        <v>97772.859829803507</v>
      </c>
      <c r="AQ44" s="7">
        <v>46203</v>
      </c>
      <c r="AR44" s="8">
        <v>19318.566396135699</v>
      </c>
      <c r="AT44" s="7">
        <v>46203</v>
      </c>
      <c r="AU44" s="8">
        <v>1518908</v>
      </c>
      <c r="AW44" s="7">
        <v>46203</v>
      </c>
      <c r="AX44" s="8">
        <v>1518908</v>
      </c>
      <c r="AZ44" s="7">
        <v>46203</v>
      </c>
      <c r="BA44" s="8">
        <v>1003644</v>
      </c>
      <c r="BC44" s="7">
        <v>46203</v>
      </c>
      <c r="BD44" s="8">
        <v>334548</v>
      </c>
      <c r="BF44" s="7"/>
      <c r="BG44" s="8"/>
      <c r="BI44" s="7"/>
      <c r="BJ44" s="8"/>
      <c r="BL44" s="7">
        <v>46203</v>
      </c>
      <c r="BM44" s="8">
        <v>156541.819999998</v>
      </c>
      <c r="BO44" s="7">
        <v>49125</v>
      </c>
      <c r="BP44" s="8">
        <v>49600710.960000232</v>
      </c>
      <c r="BR44" s="7"/>
      <c r="BS44" s="8"/>
      <c r="BU44" s="7"/>
      <c r="BV44" s="8"/>
      <c r="BX44" s="7"/>
      <c r="BY44" s="8"/>
      <c r="CA44" s="7"/>
      <c r="CB44" s="8"/>
      <c r="CD44" s="7"/>
      <c r="CE44" s="8"/>
      <c r="CG44" s="7"/>
      <c r="CH44" s="8"/>
      <c r="CJ44" s="7"/>
      <c r="CK44" s="8"/>
      <c r="CM44" s="7"/>
      <c r="CN44" s="8"/>
      <c r="CP44" s="7"/>
      <c r="CQ44" s="8"/>
      <c r="CS44" s="7"/>
      <c r="CT44" s="8"/>
      <c r="CV44" s="7"/>
      <c r="CW44" s="8"/>
      <c r="CY44" s="7"/>
      <c r="CZ44" s="8"/>
      <c r="DB44" s="7"/>
      <c r="DC44" s="8"/>
      <c r="DE44" s="7"/>
      <c r="DF44" s="8"/>
      <c r="DH44" s="7"/>
      <c r="DI44" s="8"/>
      <c r="DK44" s="7"/>
      <c r="DL44" s="8"/>
      <c r="DN44" s="7"/>
      <c r="DO44" s="8"/>
      <c r="DQ44" s="7"/>
      <c r="DR44" s="8"/>
      <c r="DT44" s="7"/>
      <c r="DU44" s="8"/>
      <c r="DW44" s="7"/>
      <c r="DX44" s="8"/>
      <c r="DZ44" s="7">
        <v>49125</v>
      </c>
      <c r="EA44" s="8">
        <v>2182500</v>
      </c>
      <c r="EC44" s="7">
        <v>49125</v>
      </c>
      <c r="ED44" s="8">
        <v>1455000</v>
      </c>
      <c r="EF44" s="7">
        <v>49125</v>
      </c>
      <c r="EG44" s="8">
        <v>3152500</v>
      </c>
      <c r="EI44" s="7"/>
      <c r="EJ44" s="8"/>
      <c r="EL44" s="7">
        <v>44255</v>
      </c>
      <c r="EM44" s="8">
        <v>13083618.196252419</v>
      </c>
      <c r="EO44" s="7">
        <v>44377</v>
      </c>
      <c r="EP44" s="8">
        <v>13240000</v>
      </c>
      <c r="ER44" s="7">
        <v>44104</v>
      </c>
      <c r="ES44" s="8">
        <v>47920000</v>
      </c>
      <c r="EU44" s="7">
        <v>44104</v>
      </c>
      <c r="EV44" s="8">
        <v>23540700</v>
      </c>
      <c r="EX44" s="7">
        <v>44104</v>
      </c>
      <c r="EY44" s="8">
        <v>13357700</v>
      </c>
      <c r="FA44" s="7">
        <v>48974</v>
      </c>
      <c r="FB44" s="8">
        <v>0</v>
      </c>
      <c r="FD44" s="7">
        <v>48974</v>
      </c>
      <c r="FE44" s="8">
        <v>0</v>
      </c>
      <c r="FG44" s="7">
        <v>44000</v>
      </c>
      <c r="FH44" s="8">
        <v>177464474.04415184</v>
      </c>
      <c r="FJ44" s="7">
        <v>44253</v>
      </c>
      <c r="FK44" s="8">
        <v>75049515</v>
      </c>
      <c r="FM44" s="7"/>
      <c r="FN44" s="8"/>
      <c r="FP44" s="7"/>
      <c r="FQ44" s="8"/>
      <c r="FS44" s="7"/>
      <c r="FT44" s="8"/>
      <c r="FV44" s="7"/>
      <c r="FW44" s="8"/>
      <c r="FY44" s="7"/>
      <c r="FZ44" s="8"/>
      <c r="GB44" s="7"/>
      <c r="GC44" s="8"/>
      <c r="GE44" s="7"/>
      <c r="GF44" s="8"/>
      <c r="GH44" s="7"/>
      <c r="GI44" s="8"/>
      <c r="GK44" s="7"/>
      <c r="GL44" s="8"/>
      <c r="GN44" s="7"/>
      <c r="GO44" s="8"/>
      <c r="GQ44" s="7"/>
      <c r="GR44" s="8"/>
      <c r="GT44" s="7"/>
      <c r="GU44" s="8"/>
      <c r="GW44" s="7"/>
      <c r="GX44" s="8"/>
      <c r="GZ44" s="7"/>
      <c r="HA44" s="8"/>
      <c r="HC44" s="7"/>
      <c r="HD44" s="8"/>
      <c r="HF44" s="7"/>
      <c r="HG44" s="8"/>
      <c r="HI44" s="7"/>
      <c r="HJ44" s="8"/>
      <c r="HL44" s="7"/>
      <c r="HM44" s="8"/>
      <c r="HO44" s="7"/>
      <c r="HP44" s="8"/>
      <c r="HR44" s="7"/>
      <c r="HS44" s="8"/>
      <c r="HU44" s="7"/>
      <c r="HV44" s="8"/>
      <c r="HX44" s="7"/>
      <c r="HY44" s="8"/>
      <c r="IA44" s="7"/>
      <c r="IB44" s="8"/>
      <c r="ID44" s="7"/>
      <c r="IE44" s="8"/>
      <c r="IG44" s="7"/>
      <c r="IH44" s="8"/>
      <c r="IJ44" s="7"/>
      <c r="IK44" s="8"/>
      <c r="IM44" s="7"/>
      <c r="IN44" s="8"/>
      <c r="IP44" s="7"/>
      <c r="IQ44" s="8"/>
      <c r="IS44" s="7"/>
      <c r="IT44" s="8"/>
      <c r="IV44" s="7"/>
      <c r="IW44" s="8"/>
      <c r="IY44" s="7"/>
      <c r="IZ44" s="8"/>
      <c r="JB44" s="7"/>
      <c r="JC44" s="8"/>
      <c r="JE44" s="7"/>
      <c r="JF44" s="8"/>
      <c r="JH44" s="7"/>
      <c r="JI44" s="8"/>
      <c r="JK44" s="7"/>
      <c r="JL44" s="8"/>
      <c r="JN44" s="7"/>
      <c r="JO44" s="8"/>
      <c r="JQ44" s="7"/>
      <c r="JR44" s="8"/>
      <c r="JT44" s="7"/>
      <c r="JU44" s="8"/>
      <c r="JW44" s="7"/>
      <c r="JX44" s="8"/>
      <c r="JZ44" s="7"/>
      <c r="KA44" s="8"/>
      <c r="KC44" s="7"/>
      <c r="KD44" s="8"/>
      <c r="KF44" s="7"/>
      <c r="KG44" s="8"/>
      <c r="KI44" s="7"/>
      <c r="KJ44" s="8"/>
      <c r="KL44" s="7"/>
      <c r="KM44" s="8"/>
      <c r="KO44" s="7"/>
      <c r="KP44" s="8"/>
      <c r="KR44" s="7"/>
      <c r="KS44" s="8"/>
      <c r="KU44" s="7"/>
      <c r="KV44" s="8"/>
      <c r="KX44" s="7"/>
      <c r="KY44" s="8"/>
      <c r="LA44" s="7"/>
      <c r="LB44" s="8"/>
      <c r="LD44" s="7"/>
      <c r="LE44" s="8"/>
      <c r="LG44" s="7"/>
      <c r="LH44" s="8"/>
      <c r="LJ44" s="7">
        <v>43769</v>
      </c>
      <c r="LK44" s="8">
        <v>619837.95047645294</v>
      </c>
      <c r="LM44" s="7">
        <v>43769</v>
      </c>
      <c r="LN44" s="8">
        <v>340915538.50409979</v>
      </c>
      <c r="LP44" s="7">
        <v>43769</v>
      </c>
      <c r="LQ44" s="8">
        <v>536045660.42140675</v>
      </c>
      <c r="LS44" s="7">
        <v>43769</v>
      </c>
      <c r="LT44" s="8">
        <v>794079.49858921778</v>
      </c>
      <c r="LV44" s="7">
        <v>43769</v>
      </c>
      <c r="LW44" s="8">
        <v>481760511.94504005</v>
      </c>
      <c r="LY44" s="7">
        <v>43769</v>
      </c>
      <c r="LZ44" s="8">
        <v>143378863.38098794</v>
      </c>
      <c r="NI44" s="7">
        <v>44105</v>
      </c>
      <c r="NJ44">
        <v>11570716.599278226</v>
      </c>
      <c r="NL44" s="7">
        <v>44105</v>
      </c>
      <c r="NM44">
        <v>11008879.680721775</v>
      </c>
      <c r="NR44" s="7"/>
      <c r="NU44" s="7"/>
      <c r="NX44" s="7"/>
      <c r="OA44" s="7"/>
      <c r="OD44" s="7"/>
      <c r="OG44" s="7"/>
      <c r="OJ44" s="7"/>
      <c r="OM44" s="7"/>
      <c r="OP44" s="7"/>
      <c r="OS44" s="7"/>
      <c r="OV44" s="7">
        <v>44256</v>
      </c>
      <c r="OW44">
        <v>1943722.07</v>
      </c>
      <c r="OY44" s="7">
        <v>44232</v>
      </c>
      <c r="OZ44">
        <v>1376185.08</v>
      </c>
      <c r="PB44" s="7"/>
      <c r="PE44" s="7">
        <v>44286</v>
      </c>
      <c r="PF44">
        <v>95223379.016623944</v>
      </c>
      <c r="PH44" s="7">
        <v>44286</v>
      </c>
      <c r="PI44" s="16">
        <v>143259760.71739051</v>
      </c>
    </row>
    <row r="45" spans="1:425" x14ac:dyDescent="0.25">
      <c r="A45" s="4"/>
      <c r="B45" s="1"/>
      <c r="D45" s="4"/>
      <c r="E45" s="1"/>
      <c r="G45" s="4"/>
      <c r="H45" s="1"/>
      <c r="J45" s="4"/>
      <c r="K45" s="1"/>
      <c r="M45" s="4"/>
      <c r="N45" s="1"/>
      <c r="P45" s="4"/>
      <c r="Q45" s="1"/>
      <c r="S45" s="4"/>
      <c r="T45" s="1"/>
      <c r="V45" s="4"/>
      <c r="W45" s="1"/>
      <c r="Y45" s="4"/>
      <c r="Z45" s="1"/>
      <c r="AB45" s="4"/>
      <c r="AC45" s="1"/>
      <c r="AE45" s="7">
        <v>46295</v>
      </c>
      <c r="AF45" s="8">
        <v>1375262.3308330199</v>
      </c>
      <c r="AH45" s="7">
        <v>46295</v>
      </c>
      <c r="AI45" s="8">
        <v>1175306.5160010599</v>
      </c>
      <c r="AK45" s="7">
        <v>46295</v>
      </c>
      <c r="AL45" s="8">
        <v>1175306.5160010599</v>
      </c>
      <c r="AN45" s="7">
        <v>46295</v>
      </c>
      <c r="AO45" s="8">
        <v>97772.859829803507</v>
      </c>
      <c r="AQ45" s="7">
        <v>46295</v>
      </c>
      <c r="AR45" s="8">
        <v>19318.566396135699</v>
      </c>
      <c r="AT45" s="7">
        <v>46295</v>
      </c>
      <c r="AU45" s="8">
        <v>1139172</v>
      </c>
      <c r="AW45" s="7">
        <v>46295</v>
      </c>
      <c r="AX45" s="8">
        <v>1139172</v>
      </c>
      <c r="AZ45" s="7">
        <v>46295</v>
      </c>
      <c r="BA45" s="8">
        <v>802908</v>
      </c>
      <c r="BC45" s="7">
        <v>46295</v>
      </c>
      <c r="BD45" s="8">
        <v>267636</v>
      </c>
      <c r="BF45" s="7"/>
      <c r="BG45" s="8"/>
      <c r="BI45" s="7"/>
      <c r="BJ45" s="8"/>
      <c r="BL45" s="7">
        <v>46295</v>
      </c>
      <c r="BM45" s="8">
        <v>78270.989999998099</v>
      </c>
      <c r="BO45" s="7">
        <v>49309</v>
      </c>
      <c r="BP45" s="8">
        <v>30617749.560000233</v>
      </c>
      <c r="BR45" s="7"/>
      <c r="BS45" s="8"/>
      <c r="BU45" s="7"/>
      <c r="BV45" s="8"/>
      <c r="BX45" s="7"/>
      <c r="BY45" s="8"/>
      <c r="CA45" s="7"/>
      <c r="CB45" s="8"/>
      <c r="CD45" s="7"/>
      <c r="CE45" s="8"/>
      <c r="CG45" s="7"/>
      <c r="CH45" s="8"/>
      <c r="CJ45" s="7"/>
      <c r="CK45" s="8"/>
      <c r="CM45" s="7"/>
      <c r="CN45" s="8"/>
      <c r="CP45" s="7"/>
      <c r="CQ45" s="8"/>
      <c r="CS45" s="7"/>
      <c r="CT45" s="8"/>
      <c r="CV45" s="7"/>
      <c r="CW45" s="8"/>
      <c r="CY45" s="7"/>
      <c r="CZ45" s="8"/>
      <c r="DB45" s="7"/>
      <c r="DC45" s="8"/>
      <c r="DE45" s="7"/>
      <c r="DF45" s="8"/>
      <c r="DH45" s="7"/>
      <c r="DI45" s="8"/>
      <c r="DK45" s="7"/>
      <c r="DL45" s="8"/>
      <c r="DN45" s="7"/>
      <c r="DO45" s="8"/>
      <c r="DQ45" s="7"/>
      <c r="DR45" s="8"/>
      <c r="DT45" s="7"/>
      <c r="DU45" s="8"/>
      <c r="DW45" s="7"/>
      <c r="DX45" s="8"/>
      <c r="DZ45" s="7">
        <v>49278</v>
      </c>
      <c r="EA45" s="8">
        <v>0</v>
      </c>
      <c r="EC45" s="7">
        <v>49278</v>
      </c>
      <c r="ED45" s="8">
        <v>0</v>
      </c>
      <c r="EF45" s="7">
        <v>49278</v>
      </c>
      <c r="EG45" s="8">
        <v>0</v>
      </c>
      <c r="EI45" s="7"/>
      <c r="EJ45" s="8"/>
      <c r="EL45" s="7">
        <v>44286</v>
      </c>
      <c r="EM45" s="8">
        <v>13083618.196252419</v>
      </c>
      <c r="EO45" s="7">
        <v>44408</v>
      </c>
      <c r="EP45" s="8">
        <v>13240000</v>
      </c>
      <c r="ER45" s="7">
        <v>44135</v>
      </c>
      <c r="ES45" s="8">
        <v>47920000</v>
      </c>
      <c r="EU45" s="7">
        <v>44135</v>
      </c>
      <c r="EV45" s="8">
        <v>23540700</v>
      </c>
      <c r="EX45" s="7">
        <v>44135</v>
      </c>
      <c r="EY45" s="8">
        <v>13357700</v>
      </c>
      <c r="FA45" s="7"/>
      <c r="FB45" s="8"/>
      <c r="FD45" s="7"/>
      <c r="FE45" s="8"/>
      <c r="FG45" s="7">
        <v>44012</v>
      </c>
      <c r="FH45" s="8">
        <v>177160107.81819308</v>
      </c>
      <c r="FJ45" s="7">
        <v>44284</v>
      </c>
      <c r="FK45" s="8">
        <v>71861167</v>
      </c>
      <c r="FM45" s="7"/>
      <c r="FN45" s="8"/>
      <c r="FP45" s="7"/>
      <c r="FQ45" s="8"/>
      <c r="FS45" s="7"/>
      <c r="FT45" s="8"/>
      <c r="FV45" s="7"/>
      <c r="FW45" s="8"/>
      <c r="FY45" s="7"/>
      <c r="FZ45" s="8"/>
      <c r="GB45" s="7"/>
      <c r="GC45" s="8"/>
      <c r="GE45" s="7"/>
      <c r="GF45" s="8"/>
      <c r="GH45" s="7"/>
      <c r="GI45" s="8"/>
      <c r="GK45" s="7"/>
      <c r="GL45" s="8"/>
      <c r="GN45" s="7"/>
      <c r="GO45" s="8"/>
      <c r="GQ45" s="7"/>
      <c r="GR45" s="8"/>
      <c r="GT45" s="7"/>
      <c r="GU45" s="8"/>
      <c r="GW45" s="7"/>
      <c r="GX45" s="8"/>
      <c r="GZ45" s="7"/>
      <c r="HA45" s="8"/>
      <c r="HC45" s="7"/>
      <c r="HD45" s="8"/>
      <c r="HF45" s="7"/>
      <c r="HG45" s="8"/>
      <c r="HI45" s="7"/>
      <c r="HJ45" s="8"/>
      <c r="HL45" s="7"/>
      <c r="HM45" s="8"/>
      <c r="HO45" s="7"/>
      <c r="HP45" s="8"/>
      <c r="HR45" s="7"/>
      <c r="HS45" s="8"/>
      <c r="HU45" s="7"/>
      <c r="HV45" s="8"/>
      <c r="HX45" s="7"/>
      <c r="HY45" s="8"/>
      <c r="IA45" s="7"/>
      <c r="IB45" s="8"/>
      <c r="ID45" s="7"/>
      <c r="IE45" s="8"/>
      <c r="IG45" s="7"/>
      <c r="IH45" s="8"/>
      <c r="IJ45" s="7"/>
      <c r="IK45" s="8"/>
      <c r="IM45" s="7"/>
      <c r="IN45" s="8"/>
      <c r="IP45" s="7"/>
      <c r="IQ45" s="8"/>
      <c r="IS45" s="7"/>
      <c r="IT45" s="8"/>
      <c r="IV45" s="7"/>
      <c r="IW45" s="8"/>
      <c r="IY45" s="7"/>
      <c r="IZ45" s="8"/>
      <c r="JB45" s="7"/>
      <c r="JC45" s="8"/>
      <c r="JE45" s="7"/>
      <c r="JF45" s="8"/>
      <c r="JH45" s="7"/>
      <c r="JI45" s="8"/>
      <c r="JK45" s="7"/>
      <c r="JL45" s="8"/>
      <c r="JN45" s="7"/>
      <c r="JO45" s="8"/>
      <c r="JQ45" s="7"/>
      <c r="JR45" s="8"/>
      <c r="JT45" s="7"/>
      <c r="JU45" s="8"/>
      <c r="JW45" s="7"/>
      <c r="JX45" s="8"/>
      <c r="JZ45" s="7"/>
      <c r="KA45" s="8"/>
      <c r="KC45" s="7"/>
      <c r="KD45" s="8"/>
      <c r="KF45" s="7"/>
      <c r="KG45" s="8"/>
      <c r="KI45" s="7"/>
      <c r="KJ45" s="8"/>
      <c r="KL45" s="7"/>
      <c r="KM45" s="8"/>
      <c r="KO45" s="7"/>
      <c r="KP45" s="8"/>
      <c r="KR45" s="7"/>
      <c r="KS45" s="8"/>
      <c r="KU45" s="7"/>
      <c r="KV45" s="8"/>
      <c r="KX45" s="7"/>
      <c r="KY45" s="8"/>
      <c r="LA45" s="7"/>
      <c r="LB45" s="8"/>
      <c r="LD45" s="7"/>
      <c r="LE45" s="8"/>
      <c r="LG45" s="7"/>
      <c r="LH45" s="8"/>
      <c r="LJ45" s="7">
        <v>43784</v>
      </c>
      <c r="LK45" s="8">
        <v>609629.53023617761</v>
      </c>
      <c r="LM45" s="7">
        <v>43784</v>
      </c>
      <c r="LN45" s="8">
        <v>338349739.12010658</v>
      </c>
      <c r="LP45" s="7">
        <v>43784</v>
      </c>
      <c r="LQ45" s="8">
        <v>534211880.54691106</v>
      </c>
      <c r="LS45" s="7">
        <v>43784</v>
      </c>
      <c r="LT45" s="8">
        <v>790890.44996849622</v>
      </c>
      <c r="LV45" s="7">
        <v>43784</v>
      </c>
      <c r="LW45" s="8">
        <v>478808177.66239536</v>
      </c>
      <c r="LY45" s="7">
        <v>43784</v>
      </c>
      <c r="LZ45" s="8">
        <v>142498698.78284496</v>
      </c>
      <c r="NI45" s="7">
        <v>44135</v>
      </c>
      <c r="NJ45">
        <v>11570716.599278226</v>
      </c>
      <c r="NL45" s="7">
        <v>44135</v>
      </c>
      <c r="NM45">
        <v>11008879.680721775</v>
      </c>
      <c r="NU45" s="7"/>
      <c r="NX45" s="7"/>
      <c r="OA45" s="7"/>
      <c r="OD45" s="7"/>
      <c r="OG45" s="7"/>
      <c r="OJ45" s="7"/>
      <c r="OM45" s="7"/>
      <c r="OP45" s="7"/>
      <c r="OS45" s="7"/>
      <c r="OV45" s="7">
        <v>44287</v>
      </c>
      <c r="OW45">
        <v>1927843.12</v>
      </c>
      <c r="OY45" s="7">
        <v>44260</v>
      </c>
      <c r="OZ45">
        <v>1367842.37</v>
      </c>
      <c r="PB45" s="7"/>
      <c r="PE45" s="7">
        <v>44316</v>
      </c>
      <c r="PF45">
        <v>95542767.266492262</v>
      </c>
      <c r="PH45" s="7">
        <v>44316</v>
      </c>
      <c r="PI45" s="16">
        <v>143740267.55010957</v>
      </c>
    </row>
    <row r="46" spans="1:425" x14ac:dyDescent="0.25">
      <c r="A46" s="4"/>
      <c r="B46" s="1"/>
      <c r="D46" s="4"/>
      <c r="E46" s="1"/>
      <c r="G46" s="4"/>
      <c r="H46" s="1"/>
      <c r="J46" s="4"/>
      <c r="K46" s="1"/>
      <c r="M46" s="4"/>
      <c r="N46" s="1"/>
      <c r="P46" s="4"/>
      <c r="Q46" s="1"/>
      <c r="S46" s="4"/>
      <c r="T46" s="1"/>
      <c r="V46" s="4"/>
      <c r="W46" s="1"/>
      <c r="Y46" s="4"/>
      <c r="Z46" s="1"/>
      <c r="AB46" s="4"/>
      <c r="AC46" s="1"/>
      <c r="AE46" s="7">
        <v>46387</v>
      </c>
      <c r="AF46" s="8">
        <v>0</v>
      </c>
      <c r="AH46" s="7">
        <v>46387</v>
      </c>
      <c r="AI46" s="8">
        <v>0</v>
      </c>
      <c r="AK46" s="7">
        <v>46387</v>
      </c>
      <c r="AL46" s="8">
        <v>0</v>
      </c>
      <c r="AN46" s="7">
        <v>46387</v>
      </c>
      <c r="AO46" s="8">
        <v>0</v>
      </c>
      <c r="AQ46" s="7">
        <v>46387</v>
      </c>
      <c r="AR46" s="8">
        <v>0</v>
      </c>
      <c r="AT46" s="7">
        <v>46387</v>
      </c>
      <c r="AU46" s="8">
        <v>759436</v>
      </c>
      <c r="AW46" s="7">
        <v>46387</v>
      </c>
      <c r="AX46" s="8">
        <v>759436</v>
      </c>
      <c r="AZ46" s="7">
        <v>46387</v>
      </c>
      <c r="BA46" s="8">
        <v>602172</v>
      </c>
      <c r="BC46" s="7">
        <v>46387</v>
      </c>
      <c r="BD46" s="8">
        <v>200724</v>
      </c>
      <c r="BF46" s="7"/>
      <c r="BG46" s="8"/>
      <c r="BI46" s="7"/>
      <c r="BJ46" s="8"/>
      <c r="BL46" s="7">
        <v>46387</v>
      </c>
      <c r="BM46" s="8">
        <v>0</v>
      </c>
      <c r="BO46" s="7">
        <v>49490</v>
      </c>
      <c r="BP46" s="8">
        <v>13481924.460000232</v>
      </c>
      <c r="BR46" s="7"/>
      <c r="BS46" s="8"/>
      <c r="BU46" s="7"/>
      <c r="BV46" s="8"/>
      <c r="BX46" s="7"/>
      <c r="BY46" s="8"/>
      <c r="CA46" s="7"/>
      <c r="CB46" s="8"/>
      <c r="CD46" s="7"/>
      <c r="CE46" s="8"/>
      <c r="CG46" s="7"/>
      <c r="CH46" s="8"/>
      <c r="CJ46" s="7"/>
      <c r="CK46" s="8"/>
      <c r="CM46" s="7"/>
      <c r="CN46" s="8"/>
      <c r="CP46" s="7"/>
      <c r="CQ46" s="8"/>
      <c r="CS46" s="7"/>
      <c r="CT46" s="8"/>
      <c r="CV46" s="7"/>
      <c r="CW46" s="8"/>
      <c r="CY46" s="7"/>
      <c r="CZ46" s="8"/>
      <c r="DB46" s="7"/>
      <c r="DC46" s="8"/>
      <c r="DE46" s="7"/>
      <c r="DF46" s="8"/>
      <c r="DH46" s="7"/>
      <c r="DI46" s="8"/>
      <c r="DK46" s="7"/>
      <c r="DL46" s="8"/>
      <c r="DN46" s="7"/>
      <c r="DO46" s="8"/>
      <c r="DQ46" s="7"/>
      <c r="DR46" s="8"/>
      <c r="DT46" s="7"/>
      <c r="DU46" s="8"/>
      <c r="DW46" s="7"/>
      <c r="DX46" s="8"/>
      <c r="DZ46" s="7"/>
      <c r="EA46" s="8"/>
      <c r="EC46" s="7"/>
      <c r="ED46" s="8"/>
      <c r="EF46" s="7"/>
      <c r="EG46" s="8"/>
      <c r="EI46" s="7"/>
      <c r="EJ46" s="8"/>
      <c r="EL46" s="7">
        <v>44316</v>
      </c>
      <c r="EM46" s="8">
        <v>13083618.196252419</v>
      </c>
      <c r="EO46" s="7">
        <v>44439</v>
      </c>
      <c r="EP46" s="8">
        <v>13240000</v>
      </c>
      <c r="ER46" s="7">
        <v>44165</v>
      </c>
      <c r="ES46" s="8">
        <v>47920000</v>
      </c>
      <c r="EU46" s="7">
        <v>44165</v>
      </c>
      <c r="EV46" s="8">
        <v>23540700</v>
      </c>
      <c r="EX46" s="7">
        <v>44165</v>
      </c>
      <c r="EY46" s="8">
        <v>13357700</v>
      </c>
      <c r="FA46" s="7"/>
      <c r="FB46" s="8"/>
      <c r="FD46" s="7"/>
      <c r="FE46" s="8"/>
      <c r="FG46" s="7">
        <v>44043</v>
      </c>
      <c r="FH46" s="8">
        <v>177160107.81819308</v>
      </c>
      <c r="FJ46" s="7">
        <v>44314</v>
      </c>
      <c r="FK46" s="8">
        <v>68672819</v>
      </c>
      <c r="FM46" s="7"/>
      <c r="FN46" s="8"/>
      <c r="FP46" s="7"/>
      <c r="FQ46" s="8"/>
      <c r="FS46" s="7"/>
      <c r="FT46" s="8"/>
      <c r="FV46" s="7"/>
      <c r="FW46" s="8"/>
      <c r="FY46" s="7"/>
      <c r="FZ46" s="8"/>
      <c r="GB46" s="7"/>
      <c r="GC46" s="8"/>
      <c r="GE46" s="7"/>
      <c r="GF46" s="8"/>
      <c r="GH46" s="7"/>
      <c r="GI46" s="8"/>
      <c r="GK46" s="7"/>
      <c r="GL46" s="8"/>
      <c r="GN46" s="7"/>
      <c r="GO46" s="8"/>
      <c r="GQ46" s="7"/>
      <c r="GR46" s="8"/>
      <c r="GT46" s="7"/>
      <c r="GU46" s="8"/>
      <c r="GW46" s="7"/>
      <c r="GX46" s="8"/>
      <c r="GZ46" s="7"/>
      <c r="HA46" s="8"/>
      <c r="HC46" s="7"/>
      <c r="HD46" s="8"/>
      <c r="HF46" s="7"/>
      <c r="HG46" s="8"/>
      <c r="HI46" s="7"/>
      <c r="HJ46" s="8"/>
      <c r="HL46" s="7"/>
      <c r="HM46" s="8"/>
      <c r="HO46" s="7"/>
      <c r="HP46" s="8"/>
      <c r="HR46" s="7"/>
      <c r="HS46" s="8"/>
      <c r="HU46" s="7"/>
      <c r="HV46" s="8"/>
      <c r="HX46" s="7"/>
      <c r="HY46" s="8"/>
      <c r="IA46" s="7"/>
      <c r="IB46" s="8"/>
      <c r="ID46" s="7"/>
      <c r="IE46" s="8"/>
      <c r="IG46" s="7"/>
      <c r="IH46" s="8"/>
      <c r="IJ46" s="7"/>
      <c r="IK46" s="8"/>
      <c r="IM46" s="7"/>
      <c r="IN46" s="8"/>
      <c r="IP46" s="7"/>
      <c r="IQ46" s="8"/>
      <c r="IS46" s="7"/>
      <c r="IT46" s="8"/>
      <c r="IV46" s="7"/>
      <c r="IW46" s="8"/>
      <c r="IY46" s="7"/>
      <c r="IZ46" s="8"/>
      <c r="JB46" s="7"/>
      <c r="JC46" s="8"/>
      <c r="JE46" s="7"/>
      <c r="JF46" s="8"/>
      <c r="JH46" s="7"/>
      <c r="JI46" s="8"/>
      <c r="JK46" s="7"/>
      <c r="JL46" s="8"/>
      <c r="JN46" s="7"/>
      <c r="JO46" s="8"/>
      <c r="JQ46" s="7"/>
      <c r="JR46" s="8"/>
      <c r="JT46" s="7"/>
      <c r="JU46" s="8"/>
      <c r="JW46" s="7"/>
      <c r="JX46" s="8"/>
      <c r="JZ46" s="7"/>
      <c r="KA46" s="8"/>
      <c r="KC46" s="7"/>
      <c r="KD46" s="8"/>
      <c r="KF46" s="7"/>
      <c r="KG46" s="8"/>
      <c r="KI46" s="7"/>
      <c r="KJ46" s="8"/>
      <c r="KL46" s="7"/>
      <c r="KM46" s="8"/>
      <c r="KO46" s="7"/>
      <c r="KP46" s="8"/>
      <c r="KR46" s="7"/>
      <c r="KS46" s="8"/>
      <c r="KU46" s="7"/>
      <c r="KV46" s="8"/>
      <c r="KX46" s="7"/>
      <c r="KY46" s="8"/>
      <c r="LA46" s="7"/>
      <c r="LB46" s="8"/>
      <c r="LD46" s="7"/>
      <c r="LE46" s="8"/>
      <c r="LG46" s="7"/>
      <c r="LH46" s="8"/>
      <c r="LJ46" s="7">
        <v>43799</v>
      </c>
      <c r="LK46" s="8">
        <v>609629.53023617761</v>
      </c>
      <c r="LM46" s="7">
        <v>43799</v>
      </c>
      <c r="LN46" s="8">
        <v>338349739.12010658</v>
      </c>
      <c r="LP46" s="7">
        <v>43799</v>
      </c>
      <c r="LQ46" s="8">
        <v>534211880.54691106</v>
      </c>
      <c r="LS46" s="7">
        <v>43799</v>
      </c>
      <c r="LT46" s="8">
        <v>790890.44996849622</v>
      </c>
      <c r="LV46" s="7">
        <v>43799</v>
      </c>
      <c r="LW46" s="8">
        <v>478808177.66239536</v>
      </c>
      <c r="LY46" s="7">
        <v>43799</v>
      </c>
      <c r="LZ46" s="8">
        <v>142498698.78284496</v>
      </c>
      <c r="NI46" s="7">
        <v>44165</v>
      </c>
      <c r="NJ46">
        <v>11570716.599278226</v>
      </c>
      <c r="NL46" s="7">
        <v>44165</v>
      </c>
      <c r="NM46">
        <v>11008879.680721775</v>
      </c>
      <c r="NU46" s="7"/>
      <c r="NX46" s="7"/>
      <c r="OA46" s="7"/>
      <c r="OD46" s="7"/>
      <c r="OG46" s="7"/>
      <c r="OJ46" s="7"/>
      <c r="OM46" s="7"/>
      <c r="OP46" s="7"/>
      <c r="OS46" s="7"/>
      <c r="OV46" s="7">
        <v>44317</v>
      </c>
      <c r="OW46">
        <v>1911920.99</v>
      </c>
      <c r="OY46" s="7">
        <v>44291</v>
      </c>
      <c r="OZ46">
        <v>1359455.09</v>
      </c>
      <c r="PB46" s="7"/>
      <c r="PE46" s="7">
        <v>44347</v>
      </c>
      <c r="PF46">
        <v>95863226.774860412</v>
      </c>
      <c r="PH46" s="7">
        <v>44347</v>
      </c>
      <c r="PI46" s="16">
        <v>144222386.04834536</v>
      </c>
    </row>
    <row r="47" spans="1:425" x14ac:dyDescent="0.25">
      <c r="A47" s="4"/>
      <c r="B47" s="1"/>
      <c r="D47" s="4"/>
      <c r="E47" s="1"/>
      <c r="G47" s="4"/>
      <c r="H47" s="1"/>
      <c r="J47" s="4"/>
      <c r="K47" s="1"/>
      <c r="M47" s="4"/>
      <c r="N47" s="1"/>
      <c r="P47" s="4"/>
      <c r="Q47" s="1"/>
      <c r="S47" s="4"/>
      <c r="T47" s="1"/>
      <c r="V47" s="4"/>
      <c r="W47" s="1"/>
      <c r="Y47" s="4"/>
      <c r="Z47" s="1"/>
      <c r="AB47" s="4"/>
      <c r="AC47" s="1"/>
      <c r="AE47" s="4"/>
      <c r="AF47" s="1"/>
      <c r="AH47" s="4"/>
      <c r="AI47" s="1"/>
      <c r="AK47" s="4"/>
      <c r="AL47" s="1"/>
      <c r="AN47" s="4"/>
      <c r="AO47" s="1"/>
      <c r="AQ47" s="4"/>
      <c r="AR47" s="1"/>
      <c r="AT47" s="7">
        <v>46477</v>
      </c>
      <c r="AU47" s="8">
        <v>379700</v>
      </c>
      <c r="AW47" s="7">
        <v>46477</v>
      </c>
      <c r="AX47" s="8">
        <v>379700</v>
      </c>
      <c r="AZ47" s="7">
        <v>46477</v>
      </c>
      <c r="BA47" s="8">
        <v>401436</v>
      </c>
      <c r="BC47" s="7">
        <v>46477</v>
      </c>
      <c r="BD47" s="8">
        <v>133812</v>
      </c>
      <c r="BF47" s="7"/>
      <c r="BG47" s="8"/>
      <c r="BI47" s="7"/>
      <c r="BJ47" s="8"/>
      <c r="BL47" s="7"/>
      <c r="BM47" s="8"/>
      <c r="BO47" s="7">
        <v>49674</v>
      </c>
      <c r="BP47" s="8">
        <v>9409904.9600002319</v>
      </c>
      <c r="BR47" s="7"/>
      <c r="BS47" s="8"/>
      <c r="BU47" s="7"/>
      <c r="BV47" s="8"/>
      <c r="BX47" s="7"/>
      <c r="BY47" s="8"/>
      <c r="CA47" s="7"/>
      <c r="CB47" s="8"/>
      <c r="CD47" s="7"/>
      <c r="CE47" s="8"/>
      <c r="CG47" s="7"/>
      <c r="CH47" s="8"/>
      <c r="CJ47" s="7"/>
      <c r="CK47" s="8"/>
      <c r="CM47" s="7"/>
      <c r="CN47" s="8"/>
      <c r="CP47" s="7"/>
      <c r="CQ47" s="8"/>
      <c r="CS47" s="7"/>
      <c r="CT47" s="8"/>
      <c r="CV47" s="7"/>
      <c r="CW47" s="8"/>
      <c r="CY47" s="7"/>
      <c r="CZ47" s="8"/>
      <c r="DB47" s="7"/>
      <c r="DC47" s="8"/>
      <c r="DE47" s="7"/>
      <c r="DF47" s="8"/>
      <c r="DH47" s="7"/>
      <c r="DI47" s="8"/>
      <c r="DK47" s="7"/>
      <c r="DL47" s="8"/>
      <c r="DN47" s="7"/>
      <c r="DO47" s="8"/>
      <c r="DQ47" s="7"/>
      <c r="DR47" s="8"/>
      <c r="DT47" s="7"/>
      <c r="DU47" s="8"/>
      <c r="DW47" s="7"/>
      <c r="DX47" s="8"/>
      <c r="DZ47" s="7"/>
      <c r="EA47" s="8"/>
      <c r="EC47" s="7"/>
      <c r="ED47" s="8"/>
      <c r="EF47" s="7"/>
      <c r="EG47" s="8"/>
      <c r="EI47" s="7"/>
      <c r="EJ47" s="8"/>
      <c r="EL47" s="7">
        <v>44347</v>
      </c>
      <c r="EM47" s="8">
        <v>13083618.196252419</v>
      </c>
      <c r="EO47" s="7">
        <v>44469</v>
      </c>
      <c r="EP47" s="8">
        <v>13240000</v>
      </c>
      <c r="ER47" s="7">
        <v>44180</v>
      </c>
      <c r="ES47" s="8">
        <v>45648000</v>
      </c>
      <c r="EU47" s="7">
        <v>44180</v>
      </c>
      <c r="EV47" s="8">
        <v>22424580</v>
      </c>
      <c r="EX47" s="7">
        <v>44180</v>
      </c>
      <c r="EY47" s="8">
        <v>12724380</v>
      </c>
      <c r="FA47" s="7"/>
      <c r="FB47" s="8"/>
      <c r="FD47" s="7"/>
      <c r="FE47" s="8"/>
      <c r="FG47" s="7">
        <v>44074</v>
      </c>
      <c r="FH47" s="8">
        <v>177160107.81819308</v>
      </c>
      <c r="FJ47" s="7">
        <v>44344</v>
      </c>
      <c r="FK47" s="8">
        <v>65484471</v>
      </c>
      <c r="FM47" s="7"/>
      <c r="FN47" s="8"/>
      <c r="FP47" s="7"/>
      <c r="FQ47" s="8"/>
      <c r="FS47" s="7"/>
      <c r="FT47" s="8"/>
      <c r="FV47" s="7"/>
      <c r="FW47" s="8"/>
      <c r="FY47" s="7"/>
      <c r="FZ47" s="8"/>
      <c r="GB47" s="7"/>
      <c r="GC47" s="8"/>
      <c r="GE47" s="7"/>
      <c r="GF47" s="8"/>
      <c r="GH47" s="7"/>
      <c r="GI47" s="8"/>
      <c r="GK47" s="7"/>
      <c r="GL47" s="8"/>
      <c r="GN47" s="7"/>
      <c r="GO47" s="8"/>
      <c r="GQ47" s="7"/>
      <c r="GR47" s="8"/>
      <c r="GT47" s="7"/>
      <c r="GU47" s="8"/>
      <c r="GW47" s="7"/>
      <c r="GX47" s="8"/>
      <c r="GZ47" s="7"/>
      <c r="HA47" s="8"/>
      <c r="HC47" s="7"/>
      <c r="HD47" s="8"/>
      <c r="HF47" s="7"/>
      <c r="HG47" s="8"/>
      <c r="HI47" s="7"/>
      <c r="HJ47" s="8"/>
      <c r="HL47" s="7"/>
      <c r="HM47" s="8"/>
      <c r="HO47" s="7"/>
      <c r="HP47" s="8"/>
      <c r="HR47" s="7"/>
      <c r="HS47" s="8"/>
      <c r="HU47" s="7"/>
      <c r="HV47" s="8"/>
      <c r="HX47" s="7"/>
      <c r="HY47" s="8"/>
      <c r="IA47" s="7"/>
      <c r="IB47" s="8"/>
      <c r="ID47" s="7"/>
      <c r="IE47" s="8"/>
      <c r="IG47" s="7"/>
      <c r="IH47" s="8"/>
      <c r="IJ47" s="7"/>
      <c r="IK47" s="8"/>
      <c r="IM47" s="7"/>
      <c r="IN47" s="8"/>
      <c r="IP47" s="7"/>
      <c r="IQ47" s="8"/>
      <c r="IS47" s="7"/>
      <c r="IT47" s="8"/>
      <c r="IV47" s="7"/>
      <c r="IW47" s="8"/>
      <c r="IY47" s="7"/>
      <c r="IZ47" s="8"/>
      <c r="JB47" s="7"/>
      <c r="JC47" s="8"/>
      <c r="JE47" s="7"/>
      <c r="JF47" s="8"/>
      <c r="JH47" s="7"/>
      <c r="JI47" s="8"/>
      <c r="JK47" s="7"/>
      <c r="JL47" s="8"/>
      <c r="JN47" s="7"/>
      <c r="JO47" s="8"/>
      <c r="JQ47" s="7"/>
      <c r="JR47" s="8"/>
      <c r="JT47" s="7"/>
      <c r="JU47" s="8"/>
      <c r="JW47" s="7"/>
      <c r="JX47" s="8"/>
      <c r="JZ47" s="7"/>
      <c r="KA47" s="8"/>
      <c r="KC47" s="7"/>
      <c r="KD47" s="8"/>
      <c r="KF47" s="7"/>
      <c r="KG47" s="8"/>
      <c r="KI47" s="7"/>
      <c r="KJ47" s="8"/>
      <c r="KL47" s="7"/>
      <c r="KM47" s="8"/>
      <c r="KO47" s="7"/>
      <c r="KP47" s="8"/>
      <c r="KR47" s="7"/>
      <c r="KS47" s="8"/>
      <c r="KU47" s="7"/>
      <c r="KV47" s="8"/>
      <c r="KX47" s="7"/>
      <c r="KY47" s="8"/>
      <c r="LA47" s="7"/>
      <c r="LB47" s="8"/>
      <c r="LD47" s="7"/>
      <c r="LE47" s="8"/>
      <c r="LG47" s="7"/>
      <c r="LH47" s="8"/>
      <c r="LJ47" s="7">
        <v>43814</v>
      </c>
      <c r="LK47" s="8">
        <v>599401.81985284295</v>
      </c>
      <c r="LM47" s="7">
        <v>43814</v>
      </c>
      <c r="LN47" s="8">
        <v>335776181.54960561</v>
      </c>
      <c r="LP47" s="7">
        <v>43814</v>
      </c>
      <c r="LQ47" s="8">
        <v>532354961.00703323</v>
      </c>
      <c r="LS47" s="7">
        <v>43814</v>
      </c>
      <c r="LT47" s="8">
        <v>787670.02139165194</v>
      </c>
      <c r="LV47" s="7">
        <v>43814</v>
      </c>
      <c r="LW47" s="8">
        <v>475845335.59805727</v>
      </c>
      <c r="LY47" s="7">
        <v>43814</v>
      </c>
      <c r="LZ47" s="8">
        <v>141615401.55249783</v>
      </c>
      <c r="NI47" s="7">
        <v>44196</v>
      </c>
      <c r="NJ47">
        <v>11570716.599278226</v>
      </c>
      <c r="NL47" s="7">
        <v>44196</v>
      </c>
      <c r="NM47">
        <v>11008879.680721775</v>
      </c>
      <c r="NU47" s="7"/>
      <c r="NX47" s="7"/>
      <c r="OA47" s="7"/>
      <c r="OD47" s="7"/>
      <c r="OG47" s="7"/>
      <c r="OJ47" s="7"/>
      <c r="OM47" s="7"/>
      <c r="OP47" s="7"/>
      <c r="OS47" s="7"/>
      <c r="OV47" s="7">
        <v>44348</v>
      </c>
      <c r="OW47">
        <v>1895955.58</v>
      </c>
      <c r="OY47" s="7">
        <v>44321</v>
      </c>
      <c r="OZ47">
        <v>1351023.01</v>
      </c>
      <c r="PB47" s="7"/>
      <c r="PE47" s="7">
        <v>44377</v>
      </c>
      <c r="PF47">
        <v>96184761.134831056</v>
      </c>
      <c r="PH47" s="7">
        <v>44377</v>
      </c>
      <c r="PI47" s="16">
        <v>141725463.76131725</v>
      </c>
    </row>
    <row r="48" spans="1:425" x14ac:dyDescent="0.25">
      <c r="A48" s="4"/>
      <c r="D48" s="4"/>
      <c r="G48" s="4"/>
      <c r="J48" s="4"/>
      <c r="M48" s="4"/>
      <c r="P48" s="4"/>
      <c r="S48" s="4"/>
      <c r="V48" s="4"/>
      <c r="Y48" s="4"/>
      <c r="AB48" s="4"/>
      <c r="AE48" s="4"/>
      <c r="AH48" s="4"/>
      <c r="AK48" s="4"/>
      <c r="AN48" s="4"/>
      <c r="AQ48" s="4"/>
      <c r="AT48" s="7">
        <v>46568</v>
      </c>
      <c r="AU48" s="8">
        <v>0</v>
      </c>
      <c r="AW48" s="7">
        <v>46568</v>
      </c>
      <c r="AX48" s="8">
        <v>0</v>
      </c>
      <c r="AZ48" s="7">
        <v>46568</v>
      </c>
      <c r="BA48" s="8">
        <v>200700</v>
      </c>
      <c r="BC48" s="7">
        <v>46568</v>
      </c>
      <c r="BD48" s="8">
        <v>66900</v>
      </c>
      <c r="BF48" s="7"/>
      <c r="BG48" s="8"/>
      <c r="BI48" s="7"/>
      <c r="BJ48" s="8"/>
      <c r="BL48" s="7"/>
      <c r="BM48" s="8"/>
      <c r="BO48" s="7">
        <v>49856</v>
      </c>
      <c r="BP48" s="8">
        <v>3441099.5000002319</v>
      </c>
      <c r="BR48" s="7"/>
      <c r="BS48" s="8"/>
      <c r="BU48" s="7"/>
      <c r="BV48" s="8"/>
      <c r="BX48" s="7"/>
      <c r="BY48" s="8"/>
      <c r="CA48" s="7"/>
      <c r="CB48" s="8"/>
      <c r="CD48" s="7"/>
      <c r="CE48" s="8"/>
      <c r="CG48" s="7"/>
      <c r="CH48" s="8"/>
      <c r="CJ48" s="7"/>
      <c r="CK48" s="8"/>
      <c r="CM48" s="7"/>
      <c r="CN48" s="8"/>
      <c r="CP48" s="7"/>
      <c r="CQ48" s="8"/>
      <c r="CS48" s="7"/>
      <c r="CT48" s="8"/>
      <c r="CV48" s="7"/>
      <c r="CW48" s="8"/>
      <c r="CY48" s="7"/>
      <c r="CZ48" s="8"/>
      <c r="DB48" s="7"/>
      <c r="DC48" s="8"/>
      <c r="DE48" s="7"/>
      <c r="DF48" s="8"/>
      <c r="DH48" s="7"/>
      <c r="DI48" s="8"/>
      <c r="DK48" s="7"/>
      <c r="DL48" s="8"/>
      <c r="DN48" s="7"/>
      <c r="DO48" s="8"/>
      <c r="DQ48" s="7"/>
      <c r="DR48" s="8"/>
      <c r="DT48" s="7"/>
      <c r="DU48" s="8"/>
      <c r="DW48" s="7"/>
      <c r="DX48" s="8"/>
      <c r="DZ48" s="7"/>
      <c r="EA48" s="8"/>
      <c r="EC48" s="7"/>
      <c r="ED48" s="8"/>
      <c r="EF48" s="7"/>
      <c r="EG48" s="8"/>
      <c r="EI48" s="7"/>
      <c r="EJ48" s="8"/>
      <c r="EL48" s="7">
        <v>44377</v>
      </c>
      <c r="EM48" s="8">
        <v>12842618.196252419</v>
      </c>
      <c r="EO48" s="7">
        <v>44500</v>
      </c>
      <c r="EP48" s="8">
        <v>13240000</v>
      </c>
      <c r="ER48" s="7">
        <v>44196</v>
      </c>
      <c r="ES48" s="8">
        <v>45648000</v>
      </c>
      <c r="EU48" s="7">
        <v>44196</v>
      </c>
      <c r="EV48" s="8">
        <v>22424580</v>
      </c>
      <c r="EX48" s="7">
        <v>44196</v>
      </c>
      <c r="EY48" s="8">
        <v>12724380</v>
      </c>
      <c r="FA48" s="7"/>
      <c r="FB48" s="8"/>
      <c r="FD48" s="7"/>
      <c r="FE48" s="8"/>
      <c r="FG48" s="7">
        <v>44092</v>
      </c>
      <c r="FH48" s="8">
        <v>177160107.81819308</v>
      </c>
      <c r="FJ48" s="7">
        <v>44375</v>
      </c>
      <c r="FK48" s="8">
        <v>62296123</v>
      </c>
      <c r="FM48" s="7"/>
      <c r="FN48" s="8"/>
      <c r="FP48" s="7"/>
      <c r="FQ48" s="8"/>
      <c r="FS48" s="7"/>
      <c r="FT48" s="8"/>
      <c r="FV48" s="7"/>
      <c r="FW48" s="8"/>
      <c r="FY48" s="7"/>
      <c r="FZ48" s="8"/>
      <c r="GB48" s="7"/>
      <c r="GC48" s="8"/>
      <c r="GE48" s="7"/>
      <c r="GF48" s="8"/>
      <c r="GH48" s="7"/>
      <c r="GI48" s="8"/>
      <c r="GK48" s="7"/>
      <c r="GL48" s="8"/>
      <c r="GN48" s="7"/>
      <c r="GO48" s="8"/>
      <c r="GQ48" s="7"/>
      <c r="GR48" s="8"/>
      <c r="GT48" s="7"/>
      <c r="GU48" s="8"/>
      <c r="GW48" s="7"/>
      <c r="GX48" s="8"/>
      <c r="GZ48" s="7"/>
      <c r="HA48" s="8"/>
      <c r="HC48" s="7"/>
      <c r="HD48" s="8"/>
      <c r="HF48" s="7"/>
      <c r="HG48" s="8"/>
      <c r="HI48" s="7"/>
      <c r="HJ48" s="8"/>
      <c r="HL48" s="7"/>
      <c r="HM48" s="8"/>
      <c r="HO48" s="7"/>
      <c r="HP48" s="8"/>
      <c r="HR48" s="7"/>
      <c r="HS48" s="8"/>
      <c r="HU48" s="7"/>
      <c r="HV48" s="8"/>
      <c r="HX48" s="7"/>
      <c r="HY48" s="8"/>
      <c r="IA48" s="7"/>
      <c r="IB48" s="8"/>
      <c r="ID48" s="7"/>
      <c r="IE48" s="8"/>
      <c r="IG48" s="7"/>
      <c r="IH48" s="8"/>
      <c r="IJ48" s="7"/>
      <c r="IK48" s="8"/>
      <c r="IM48" s="7"/>
      <c r="IN48" s="8"/>
      <c r="IP48" s="7"/>
      <c r="IQ48" s="8"/>
      <c r="IS48" s="7"/>
      <c r="IT48" s="8"/>
      <c r="IV48" s="7"/>
      <c r="IW48" s="8"/>
      <c r="IY48" s="7"/>
      <c r="IZ48" s="8"/>
      <c r="JB48" s="7"/>
      <c r="JC48" s="8"/>
      <c r="JE48" s="7"/>
      <c r="JF48" s="8"/>
      <c r="JH48" s="7"/>
      <c r="JI48" s="8"/>
      <c r="JK48" s="7"/>
      <c r="JL48" s="8"/>
      <c r="JN48" s="7"/>
      <c r="JO48" s="8"/>
      <c r="JQ48" s="7"/>
      <c r="JR48" s="8"/>
      <c r="JT48" s="7"/>
      <c r="JU48" s="8"/>
      <c r="JW48" s="7"/>
      <c r="JX48" s="8"/>
      <c r="JZ48" s="7"/>
      <c r="KA48" s="8"/>
      <c r="KC48" s="7"/>
      <c r="KD48" s="8"/>
      <c r="KF48" s="7"/>
      <c r="KG48" s="8"/>
      <c r="KI48" s="7"/>
      <c r="KJ48" s="8"/>
      <c r="KL48" s="7"/>
      <c r="KM48" s="8"/>
      <c r="KO48" s="7"/>
      <c r="KP48" s="8"/>
      <c r="KR48" s="7"/>
      <c r="KS48" s="8"/>
      <c r="KU48" s="7"/>
      <c r="KV48" s="8"/>
      <c r="KX48" s="7"/>
      <c r="KY48" s="8"/>
      <c r="LA48" s="7"/>
      <c r="LB48" s="8"/>
      <c r="LD48" s="7"/>
      <c r="LE48" s="8"/>
      <c r="LG48" s="7"/>
      <c r="LH48" s="8"/>
      <c r="LJ48" s="7">
        <v>43830</v>
      </c>
      <c r="LK48" s="8">
        <v>599401.81985284295</v>
      </c>
      <c r="LM48" s="7">
        <v>43830</v>
      </c>
      <c r="LN48" s="8">
        <v>335776181.54960561</v>
      </c>
      <c r="LP48" s="7">
        <v>43830</v>
      </c>
      <c r="LQ48" s="8">
        <v>532354961.00703323</v>
      </c>
      <c r="LS48" s="7">
        <v>43830</v>
      </c>
      <c r="LT48" s="8">
        <v>787670.02139165194</v>
      </c>
      <c r="LV48" s="7">
        <v>43830</v>
      </c>
      <c r="LW48" s="8">
        <v>475845335.59805721</v>
      </c>
      <c r="LY48" s="7">
        <v>43830</v>
      </c>
      <c r="LZ48" s="8">
        <v>141615401.5524978</v>
      </c>
      <c r="NI48" s="7">
        <v>44227</v>
      </c>
      <c r="NJ48">
        <v>11570716.599278226</v>
      </c>
      <c r="NL48" s="7">
        <v>44227</v>
      </c>
      <c r="NM48">
        <v>11008879.680721775</v>
      </c>
      <c r="NU48" s="7"/>
      <c r="NX48" s="7"/>
      <c r="OA48" s="7"/>
      <c r="OD48" s="7"/>
      <c r="OG48" s="7"/>
      <c r="OJ48" s="7"/>
      <c r="OM48" s="7"/>
      <c r="OP48" s="7"/>
      <c r="OS48" s="7"/>
      <c r="OV48" s="7">
        <v>44378</v>
      </c>
      <c r="OW48">
        <v>1879946.76</v>
      </c>
      <c r="OY48" s="7">
        <v>44352</v>
      </c>
      <c r="OZ48">
        <v>1342545.88</v>
      </c>
      <c r="PB48" s="7"/>
      <c r="PE48" s="7">
        <v>44408</v>
      </c>
      <c r="PF48">
        <v>96507373.951558471</v>
      </c>
      <c r="PH48" s="7">
        <v>44408</v>
      </c>
      <c r="PI48" s="16">
        <v>142200824.41644168</v>
      </c>
    </row>
    <row r="49" spans="52:425" x14ac:dyDescent="0.25">
      <c r="AZ49" s="7">
        <v>46660</v>
      </c>
      <c r="BA49" s="2">
        <v>0</v>
      </c>
      <c r="BC49" s="7">
        <v>46660</v>
      </c>
      <c r="BD49" s="8">
        <v>0</v>
      </c>
      <c r="BF49" s="7"/>
      <c r="BG49" s="8"/>
      <c r="BI49" s="7"/>
      <c r="BJ49" s="8"/>
      <c r="BL49" s="7"/>
      <c r="BM49" s="8"/>
      <c r="BO49" s="7">
        <v>50040</v>
      </c>
      <c r="BP49" s="8">
        <v>2.3189932107925415E-7</v>
      </c>
      <c r="BR49" s="7"/>
      <c r="BS49" s="8"/>
      <c r="BU49" s="7"/>
      <c r="BV49" s="8"/>
      <c r="BX49" s="7"/>
      <c r="BY49" s="8"/>
      <c r="CA49" s="7"/>
      <c r="CB49" s="8"/>
      <c r="CD49" s="7"/>
      <c r="CE49" s="8"/>
      <c r="CG49" s="7"/>
      <c r="CH49" s="8"/>
      <c r="CJ49" s="7"/>
      <c r="CK49" s="8"/>
      <c r="CM49" s="7"/>
      <c r="CN49" s="8"/>
      <c r="CP49" s="7"/>
      <c r="CQ49" s="8"/>
      <c r="CS49" s="7"/>
      <c r="CT49" s="8"/>
      <c r="CV49" s="7"/>
      <c r="CW49" s="8"/>
      <c r="CY49" s="7"/>
      <c r="CZ49" s="8"/>
      <c r="DB49" s="7"/>
      <c r="DC49" s="8"/>
      <c r="DE49" s="7"/>
      <c r="DF49" s="8"/>
      <c r="DH49" s="7"/>
      <c r="DI49" s="8"/>
      <c r="DK49" s="7"/>
      <c r="DL49" s="8"/>
      <c r="DN49" s="7"/>
      <c r="DO49" s="8"/>
      <c r="DQ49" s="7"/>
      <c r="DR49" s="8"/>
      <c r="DT49" s="7"/>
      <c r="DU49" s="8"/>
      <c r="DW49" s="7"/>
      <c r="DX49" s="8"/>
      <c r="DZ49" s="7"/>
      <c r="EA49" s="8"/>
      <c r="EC49" s="7"/>
      <c r="ED49" s="8"/>
      <c r="EF49" s="7"/>
      <c r="EG49" s="8"/>
      <c r="EI49" s="7"/>
      <c r="EJ49" s="8"/>
      <c r="EL49" s="7">
        <v>44408</v>
      </c>
      <c r="EM49" s="8">
        <v>12842618.196252419</v>
      </c>
      <c r="EO49" s="7">
        <v>44530</v>
      </c>
      <c r="EP49" s="8">
        <v>13240000</v>
      </c>
      <c r="ER49" s="7">
        <v>44227</v>
      </c>
      <c r="ES49" s="8">
        <v>45648000</v>
      </c>
      <c r="EU49" s="7">
        <v>44227</v>
      </c>
      <c r="EV49" s="8">
        <v>22424580</v>
      </c>
      <c r="EX49" s="7">
        <v>44227</v>
      </c>
      <c r="EY49" s="8">
        <v>12724380</v>
      </c>
      <c r="FA49" s="7"/>
      <c r="FB49" s="8"/>
      <c r="FD49" s="7"/>
      <c r="FE49" s="8"/>
      <c r="FG49" s="7">
        <v>44104</v>
      </c>
      <c r="FH49" s="8">
        <v>175403601.31718719</v>
      </c>
      <c r="FJ49" s="7">
        <v>44405</v>
      </c>
      <c r="FK49" s="8">
        <v>0</v>
      </c>
      <c r="FM49" s="7"/>
      <c r="FN49" s="8"/>
      <c r="FP49" s="7"/>
      <c r="FQ49" s="8"/>
      <c r="FS49" s="7"/>
      <c r="FT49" s="8"/>
      <c r="FV49" s="7"/>
      <c r="FW49" s="8"/>
      <c r="FY49" s="7"/>
      <c r="FZ49" s="8"/>
      <c r="GB49" s="7"/>
      <c r="GC49" s="8"/>
      <c r="GE49" s="7"/>
      <c r="GF49" s="8"/>
      <c r="GH49" s="7"/>
      <c r="GI49" s="8"/>
      <c r="GK49" s="7"/>
      <c r="GL49" s="8"/>
      <c r="GN49" s="7"/>
      <c r="GO49" s="8"/>
      <c r="GQ49" s="7"/>
      <c r="GR49" s="8"/>
      <c r="GT49" s="7"/>
      <c r="GU49" s="8"/>
      <c r="GW49" s="7"/>
      <c r="GX49" s="8"/>
      <c r="GZ49" s="7"/>
      <c r="HA49" s="8"/>
      <c r="HC49" s="7"/>
      <c r="HD49" s="8"/>
      <c r="HF49" s="7"/>
      <c r="HG49" s="8"/>
      <c r="HI49" s="7"/>
      <c r="HJ49" s="8"/>
      <c r="HL49" s="7"/>
      <c r="HM49" s="8"/>
      <c r="HO49" s="7"/>
      <c r="HP49" s="8"/>
      <c r="HR49" s="7"/>
      <c r="HS49" s="8"/>
      <c r="HU49" s="7"/>
      <c r="HV49" s="8"/>
      <c r="HX49" s="7"/>
      <c r="HY49" s="8"/>
      <c r="IA49" s="7"/>
      <c r="IB49" s="8"/>
      <c r="ID49" s="7"/>
      <c r="IE49" s="8"/>
      <c r="IG49" s="7"/>
      <c r="IH49" s="8"/>
      <c r="IJ49" s="7"/>
      <c r="IK49" s="8"/>
      <c r="IM49" s="7"/>
      <c r="IN49" s="8"/>
      <c r="IP49" s="7"/>
      <c r="IQ49" s="8"/>
      <c r="IS49" s="7"/>
      <c r="IT49" s="8"/>
      <c r="IV49" s="7"/>
      <c r="IW49" s="8"/>
      <c r="IY49" s="7"/>
      <c r="IZ49" s="8"/>
      <c r="JB49" s="7"/>
      <c r="JC49" s="8"/>
      <c r="JE49" s="7"/>
      <c r="JF49" s="8"/>
      <c r="JH49" s="7"/>
      <c r="JI49" s="8"/>
      <c r="JK49" s="7"/>
      <c r="JL49" s="8"/>
      <c r="JN49" s="7"/>
      <c r="JO49" s="8"/>
      <c r="JQ49" s="7"/>
      <c r="JR49" s="8"/>
      <c r="JT49" s="7"/>
      <c r="JU49" s="8"/>
      <c r="JW49" s="7"/>
      <c r="JX49" s="8"/>
      <c r="JZ49" s="7"/>
      <c r="KA49" s="8"/>
      <c r="KC49" s="7"/>
      <c r="KD49" s="8"/>
      <c r="KF49" s="7"/>
      <c r="KG49" s="8"/>
      <c r="KI49" s="7"/>
      <c r="KJ49" s="8"/>
      <c r="KL49" s="7"/>
      <c r="KM49" s="8"/>
      <c r="KO49" s="7"/>
      <c r="KP49" s="8"/>
      <c r="KR49" s="7"/>
      <c r="KS49" s="8"/>
      <c r="KU49" s="7"/>
      <c r="KV49" s="8"/>
      <c r="KX49" s="7"/>
      <c r="KY49" s="8"/>
      <c r="LA49" s="7"/>
      <c r="LB49" s="8"/>
      <c r="LD49" s="7"/>
      <c r="LE49" s="8"/>
      <c r="LG49" s="7"/>
      <c r="LH49" s="8"/>
      <c r="LJ49" s="7">
        <v>43845</v>
      </c>
      <c r="LK49" s="8">
        <v>589173.55436412327</v>
      </c>
      <c r="LM49" s="7">
        <v>43845</v>
      </c>
      <c r="LN49" s="8">
        <v>333205319.61404169</v>
      </c>
      <c r="LP49" s="7">
        <v>43845</v>
      </c>
      <c r="LQ49" s="8">
        <v>530491724.43144214</v>
      </c>
      <c r="LS49" s="7">
        <v>43845</v>
      </c>
      <c r="LT49" s="8">
        <v>784442.95866936632</v>
      </c>
      <c r="LV49" s="7">
        <v>43845</v>
      </c>
      <c r="LW49" s="8">
        <v>472887056.96909726</v>
      </c>
      <c r="LY49" s="7">
        <v>43845</v>
      </c>
      <c r="LZ49" s="8">
        <v>140733464.7962302</v>
      </c>
      <c r="NI49" s="7">
        <v>44255</v>
      </c>
      <c r="NJ49">
        <v>11570716.599278226</v>
      </c>
      <c r="NL49" s="7">
        <v>44255</v>
      </c>
      <c r="NM49">
        <v>11008879.680721775</v>
      </c>
      <c r="NU49" s="7"/>
      <c r="NX49" s="7"/>
      <c r="OA49" s="7"/>
      <c r="OD49" s="7"/>
      <c r="OG49" s="7"/>
      <c r="OJ49" s="7"/>
      <c r="OM49" s="7"/>
      <c r="OP49" s="7"/>
      <c r="OS49" s="7"/>
      <c r="OV49" s="7">
        <v>44409</v>
      </c>
      <c r="OW49">
        <v>1863894.41</v>
      </c>
      <c r="OY49" s="7">
        <v>44382</v>
      </c>
      <c r="OZ49">
        <v>1334023.46</v>
      </c>
      <c r="PB49" s="7"/>
      <c r="PE49" s="7">
        <v>44439</v>
      </c>
      <c r="PF49">
        <v>96831068.842288986</v>
      </c>
      <c r="PH49" s="7">
        <v>44439</v>
      </c>
      <c r="PI49" s="16">
        <v>142677779.47631487</v>
      </c>
    </row>
    <row r="50" spans="52:425" x14ac:dyDescent="0.25">
      <c r="EL50" s="7">
        <v>44439</v>
      </c>
      <c r="EM50" s="8">
        <v>12842618.196252419</v>
      </c>
      <c r="EO50" s="7">
        <v>44561</v>
      </c>
      <c r="EP50" s="8">
        <v>12610000</v>
      </c>
      <c r="ER50" s="7">
        <v>44255</v>
      </c>
      <c r="ES50" s="8">
        <v>45648000</v>
      </c>
      <c r="EU50" s="7">
        <v>44255</v>
      </c>
      <c r="EV50" s="8">
        <v>22424580</v>
      </c>
      <c r="EX50" s="7">
        <v>44255</v>
      </c>
      <c r="EY50" s="8">
        <v>12724380</v>
      </c>
      <c r="FA50" s="7"/>
      <c r="FB50" s="8"/>
      <c r="FD50" s="7"/>
      <c r="FE50" s="8"/>
      <c r="FG50" s="7">
        <v>44135</v>
      </c>
      <c r="FH50" s="8">
        <v>175403601.31718719</v>
      </c>
      <c r="FJ50" s="7"/>
      <c r="FK50" s="8"/>
      <c r="FM50" s="7"/>
      <c r="FN50" s="8"/>
      <c r="FP50" s="7"/>
      <c r="FQ50" s="8"/>
      <c r="FS50" s="7"/>
      <c r="FT50" s="8"/>
      <c r="FV50" s="7"/>
      <c r="FW50" s="8"/>
      <c r="FY50" s="7"/>
      <c r="FZ50" s="8"/>
      <c r="GB50" s="7"/>
      <c r="GC50" s="8"/>
      <c r="GE50" s="7"/>
      <c r="GF50" s="8"/>
      <c r="GH50" s="7"/>
      <c r="GI50" s="8"/>
      <c r="GK50" s="7"/>
      <c r="GL50" s="8"/>
      <c r="GN50" s="7"/>
      <c r="GO50" s="8"/>
      <c r="GQ50" s="7"/>
      <c r="GR50" s="8"/>
      <c r="GT50" s="7"/>
      <c r="GU50" s="8"/>
      <c r="GW50" s="7"/>
      <c r="GX50" s="8"/>
      <c r="GZ50" s="7"/>
      <c r="HA50" s="8"/>
      <c r="HC50" s="7"/>
      <c r="HD50" s="8"/>
      <c r="HF50" s="7"/>
      <c r="HG50" s="8"/>
      <c r="HI50" s="7"/>
      <c r="HJ50" s="8"/>
      <c r="HL50" s="7"/>
      <c r="HM50" s="8"/>
      <c r="HO50" s="7"/>
      <c r="HP50" s="8"/>
      <c r="HR50" s="7"/>
      <c r="HS50" s="8"/>
      <c r="HU50" s="7"/>
      <c r="HV50" s="8"/>
      <c r="HX50" s="7"/>
      <c r="HY50" s="8"/>
      <c r="IA50" s="7"/>
      <c r="IB50" s="8"/>
      <c r="ID50" s="7"/>
      <c r="IE50" s="8"/>
      <c r="IG50" s="7"/>
      <c r="IH50" s="8"/>
      <c r="IJ50" s="7"/>
      <c r="IK50" s="8"/>
      <c r="IM50" s="7"/>
      <c r="IN50" s="8"/>
      <c r="IP50" s="7"/>
      <c r="IQ50" s="8"/>
      <c r="IS50" s="7"/>
      <c r="IT50" s="8"/>
      <c r="IV50" s="7"/>
      <c r="IW50" s="8"/>
      <c r="IY50" s="7"/>
      <c r="IZ50" s="8"/>
      <c r="JB50" s="7"/>
      <c r="JC50" s="8"/>
      <c r="JE50" s="7"/>
      <c r="JF50" s="8"/>
      <c r="JH50" s="7"/>
      <c r="JI50" s="8"/>
      <c r="JK50" s="7"/>
      <c r="JL50" s="8"/>
      <c r="JN50" s="7"/>
      <c r="JO50" s="8"/>
      <c r="JQ50" s="7"/>
      <c r="JR50" s="8"/>
      <c r="JT50" s="7"/>
      <c r="JU50" s="8"/>
      <c r="JW50" s="7"/>
      <c r="JX50" s="8"/>
      <c r="JZ50" s="7"/>
      <c r="KA50" s="8"/>
      <c r="KC50" s="7"/>
      <c r="KD50" s="8"/>
      <c r="KF50" s="7"/>
      <c r="KG50" s="8"/>
      <c r="KI50" s="7"/>
      <c r="KJ50" s="8"/>
      <c r="KL50" s="7"/>
      <c r="KM50" s="8"/>
      <c r="KO50" s="7"/>
      <c r="KP50" s="8"/>
      <c r="KR50" s="7"/>
      <c r="KS50" s="8"/>
      <c r="KU50" s="7"/>
      <c r="KV50" s="8"/>
      <c r="KX50" s="7"/>
      <c r="KY50" s="8"/>
      <c r="LA50" s="7"/>
      <c r="LB50" s="8"/>
      <c r="LD50" s="7"/>
      <c r="LE50" s="8"/>
      <c r="LG50" s="7"/>
      <c r="LH50" s="8"/>
      <c r="LJ50" s="7">
        <v>43861</v>
      </c>
      <c r="LK50" s="8">
        <v>589173.55436412327</v>
      </c>
      <c r="LM50" s="7">
        <v>43861</v>
      </c>
      <c r="LN50" s="8">
        <v>333205319.61404169</v>
      </c>
      <c r="LP50" s="7">
        <v>43861</v>
      </c>
      <c r="LQ50" s="8">
        <v>530491724.43144214</v>
      </c>
      <c r="LS50" s="7">
        <v>43861</v>
      </c>
      <c r="LT50" s="8">
        <v>784442.95866936632</v>
      </c>
      <c r="LV50" s="7">
        <v>43861</v>
      </c>
      <c r="LW50" s="8">
        <v>472887056.9690972</v>
      </c>
      <c r="LY50" s="7">
        <v>43861</v>
      </c>
      <c r="LZ50" s="8">
        <v>140733464.7962302</v>
      </c>
      <c r="NI50" s="7">
        <v>44286</v>
      </c>
      <c r="NJ50">
        <v>11570716.599278226</v>
      </c>
      <c r="NL50" s="7">
        <v>44286</v>
      </c>
      <c r="NM50">
        <v>11008879.680721775</v>
      </c>
      <c r="NU50" s="7"/>
      <c r="NX50" s="7"/>
      <c r="OA50" s="7"/>
      <c r="OD50" s="7"/>
      <c r="OG50" s="7"/>
      <c r="OJ50" s="7"/>
      <c r="OM50" s="7"/>
      <c r="OP50" s="7"/>
      <c r="OS50" s="7"/>
      <c r="OV50" s="7">
        <v>44440</v>
      </c>
      <c r="OW50">
        <v>1847798.43</v>
      </c>
      <c r="OY50" s="7">
        <v>44413</v>
      </c>
      <c r="OZ50">
        <v>1325455.51</v>
      </c>
      <c r="PB50" s="7"/>
      <c r="PE50" s="7">
        <v>44469</v>
      </c>
      <c r="PF50">
        <v>97155849.436401471</v>
      </c>
      <c r="PH50" s="7">
        <v>44469</v>
      </c>
      <c r="PI50" s="16">
        <v>138355839.24804941</v>
      </c>
    </row>
    <row r="51" spans="52:425" x14ac:dyDescent="0.25">
      <c r="EL51" s="7">
        <v>44469</v>
      </c>
      <c r="EM51" s="8">
        <v>12842618.196252419</v>
      </c>
      <c r="EO51" s="7">
        <v>44592</v>
      </c>
      <c r="EP51" s="8">
        <v>12610000</v>
      </c>
      <c r="ER51" s="7">
        <v>44286</v>
      </c>
      <c r="ES51" s="8">
        <v>45648000</v>
      </c>
      <c r="EU51" s="7">
        <v>44286</v>
      </c>
      <c r="EV51" s="8">
        <v>22424580</v>
      </c>
      <c r="EX51" s="7">
        <v>44286</v>
      </c>
      <c r="EY51" s="8">
        <v>12724380</v>
      </c>
      <c r="FA51" s="7"/>
      <c r="FB51" s="8"/>
      <c r="FD51" s="7"/>
      <c r="FE51" s="8"/>
      <c r="FG51" s="7">
        <v>44165</v>
      </c>
      <c r="FH51" s="8">
        <v>175403601.31718719</v>
      </c>
      <c r="FJ51" s="7"/>
      <c r="FK51" s="8"/>
      <c r="FM51" s="7"/>
      <c r="FN51" s="8"/>
      <c r="FP51" s="7"/>
      <c r="FQ51" s="8"/>
      <c r="FS51" s="7"/>
      <c r="FT51" s="8"/>
      <c r="FV51" s="7"/>
      <c r="FW51" s="8"/>
      <c r="FY51" s="7"/>
      <c r="FZ51" s="8"/>
      <c r="GB51" s="7"/>
      <c r="GC51" s="8"/>
      <c r="GE51" s="7"/>
      <c r="GF51" s="8"/>
      <c r="GH51" s="7"/>
      <c r="GI51" s="8"/>
      <c r="GK51" s="7"/>
      <c r="GL51" s="8"/>
      <c r="GN51" s="7"/>
      <c r="GO51" s="8"/>
      <c r="GQ51" s="7"/>
      <c r="GR51" s="8"/>
      <c r="GT51" s="7"/>
      <c r="GU51" s="8"/>
      <c r="GW51" s="7"/>
      <c r="GX51" s="8"/>
      <c r="GZ51" s="7"/>
      <c r="HA51" s="8"/>
      <c r="HC51" s="7"/>
      <c r="HD51" s="8"/>
      <c r="HF51" s="7"/>
      <c r="HG51" s="8"/>
      <c r="HI51" s="7"/>
      <c r="HJ51" s="8"/>
      <c r="HL51" s="7"/>
      <c r="HM51" s="8"/>
      <c r="HO51" s="7"/>
      <c r="HP51" s="8"/>
      <c r="HR51" s="7"/>
      <c r="HS51" s="8"/>
      <c r="HU51" s="7"/>
      <c r="HV51" s="8"/>
      <c r="HX51" s="7"/>
      <c r="HY51" s="8"/>
      <c r="IA51" s="7"/>
      <c r="IB51" s="8"/>
      <c r="ID51" s="7"/>
      <c r="IE51" s="8"/>
      <c r="IG51" s="7"/>
      <c r="IH51" s="8"/>
      <c r="IJ51" s="7"/>
      <c r="IK51" s="8"/>
      <c r="IM51" s="7"/>
      <c r="IN51" s="8"/>
      <c r="IP51" s="7"/>
      <c r="IQ51" s="8"/>
      <c r="IS51" s="7"/>
      <c r="IT51" s="8"/>
      <c r="IV51" s="7"/>
      <c r="IW51" s="8"/>
      <c r="IY51" s="7"/>
      <c r="IZ51" s="8"/>
      <c r="JB51" s="7"/>
      <c r="JC51" s="8"/>
      <c r="JE51" s="7"/>
      <c r="JF51" s="8"/>
      <c r="JH51" s="7"/>
      <c r="JI51" s="8"/>
      <c r="JK51" s="7"/>
      <c r="JL51" s="8"/>
      <c r="JN51" s="7"/>
      <c r="JO51" s="8"/>
      <c r="JQ51" s="7"/>
      <c r="JR51" s="8"/>
      <c r="JT51" s="7"/>
      <c r="JU51" s="8"/>
      <c r="JW51" s="7"/>
      <c r="JX51" s="8"/>
      <c r="JZ51" s="7"/>
      <c r="KA51" s="8"/>
      <c r="KC51" s="7"/>
      <c r="KD51" s="8"/>
      <c r="KF51" s="7"/>
      <c r="KG51" s="8"/>
      <c r="KI51" s="7"/>
      <c r="KJ51" s="8"/>
      <c r="KL51" s="7"/>
      <c r="KM51" s="8"/>
      <c r="KO51" s="7"/>
      <c r="KP51" s="8"/>
      <c r="KR51" s="7"/>
      <c r="KS51" s="8"/>
      <c r="KU51" s="7"/>
      <c r="KV51" s="8"/>
      <c r="KX51" s="7"/>
      <c r="KY51" s="8"/>
      <c r="LA51" s="7"/>
      <c r="LB51" s="8"/>
      <c r="LD51" s="7"/>
      <c r="LE51" s="8"/>
      <c r="LG51" s="7"/>
      <c r="LH51" s="8"/>
      <c r="LJ51" s="7">
        <v>43876</v>
      </c>
      <c r="LK51" s="8">
        <v>578935.27508742479</v>
      </c>
      <c r="LM51" s="7">
        <v>43876</v>
      </c>
      <c r="LN51" s="8">
        <v>330631903.69612008</v>
      </c>
      <c r="LP51" s="7">
        <v>43876</v>
      </c>
      <c r="LQ51" s="8">
        <v>528613614.27584994</v>
      </c>
      <c r="LS51" s="7">
        <v>43876</v>
      </c>
      <c r="LT51" s="8">
        <v>781196.75076198345</v>
      </c>
      <c r="LV51" s="7">
        <v>43876</v>
      </c>
      <c r="LW51" s="8">
        <v>469925779.61274225</v>
      </c>
      <c r="LY51" s="7">
        <v>43876</v>
      </c>
      <c r="LZ51" s="8">
        <v>139850634.04441875</v>
      </c>
      <c r="NI51" s="7">
        <v>44287</v>
      </c>
      <c r="NJ51">
        <v>10904542.970993066</v>
      </c>
      <c r="NL51" s="7">
        <v>44287</v>
      </c>
      <c r="NM51">
        <v>10375053.309006935</v>
      </c>
      <c r="NU51" s="7"/>
      <c r="NX51" s="7"/>
      <c r="OA51" s="7"/>
      <c r="OD51" s="7"/>
      <c r="OG51" s="7"/>
      <c r="OJ51" s="7"/>
      <c r="OM51" s="7"/>
      <c r="OP51" s="7"/>
      <c r="OS51" s="7"/>
      <c r="OV51" s="7">
        <v>44470</v>
      </c>
      <c r="OW51">
        <v>1831658.67</v>
      </c>
      <c r="OY51" s="7">
        <v>44444</v>
      </c>
      <c r="OZ51">
        <v>1316841.79</v>
      </c>
      <c r="PB51" s="7"/>
      <c r="PE51" s="7">
        <v>44500</v>
      </c>
      <c r="PF51">
        <v>97481719.375448108</v>
      </c>
      <c r="PH51" s="7">
        <v>44500</v>
      </c>
      <c r="PI51" s="16">
        <v>138819897.86278081</v>
      </c>
    </row>
    <row r="52" spans="52:425" x14ac:dyDescent="0.25">
      <c r="EL52" s="7">
        <v>44500</v>
      </c>
      <c r="EM52" s="8">
        <v>12842618.196252419</v>
      </c>
      <c r="EO52" s="7">
        <v>44620</v>
      </c>
      <c r="EP52" s="8">
        <v>12610000</v>
      </c>
      <c r="ER52" s="7">
        <v>44316</v>
      </c>
      <c r="ES52" s="8">
        <v>45648000</v>
      </c>
      <c r="EU52" s="7">
        <v>44316</v>
      </c>
      <c r="EV52" s="8">
        <v>22424580</v>
      </c>
      <c r="EX52" s="7">
        <v>44316</v>
      </c>
      <c r="EY52" s="8">
        <v>12724380</v>
      </c>
      <c r="FA52" s="7"/>
      <c r="FB52" s="8"/>
      <c r="FD52" s="7"/>
      <c r="FE52" s="8"/>
      <c r="FG52" s="7">
        <v>44183</v>
      </c>
      <c r="FH52" s="8">
        <v>175403601.31718719</v>
      </c>
      <c r="FJ52" s="7"/>
      <c r="FK52" s="8"/>
      <c r="FM52" s="7"/>
      <c r="FN52" s="8"/>
      <c r="FP52" s="7"/>
      <c r="FQ52" s="8"/>
      <c r="FS52" s="7"/>
      <c r="FT52" s="8"/>
      <c r="FV52" s="7"/>
      <c r="FW52" s="8"/>
      <c r="FY52" s="7"/>
      <c r="FZ52" s="8"/>
      <c r="GB52" s="7"/>
      <c r="GC52" s="8"/>
      <c r="GE52" s="7"/>
      <c r="GF52" s="8"/>
      <c r="GH52" s="7"/>
      <c r="GI52" s="8"/>
      <c r="GK52" s="7"/>
      <c r="GL52" s="8"/>
      <c r="GN52" s="7"/>
      <c r="GO52" s="8"/>
      <c r="GQ52" s="7"/>
      <c r="GR52" s="8"/>
      <c r="GT52" s="7"/>
      <c r="GU52" s="8"/>
      <c r="GW52" s="7"/>
      <c r="GX52" s="8"/>
      <c r="GZ52" s="7"/>
      <c r="HA52" s="8"/>
      <c r="HC52" s="7"/>
      <c r="HD52" s="8"/>
      <c r="HF52" s="7"/>
      <c r="HG52" s="8"/>
      <c r="HI52" s="7"/>
      <c r="HJ52" s="8"/>
      <c r="HL52" s="7"/>
      <c r="HM52" s="8"/>
      <c r="HO52" s="7"/>
      <c r="HP52" s="8"/>
      <c r="HR52" s="7"/>
      <c r="HS52" s="8"/>
      <c r="HU52" s="7"/>
      <c r="HV52" s="8"/>
      <c r="HX52" s="7"/>
      <c r="HY52" s="8"/>
      <c r="IA52" s="7"/>
      <c r="IB52" s="8"/>
      <c r="ID52" s="7"/>
      <c r="IE52" s="8"/>
      <c r="IG52" s="7"/>
      <c r="IH52" s="8"/>
      <c r="IJ52" s="7"/>
      <c r="IK52" s="8"/>
      <c r="IM52" s="7"/>
      <c r="IN52" s="8"/>
      <c r="IP52" s="7"/>
      <c r="IQ52" s="8"/>
      <c r="IS52" s="7"/>
      <c r="IT52" s="8"/>
      <c r="IV52" s="7"/>
      <c r="IW52" s="8"/>
      <c r="IY52" s="7"/>
      <c r="IZ52" s="8"/>
      <c r="JB52" s="7"/>
      <c r="JC52" s="8"/>
      <c r="JE52" s="7"/>
      <c r="JF52" s="8"/>
      <c r="JH52" s="7"/>
      <c r="JI52" s="8"/>
      <c r="JK52" s="7"/>
      <c r="JL52" s="8"/>
      <c r="JN52" s="7"/>
      <c r="JO52" s="8"/>
      <c r="JQ52" s="7"/>
      <c r="JR52" s="8"/>
      <c r="JT52" s="7"/>
      <c r="JU52" s="8"/>
      <c r="JW52" s="7"/>
      <c r="JX52" s="8"/>
      <c r="JZ52" s="7"/>
      <c r="KA52" s="8"/>
      <c r="KC52" s="7"/>
      <c r="KD52" s="8"/>
      <c r="KF52" s="7"/>
      <c r="KG52" s="8"/>
      <c r="KI52" s="7"/>
      <c r="KJ52" s="8"/>
      <c r="KL52" s="7"/>
      <c r="KM52" s="8"/>
      <c r="KO52" s="7"/>
      <c r="KP52" s="8"/>
      <c r="KR52" s="7"/>
      <c r="KS52" s="8"/>
      <c r="KU52" s="7"/>
      <c r="KV52" s="8"/>
      <c r="KX52" s="7"/>
      <c r="KY52" s="8"/>
      <c r="LA52" s="7"/>
      <c r="LB52" s="8"/>
      <c r="LD52" s="7"/>
      <c r="LE52" s="8"/>
      <c r="LG52" s="7"/>
      <c r="LH52" s="8"/>
      <c r="LJ52" s="7">
        <v>43890</v>
      </c>
      <c r="LK52" s="8">
        <v>578935.2750874249</v>
      </c>
      <c r="LM52" s="7">
        <v>43890</v>
      </c>
      <c r="LN52" s="8">
        <v>330631903.69612008</v>
      </c>
      <c r="LP52" s="7">
        <v>43890</v>
      </c>
      <c r="LQ52" s="8">
        <v>528613614.27584994</v>
      </c>
      <c r="LS52" s="7">
        <v>43890</v>
      </c>
      <c r="LT52" s="8">
        <v>781196.75076198345</v>
      </c>
      <c r="LV52" s="7">
        <v>43890</v>
      </c>
      <c r="LW52" s="8">
        <v>469925779.61274225</v>
      </c>
      <c r="LY52" s="7">
        <v>43890</v>
      </c>
      <c r="LZ52" s="8">
        <v>139850634.04441869</v>
      </c>
      <c r="NI52" s="7">
        <v>44316</v>
      </c>
      <c r="NJ52">
        <v>10904542.970993066</v>
      </c>
      <c r="NL52" s="7">
        <v>44316</v>
      </c>
      <c r="NM52">
        <v>10375053.309006935</v>
      </c>
      <c r="NU52" s="7"/>
      <c r="NX52" s="7"/>
      <c r="OA52" s="7"/>
      <c r="OD52" s="7"/>
      <c r="OG52" s="7"/>
      <c r="OJ52" s="7"/>
      <c r="OM52" s="7"/>
      <c r="OP52" s="7"/>
      <c r="OS52" s="7"/>
      <c r="OV52" s="7">
        <v>44501</v>
      </c>
      <c r="OW52">
        <v>1815475.03</v>
      </c>
      <c r="OY52" s="7">
        <v>44474</v>
      </c>
      <c r="OZ52">
        <v>1308182.05</v>
      </c>
      <c r="PB52" s="7"/>
      <c r="PE52" s="7">
        <v>44530</v>
      </c>
      <c r="PF52">
        <v>97808682.313195199</v>
      </c>
      <c r="PH52" s="7">
        <v>44530</v>
      </c>
      <c r="PI52" s="16">
        <v>139285512.97414494</v>
      </c>
    </row>
    <row r="53" spans="52:425" x14ac:dyDescent="0.25">
      <c r="EL53" s="7">
        <v>44530</v>
      </c>
      <c r="EM53" s="8">
        <v>12842618.196252419</v>
      </c>
      <c r="EO53" s="7">
        <v>44651</v>
      </c>
      <c r="EP53" s="8">
        <v>12610000</v>
      </c>
      <c r="ER53" s="7">
        <v>44347</v>
      </c>
      <c r="ES53" s="8">
        <v>45648000</v>
      </c>
      <c r="EU53" s="7">
        <v>44347</v>
      </c>
      <c r="EV53" s="8">
        <v>22424580</v>
      </c>
      <c r="EX53" s="7">
        <v>44347</v>
      </c>
      <c r="EY53" s="8">
        <v>12724380</v>
      </c>
      <c r="FA53" s="7"/>
      <c r="FB53" s="8"/>
      <c r="FD53" s="7"/>
      <c r="FE53" s="8"/>
      <c r="FG53" s="7">
        <v>44196</v>
      </c>
      <c r="FH53" s="8">
        <v>173199106.67086971</v>
      </c>
      <c r="FJ53" s="7"/>
      <c r="FK53" s="8"/>
      <c r="FM53" s="7"/>
      <c r="FN53" s="8"/>
      <c r="FP53" s="7"/>
      <c r="FQ53" s="8"/>
      <c r="FS53" s="7"/>
      <c r="FT53" s="8"/>
      <c r="FV53" s="7"/>
      <c r="FW53" s="8"/>
      <c r="FY53" s="7"/>
      <c r="FZ53" s="8"/>
      <c r="GB53" s="7"/>
      <c r="GC53" s="8"/>
      <c r="GE53" s="7"/>
      <c r="GF53" s="8"/>
      <c r="GH53" s="7"/>
      <c r="GI53" s="8"/>
      <c r="GK53" s="7"/>
      <c r="GL53" s="8"/>
      <c r="GN53" s="7"/>
      <c r="GO53" s="8"/>
      <c r="GQ53" s="7"/>
      <c r="GR53" s="8"/>
      <c r="GT53" s="7"/>
      <c r="GU53" s="8"/>
      <c r="GW53" s="7"/>
      <c r="GX53" s="8"/>
      <c r="GZ53" s="7"/>
      <c r="HA53" s="8"/>
      <c r="HC53" s="7"/>
      <c r="HD53" s="8"/>
      <c r="HF53" s="7"/>
      <c r="HG53" s="8"/>
      <c r="HI53" s="7"/>
      <c r="HJ53" s="8"/>
      <c r="HL53" s="7"/>
      <c r="HM53" s="8"/>
      <c r="HO53" s="7"/>
      <c r="HP53" s="8"/>
      <c r="HR53" s="7"/>
      <c r="HS53" s="8"/>
      <c r="HU53" s="7"/>
      <c r="HV53" s="8"/>
      <c r="HX53" s="7"/>
      <c r="HY53" s="8"/>
      <c r="IA53" s="7"/>
      <c r="IB53" s="8"/>
      <c r="ID53" s="7"/>
      <c r="IE53" s="8"/>
      <c r="IG53" s="7"/>
      <c r="IH53" s="8"/>
      <c r="IJ53" s="7"/>
      <c r="IK53" s="8"/>
      <c r="IM53" s="7"/>
      <c r="IN53" s="8"/>
      <c r="IP53" s="7"/>
      <c r="IQ53" s="8"/>
      <c r="IS53" s="7"/>
      <c r="IT53" s="8"/>
      <c r="IV53" s="7"/>
      <c r="IW53" s="8"/>
      <c r="IY53" s="7"/>
      <c r="IZ53" s="8"/>
      <c r="JB53" s="7"/>
      <c r="JC53" s="8"/>
      <c r="JE53" s="7"/>
      <c r="JF53" s="8"/>
      <c r="JH53" s="7"/>
      <c r="JI53" s="8"/>
      <c r="JK53" s="7"/>
      <c r="JL53" s="8"/>
      <c r="JN53" s="7"/>
      <c r="JO53" s="8"/>
      <c r="JQ53" s="7"/>
      <c r="JR53" s="8"/>
      <c r="JT53" s="7"/>
      <c r="JU53" s="8"/>
      <c r="JW53" s="7"/>
      <c r="JX53" s="8"/>
      <c r="JZ53" s="7"/>
      <c r="KA53" s="8"/>
      <c r="KC53" s="7"/>
      <c r="KD53" s="8"/>
      <c r="KF53" s="7"/>
      <c r="KG53" s="8"/>
      <c r="KI53" s="7"/>
      <c r="KJ53" s="8"/>
      <c r="KL53" s="7"/>
      <c r="KM53" s="8"/>
      <c r="KO53" s="7"/>
      <c r="KP53" s="8"/>
      <c r="KR53" s="7"/>
      <c r="KS53" s="8"/>
      <c r="KU53" s="7"/>
      <c r="KV53" s="8"/>
      <c r="KX53" s="7"/>
      <c r="KY53" s="8"/>
      <c r="LA53" s="7"/>
      <c r="LB53" s="8"/>
      <c r="LD53" s="7"/>
      <c r="LE53" s="8"/>
      <c r="LG53" s="7"/>
      <c r="LH53" s="8"/>
      <c r="LJ53" s="7">
        <v>43905</v>
      </c>
      <c r="LK53" s="8">
        <v>568669.34200374375</v>
      </c>
      <c r="LM53" s="7">
        <v>43905</v>
      </c>
      <c r="LN53" s="8">
        <v>328045755.60594022</v>
      </c>
      <c r="LP53" s="7">
        <v>43905</v>
      </c>
      <c r="LQ53" s="8">
        <v>526703782.97483283</v>
      </c>
      <c r="LS53" s="7">
        <v>43905</v>
      </c>
      <c r="LT53" s="8">
        <v>777906.76161253452</v>
      </c>
      <c r="LV53" s="7">
        <v>43905</v>
      </c>
      <c r="LW53" s="8">
        <v>466946753.55021274</v>
      </c>
      <c r="LY53" s="7">
        <v>43905</v>
      </c>
      <c r="LZ53" s="8">
        <v>138962511.95993888</v>
      </c>
      <c r="NI53" s="7">
        <v>44347</v>
      </c>
      <c r="NJ53">
        <v>10904542.970993066</v>
      </c>
      <c r="NL53" s="7">
        <v>44347</v>
      </c>
      <c r="NM53">
        <v>10375053.309006935</v>
      </c>
      <c r="NU53" s="7"/>
      <c r="NX53" s="7"/>
      <c r="OA53" s="7"/>
      <c r="OD53" s="7"/>
      <c r="OG53" s="7"/>
      <c r="OJ53" s="7"/>
      <c r="OM53" s="7"/>
      <c r="OP53" s="7"/>
      <c r="OS53" s="7"/>
      <c r="OV53" s="7">
        <v>44531</v>
      </c>
      <c r="OW53">
        <v>1799247.4</v>
      </c>
      <c r="OY53" s="7">
        <v>44505</v>
      </c>
      <c r="OZ53">
        <v>1299476.05</v>
      </c>
      <c r="PB53" s="7"/>
      <c r="PE53" s="7">
        <v>44561</v>
      </c>
      <c r="PF53">
        <v>98136741.915664077</v>
      </c>
      <c r="PH53" s="7">
        <v>44561</v>
      </c>
      <c r="PI53" s="16">
        <v>135046279.24168766</v>
      </c>
    </row>
    <row r="54" spans="52:425" x14ac:dyDescent="0.25">
      <c r="EL54" s="7">
        <v>44561</v>
      </c>
      <c r="EM54" s="8">
        <v>12601618.196252419</v>
      </c>
      <c r="EO54" s="7">
        <v>44681</v>
      </c>
      <c r="EP54" s="8">
        <v>12610000</v>
      </c>
      <c r="ER54" s="7">
        <v>44362</v>
      </c>
      <c r="ES54" s="8">
        <v>43296000</v>
      </c>
      <c r="EU54" s="7">
        <v>44362</v>
      </c>
      <c r="EV54" s="8">
        <v>21269160</v>
      </c>
      <c r="EX54" s="7">
        <v>44362</v>
      </c>
      <c r="EY54" s="8">
        <v>12068760</v>
      </c>
      <c r="FA54" s="7"/>
      <c r="FB54" s="8"/>
      <c r="FD54" s="7"/>
      <c r="FE54" s="8"/>
      <c r="FG54" s="7">
        <v>44227</v>
      </c>
      <c r="FH54" s="8">
        <v>173199106.67086971</v>
      </c>
      <c r="FJ54" s="7"/>
      <c r="FK54" s="8"/>
      <c r="FM54" s="7"/>
      <c r="FN54" s="8"/>
      <c r="FP54" s="7"/>
      <c r="FQ54" s="8"/>
      <c r="FS54" s="7"/>
      <c r="FT54" s="8"/>
      <c r="FV54" s="7"/>
      <c r="FW54" s="8"/>
      <c r="FY54" s="7"/>
      <c r="FZ54" s="8"/>
      <c r="GB54" s="7"/>
      <c r="GC54" s="8"/>
      <c r="GE54" s="7"/>
      <c r="GF54" s="8"/>
      <c r="GH54" s="7"/>
      <c r="GI54" s="8"/>
      <c r="GK54" s="7"/>
      <c r="GL54" s="8"/>
      <c r="GN54" s="7"/>
      <c r="GO54" s="8"/>
      <c r="GQ54" s="7"/>
      <c r="GR54" s="8"/>
      <c r="GT54" s="7"/>
      <c r="GU54" s="8"/>
      <c r="GW54" s="7"/>
      <c r="GX54" s="8"/>
      <c r="GZ54" s="7"/>
      <c r="HA54" s="8"/>
      <c r="HC54" s="7"/>
      <c r="HD54" s="8"/>
      <c r="HF54" s="7"/>
      <c r="HG54" s="8"/>
      <c r="HI54" s="7"/>
      <c r="HJ54" s="8"/>
      <c r="HL54" s="7"/>
      <c r="HM54" s="8"/>
      <c r="HO54" s="7"/>
      <c r="HP54" s="8"/>
      <c r="HR54" s="7"/>
      <c r="HS54" s="8"/>
      <c r="HU54" s="7"/>
      <c r="HV54" s="8"/>
      <c r="HX54" s="7"/>
      <c r="HY54" s="8"/>
      <c r="IA54" s="7"/>
      <c r="IB54" s="8"/>
      <c r="ID54" s="7"/>
      <c r="IE54" s="8"/>
      <c r="IG54" s="7"/>
      <c r="IH54" s="8"/>
      <c r="IJ54" s="7"/>
      <c r="IK54" s="8"/>
      <c r="IM54" s="7"/>
      <c r="IN54" s="8"/>
      <c r="IP54" s="7"/>
      <c r="IQ54" s="8"/>
      <c r="IS54" s="7"/>
      <c r="IT54" s="8"/>
      <c r="IV54" s="7"/>
      <c r="IW54" s="8"/>
      <c r="IY54" s="7"/>
      <c r="IZ54" s="8"/>
      <c r="JB54" s="7"/>
      <c r="JC54" s="8"/>
      <c r="JE54" s="7"/>
      <c r="JF54" s="8"/>
      <c r="JH54" s="7"/>
      <c r="JI54" s="8"/>
      <c r="JK54" s="7"/>
      <c r="JL54" s="8"/>
      <c r="JN54" s="7"/>
      <c r="JO54" s="8"/>
      <c r="JQ54" s="7"/>
      <c r="JR54" s="8"/>
      <c r="JT54" s="7"/>
      <c r="JU54" s="8"/>
      <c r="JW54" s="7"/>
      <c r="JX54" s="8"/>
      <c r="JZ54" s="7"/>
      <c r="KA54" s="8"/>
      <c r="KC54" s="7"/>
      <c r="KD54" s="8"/>
      <c r="KF54" s="7"/>
      <c r="KG54" s="8"/>
      <c r="KI54" s="7"/>
      <c r="KJ54" s="8"/>
      <c r="KL54" s="7"/>
      <c r="KM54" s="8"/>
      <c r="KO54" s="7"/>
      <c r="KP54" s="8"/>
      <c r="KR54" s="7"/>
      <c r="KS54" s="8"/>
      <c r="KU54" s="7"/>
      <c r="KV54" s="8"/>
      <c r="KX54" s="7"/>
      <c r="KY54" s="8"/>
      <c r="LA54" s="7"/>
      <c r="LB54" s="8"/>
      <c r="LD54" s="7"/>
      <c r="LE54" s="8"/>
      <c r="LG54" s="7"/>
      <c r="LH54" s="8"/>
      <c r="LJ54" s="7">
        <v>43921</v>
      </c>
      <c r="LK54" s="8">
        <v>568669.34200374363</v>
      </c>
      <c r="LM54" s="7">
        <v>43921</v>
      </c>
      <c r="LN54" s="8">
        <v>328045755.60594022</v>
      </c>
      <c r="LP54" s="7">
        <v>43921</v>
      </c>
      <c r="LQ54" s="8">
        <v>526703782.97483283</v>
      </c>
      <c r="LS54" s="7">
        <v>43921</v>
      </c>
      <c r="LT54" s="8">
        <v>777906.76161253452</v>
      </c>
      <c r="LV54" s="7">
        <v>43921</v>
      </c>
      <c r="LW54" s="8">
        <v>466946753.55021268</v>
      </c>
      <c r="LY54" s="7">
        <v>43921</v>
      </c>
      <c r="LZ54" s="8">
        <v>138962511.95993894</v>
      </c>
      <c r="NI54" s="7">
        <v>44377</v>
      </c>
      <c r="NJ54">
        <v>10904542.970993066</v>
      </c>
      <c r="NL54" s="7">
        <v>44377</v>
      </c>
      <c r="NM54">
        <v>10375053.309006935</v>
      </c>
      <c r="NU54" s="7"/>
      <c r="NX54" s="7"/>
      <c r="OA54" s="7"/>
      <c r="OD54" s="7"/>
      <c r="OG54" s="7"/>
      <c r="OJ54" s="7"/>
      <c r="OM54" s="7"/>
      <c r="OP54" s="7"/>
      <c r="OS54" s="7"/>
      <c r="OV54" s="7">
        <v>44562</v>
      </c>
      <c r="OW54">
        <v>1782975.64</v>
      </c>
      <c r="OY54" s="7">
        <v>44535</v>
      </c>
      <c r="OZ54">
        <v>1290723.54</v>
      </c>
      <c r="PB54" s="7"/>
      <c r="PE54" s="7">
        <v>44592</v>
      </c>
      <c r="PF54">
        <v>98465901.861172333</v>
      </c>
      <c r="PH54" s="7">
        <v>44592</v>
      </c>
      <c r="PI54" s="16">
        <v>135499237.27808225</v>
      </c>
    </row>
    <row r="55" spans="52:425" x14ac:dyDescent="0.25">
      <c r="EL55" s="7">
        <v>44592</v>
      </c>
      <c r="EM55" s="8">
        <v>12601618.196252419</v>
      </c>
      <c r="EO55" s="7">
        <v>44712</v>
      </c>
      <c r="EP55" s="8">
        <v>12610000</v>
      </c>
      <c r="ER55" s="7">
        <v>44377</v>
      </c>
      <c r="ES55" s="8">
        <v>43296000</v>
      </c>
      <c r="EU55" s="7">
        <v>44377</v>
      </c>
      <c r="EV55" s="8">
        <v>21269160</v>
      </c>
      <c r="EX55" s="7">
        <v>44377</v>
      </c>
      <c r="EY55" s="8">
        <v>12068760</v>
      </c>
      <c r="FA55" s="7"/>
      <c r="FB55" s="8"/>
      <c r="FD55" s="7"/>
      <c r="FE55" s="8"/>
      <c r="FG55" s="7">
        <v>44255</v>
      </c>
      <c r="FH55" s="8">
        <v>173199106.67086971</v>
      </c>
      <c r="FJ55" s="7"/>
      <c r="FK55" s="8"/>
      <c r="FM55" s="7"/>
      <c r="FN55" s="8"/>
      <c r="FP55" s="7"/>
      <c r="FQ55" s="8"/>
      <c r="FS55" s="7"/>
      <c r="FT55" s="8"/>
      <c r="FV55" s="7"/>
      <c r="FW55" s="8"/>
      <c r="FY55" s="7"/>
      <c r="FZ55" s="8"/>
      <c r="GB55" s="7"/>
      <c r="GC55" s="8"/>
      <c r="GE55" s="7"/>
      <c r="GF55" s="8"/>
      <c r="GH55" s="7"/>
      <c r="GI55" s="8"/>
      <c r="GK55" s="7"/>
      <c r="GL55" s="8"/>
      <c r="GN55" s="7"/>
      <c r="GO55" s="8"/>
      <c r="GQ55" s="7"/>
      <c r="GR55" s="8"/>
      <c r="GT55" s="7"/>
      <c r="GU55" s="8"/>
      <c r="GW55" s="7"/>
      <c r="GX55" s="8"/>
      <c r="GZ55" s="7"/>
      <c r="HA55" s="8"/>
      <c r="HC55" s="7"/>
      <c r="HD55" s="8"/>
      <c r="HF55" s="7"/>
      <c r="HG55" s="8"/>
      <c r="HI55" s="7"/>
      <c r="HJ55" s="8"/>
      <c r="HL55" s="7"/>
      <c r="HM55" s="8"/>
      <c r="HO55" s="7"/>
      <c r="HP55" s="8"/>
      <c r="HR55" s="7"/>
      <c r="HS55" s="8"/>
      <c r="HU55" s="7"/>
      <c r="HV55" s="8"/>
      <c r="HX55" s="7"/>
      <c r="HY55" s="8"/>
      <c r="IA55" s="7"/>
      <c r="IB55" s="8"/>
      <c r="ID55" s="7"/>
      <c r="IE55" s="8"/>
      <c r="IG55" s="7"/>
      <c r="IH55" s="8"/>
      <c r="IJ55" s="7"/>
      <c r="IK55" s="8"/>
      <c r="IM55" s="7"/>
      <c r="IN55" s="8"/>
      <c r="IP55" s="7"/>
      <c r="IQ55" s="8"/>
      <c r="IS55" s="7"/>
      <c r="IT55" s="8"/>
      <c r="IV55" s="7"/>
      <c r="IW55" s="8"/>
      <c r="IY55" s="7"/>
      <c r="IZ55" s="8"/>
      <c r="JB55" s="7"/>
      <c r="JC55" s="8"/>
      <c r="JE55" s="7"/>
      <c r="JF55" s="8"/>
      <c r="JH55" s="7"/>
      <c r="JI55" s="8"/>
      <c r="JK55" s="7"/>
      <c r="JL55" s="8"/>
      <c r="JN55" s="7"/>
      <c r="JO55" s="8"/>
      <c r="JQ55" s="7"/>
      <c r="JR55" s="8"/>
      <c r="JT55" s="7"/>
      <c r="JU55" s="8"/>
      <c r="JW55" s="7"/>
      <c r="JX55" s="8"/>
      <c r="JZ55" s="7"/>
      <c r="KA55" s="8"/>
      <c r="KC55" s="7"/>
      <c r="KD55" s="8"/>
      <c r="KF55" s="7"/>
      <c r="KG55" s="8"/>
      <c r="KI55" s="7"/>
      <c r="KJ55" s="8"/>
      <c r="KL55" s="7"/>
      <c r="KM55" s="8"/>
      <c r="KO55" s="7"/>
      <c r="KP55" s="8"/>
      <c r="KR55" s="7"/>
      <c r="KS55" s="8"/>
      <c r="KU55" s="7"/>
      <c r="KV55" s="8"/>
      <c r="KX55" s="7"/>
      <c r="KY55" s="8"/>
      <c r="LA55" s="7"/>
      <c r="LB55" s="8"/>
      <c r="LD55" s="7"/>
      <c r="LE55" s="8"/>
      <c r="LG55" s="7"/>
      <c r="LH55" s="8"/>
      <c r="LJ55" s="7">
        <v>43936</v>
      </c>
      <c r="LK55" s="8">
        <v>558411.32888226712</v>
      </c>
      <c r="LM55" s="7">
        <v>43936</v>
      </c>
      <c r="LN55" s="8">
        <v>325467305.92570227</v>
      </c>
      <c r="LP55" s="7">
        <v>43936</v>
      </c>
      <c r="LQ55" s="8">
        <v>524795619.69374245</v>
      </c>
      <c r="LS55" s="7">
        <v>43936</v>
      </c>
      <c r="LT55" s="8">
        <v>774621.96599503036</v>
      </c>
      <c r="LV55" s="7">
        <v>43936</v>
      </c>
      <c r="LW55" s="8">
        <v>463979565.14209795</v>
      </c>
      <c r="LY55" s="7">
        <v>43936</v>
      </c>
      <c r="LZ55" s="8">
        <v>138077918.97594142</v>
      </c>
      <c r="NI55" s="7">
        <v>44408</v>
      </c>
      <c r="NJ55">
        <v>10904542.970993066</v>
      </c>
      <c r="NL55" s="7">
        <v>44408</v>
      </c>
      <c r="NM55">
        <v>10375053.309006935</v>
      </c>
      <c r="NU55" s="7"/>
      <c r="NX55" s="7"/>
      <c r="OA55" s="7"/>
      <c r="OD55" s="7"/>
      <c r="OG55" s="7"/>
      <c r="OJ55" s="7"/>
      <c r="OM55" s="7"/>
      <c r="OP55" s="7"/>
      <c r="OS55" s="7"/>
      <c r="OV55" s="7">
        <v>44593</v>
      </c>
      <c r="OW55">
        <v>1766659.65</v>
      </c>
      <c r="OY55" s="7">
        <v>44566</v>
      </c>
      <c r="OZ55">
        <v>1281924.27</v>
      </c>
      <c r="PB55" s="7"/>
      <c r="PE55" s="7">
        <v>44620</v>
      </c>
      <c r="PF55">
        <v>98796165.840374917</v>
      </c>
      <c r="PH55" s="7">
        <v>44620</v>
      </c>
      <c r="PI55" s="16">
        <v>135953714.57871643</v>
      </c>
    </row>
    <row r="56" spans="52:425" x14ac:dyDescent="0.25">
      <c r="EL56" s="7">
        <v>44620</v>
      </c>
      <c r="EM56" s="8">
        <v>12601618.196252419</v>
      </c>
      <c r="EO56" s="7">
        <v>44742</v>
      </c>
      <c r="EP56" s="8">
        <v>11980000</v>
      </c>
      <c r="ER56" s="7">
        <v>44408</v>
      </c>
      <c r="ES56" s="8">
        <v>43296000</v>
      </c>
      <c r="EU56" s="7">
        <v>44408</v>
      </c>
      <c r="EV56" s="8">
        <v>21269160</v>
      </c>
      <c r="EX56" s="7">
        <v>44408</v>
      </c>
      <c r="EY56" s="8">
        <v>12068760</v>
      </c>
      <c r="FA56" s="7"/>
      <c r="FB56" s="8"/>
      <c r="FD56" s="7"/>
      <c r="FE56" s="8"/>
      <c r="FG56" s="7">
        <v>44273</v>
      </c>
      <c r="FH56" s="8">
        <v>173199106.67086971</v>
      </c>
      <c r="FJ56" s="7"/>
      <c r="FK56" s="8"/>
      <c r="FM56" s="7"/>
      <c r="FN56" s="8"/>
      <c r="FP56" s="7"/>
      <c r="FQ56" s="8"/>
      <c r="FS56" s="7"/>
      <c r="FT56" s="8"/>
      <c r="FV56" s="7"/>
      <c r="FW56" s="8"/>
      <c r="FY56" s="7"/>
      <c r="FZ56" s="8"/>
      <c r="GB56" s="7"/>
      <c r="GC56" s="8"/>
      <c r="GE56" s="7"/>
      <c r="GF56" s="8"/>
      <c r="GH56" s="7"/>
      <c r="GI56" s="8"/>
      <c r="GK56" s="7"/>
      <c r="GL56" s="8"/>
      <c r="GN56" s="7"/>
      <c r="GO56" s="8"/>
      <c r="GQ56" s="7"/>
      <c r="GR56" s="8"/>
      <c r="GT56" s="7"/>
      <c r="GU56" s="8"/>
      <c r="GW56" s="7"/>
      <c r="GX56" s="8"/>
      <c r="GZ56" s="7"/>
      <c r="HA56" s="8"/>
      <c r="HC56" s="7"/>
      <c r="HD56" s="8"/>
      <c r="HF56" s="7"/>
      <c r="HG56" s="8"/>
      <c r="HI56" s="7"/>
      <c r="HJ56" s="8"/>
      <c r="HL56" s="7"/>
      <c r="HM56" s="8"/>
      <c r="HO56" s="7"/>
      <c r="HP56" s="8"/>
      <c r="HR56" s="7"/>
      <c r="HS56" s="8"/>
      <c r="HU56" s="7"/>
      <c r="HV56" s="8"/>
      <c r="HX56" s="7"/>
      <c r="HY56" s="8"/>
      <c r="IA56" s="7"/>
      <c r="IB56" s="8"/>
      <c r="ID56" s="7"/>
      <c r="IE56" s="8"/>
      <c r="IG56" s="7"/>
      <c r="IH56" s="8"/>
      <c r="IJ56" s="7"/>
      <c r="IK56" s="8"/>
      <c r="IM56" s="7"/>
      <c r="IN56" s="8"/>
      <c r="IP56" s="7"/>
      <c r="IQ56" s="8"/>
      <c r="IS56" s="7"/>
      <c r="IT56" s="8"/>
      <c r="IV56" s="7"/>
      <c r="IW56" s="8"/>
      <c r="IY56" s="7"/>
      <c r="IZ56" s="8"/>
      <c r="JB56" s="7"/>
      <c r="JC56" s="8"/>
      <c r="JE56" s="7"/>
      <c r="JF56" s="8"/>
      <c r="JH56" s="7"/>
      <c r="JI56" s="8"/>
      <c r="JK56" s="7"/>
      <c r="JL56" s="8"/>
      <c r="JN56" s="7"/>
      <c r="JO56" s="8"/>
      <c r="JQ56" s="7"/>
      <c r="JR56" s="8"/>
      <c r="JT56" s="7"/>
      <c r="JU56" s="8"/>
      <c r="JW56" s="7"/>
      <c r="JX56" s="8"/>
      <c r="JZ56" s="7"/>
      <c r="KA56" s="8"/>
      <c r="KC56" s="7"/>
      <c r="KD56" s="8"/>
      <c r="KF56" s="7"/>
      <c r="KG56" s="8"/>
      <c r="KI56" s="7"/>
      <c r="KJ56" s="8"/>
      <c r="KL56" s="7"/>
      <c r="KM56" s="8"/>
      <c r="KO56" s="7"/>
      <c r="KP56" s="8"/>
      <c r="KR56" s="7"/>
      <c r="KS56" s="8"/>
      <c r="KU56" s="7"/>
      <c r="KV56" s="8"/>
      <c r="KX56" s="7"/>
      <c r="KY56" s="8"/>
      <c r="LA56" s="7"/>
      <c r="LB56" s="8"/>
      <c r="LD56" s="7"/>
      <c r="LE56" s="8"/>
      <c r="LG56" s="7"/>
      <c r="LH56" s="8"/>
      <c r="LJ56" s="7">
        <v>43951</v>
      </c>
      <c r="LK56" s="8">
        <v>558411.32888226712</v>
      </c>
      <c r="LM56" s="7">
        <v>43951</v>
      </c>
      <c r="LN56" s="8">
        <v>325467305.92570233</v>
      </c>
      <c r="LP56" s="7">
        <v>43951</v>
      </c>
      <c r="LQ56" s="8">
        <v>524795619.69374245</v>
      </c>
      <c r="LS56" s="7">
        <v>43951</v>
      </c>
      <c r="LT56" s="8">
        <v>774621.96599503036</v>
      </c>
      <c r="LV56" s="7">
        <v>43951</v>
      </c>
      <c r="LW56" s="8">
        <v>463979565.14209795</v>
      </c>
      <c r="LY56" s="7">
        <v>43951</v>
      </c>
      <c r="LZ56" s="8">
        <v>138077918.97594142</v>
      </c>
      <c r="NI56" s="7">
        <v>44439</v>
      </c>
      <c r="NJ56">
        <v>10904542.970993066</v>
      </c>
      <c r="NL56" s="7">
        <v>44439</v>
      </c>
      <c r="NM56">
        <v>10375053.309006935</v>
      </c>
      <c r="NU56" s="7"/>
      <c r="NX56" s="7"/>
      <c r="OA56" s="7"/>
      <c r="OD56" s="7"/>
      <c r="OG56" s="7"/>
      <c r="OJ56" s="7"/>
      <c r="OM56" s="7"/>
      <c r="OP56" s="7"/>
      <c r="OS56" s="7"/>
      <c r="OV56" s="7">
        <v>44621</v>
      </c>
      <c r="OW56">
        <v>1750299.28</v>
      </c>
      <c r="OY56" s="7">
        <v>44597</v>
      </c>
      <c r="OZ56">
        <v>1273077.99</v>
      </c>
      <c r="PB56" s="7"/>
      <c r="PE56" s="7">
        <v>44651</v>
      </c>
      <c r="PF56">
        <v>99032196.020991698</v>
      </c>
      <c r="PH56" s="7">
        <v>44651</v>
      </c>
      <c r="PI56" s="16">
        <v>129390536.254593</v>
      </c>
    </row>
    <row r="57" spans="52:425" x14ac:dyDescent="0.25">
      <c r="EL57" s="7">
        <v>44651</v>
      </c>
      <c r="EM57" s="8">
        <v>12601618.196252419</v>
      </c>
      <c r="EO57" s="7">
        <v>44773</v>
      </c>
      <c r="EP57" s="8">
        <v>11980000</v>
      </c>
      <c r="ER57" s="7">
        <v>44439</v>
      </c>
      <c r="ES57" s="8">
        <v>43296000</v>
      </c>
      <c r="EU57" s="7">
        <v>44439</v>
      </c>
      <c r="EV57" s="8">
        <v>21269160</v>
      </c>
      <c r="EX57" s="7">
        <v>44439</v>
      </c>
      <c r="EY57" s="8">
        <v>12068760</v>
      </c>
      <c r="FA57" s="7"/>
      <c r="FB57" s="8"/>
      <c r="FD57" s="7"/>
      <c r="FE57" s="8"/>
      <c r="FG57" s="7">
        <v>44286</v>
      </c>
      <c r="FH57" s="8">
        <v>170792390.70604187</v>
      </c>
      <c r="FJ57" s="7"/>
      <c r="FK57" s="8"/>
      <c r="FM57" s="7"/>
      <c r="FN57" s="8"/>
      <c r="FP57" s="7"/>
      <c r="FQ57" s="8"/>
      <c r="FS57" s="7"/>
      <c r="FT57" s="8"/>
      <c r="FV57" s="7"/>
      <c r="FW57" s="8"/>
      <c r="FY57" s="7"/>
      <c r="FZ57" s="8"/>
      <c r="GB57" s="7"/>
      <c r="GC57" s="8"/>
      <c r="GE57" s="7"/>
      <c r="GF57" s="8"/>
      <c r="GH57" s="7"/>
      <c r="GI57" s="8"/>
      <c r="GK57" s="7"/>
      <c r="GL57" s="8"/>
      <c r="GN57" s="7"/>
      <c r="GO57" s="8"/>
      <c r="GQ57" s="7"/>
      <c r="GR57" s="8"/>
      <c r="GT57" s="7"/>
      <c r="GU57" s="8"/>
      <c r="GW57" s="7"/>
      <c r="GX57" s="8"/>
      <c r="GZ57" s="7"/>
      <c r="HA57" s="8"/>
      <c r="HC57" s="7"/>
      <c r="HD57" s="8"/>
      <c r="HF57" s="7"/>
      <c r="HG57" s="8"/>
      <c r="HI57" s="7"/>
      <c r="HJ57" s="8"/>
      <c r="HL57" s="7"/>
      <c r="HM57" s="8"/>
      <c r="HO57" s="7"/>
      <c r="HP57" s="8"/>
      <c r="HR57" s="7"/>
      <c r="HS57" s="8"/>
      <c r="HU57" s="7"/>
      <c r="HV57" s="8"/>
      <c r="HX57" s="7"/>
      <c r="HY57" s="8"/>
      <c r="IA57" s="7"/>
      <c r="IB57" s="8"/>
      <c r="ID57" s="7"/>
      <c r="IE57" s="8"/>
      <c r="IG57" s="7"/>
      <c r="IH57" s="8"/>
      <c r="IJ57" s="7"/>
      <c r="IK57" s="8"/>
      <c r="IM57" s="7"/>
      <c r="IN57" s="8"/>
      <c r="IP57" s="7"/>
      <c r="IQ57" s="8"/>
      <c r="IS57" s="7"/>
      <c r="IT57" s="8"/>
      <c r="IV57" s="7"/>
      <c r="IW57" s="8"/>
      <c r="IY57" s="7"/>
      <c r="IZ57" s="8"/>
      <c r="JB57" s="7"/>
      <c r="JC57" s="8"/>
      <c r="JE57" s="7"/>
      <c r="JF57" s="8"/>
      <c r="JH57" s="7"/>
      <c r="JI57" s="8"/>
      <c r="JK57" s="7"/>
      <c r="JL57" s="8"/>
      <c r="JN57" s="7"/>
      <c r="JO57" s="8"/>
      <c r="JQ57" s="7"/>
      <c r="JR57" s="8"/>
      <c r="JT57" s="7"/>
      <c r="JU57" s="8"/>
      <c r="JW57" s="7"/>
      <c r="JX57" s="8"/>
      <c r="JZ57" s="7"/>
      <c r="KA57" s="8"/>
      <c r="KC57" s="7"/>
      <c r="KD57" s="8"/>
      <c r="KF57" s="7"/>
      <c r="KG57" s="8"/>
      <c r="KI57" s="7"/>
      <c r="KJ57" s="8"/>
      <c r="KL57" s="7"/>
      <c r="KM57" s="8"/>
      <c r="KO57" s="7"/>
      <c r="KP57" s="8"/>
      <c r="KR57" s="7"/>
      <c r="KS57" s="8"/>
      <c r="KU57" s="7"/>
      <c r="KV57" s="8"/>
      <c r="KX57" s="7"/>
      <c r="KY57" s="8"/>
      <c r="LA57" s="7"/>
      <c r="LB57" s="8"/>
      <c r="LD57" s="7"/>
      <c r="LE57" s="8"/>
      <c r="LG57" s="7"/>
      <c r="LH57" s="8"/>
      <c r="LJ57" s="7">
        <v>43966</v>
      </c>
      <c r="LK57" s="8">
        <v>548134.7803247975</v>
      </c>
      <c r="LM57" s="7">
        <v>43966</v>
      </c>
      <c r="LN57" s="8">
        <v>322881288.54955399</v>
      </c>
      <c r="LP57" s="7">
        <v>43966</v>
      </c>
      <c r="LQ57" s="8">
        <v>522863969.35778981</v>
      </c>
      <c r="LS57" s="7">
        <v>43966</v>
      </c>
      <c r="LT57" s="8">
        <v>771305.57179530966</v>
      </c>
      <c r="LV57" s="7">
        <v>43966</v>
      </c>
      <c r="LW57" s="8">
        <v>461002090.85683322</v>
      </c>
      <c r="LY57" s="7">
        <v>43966</v>
      </c>
      <c r="LZ57" s="8">
        <v>137190259.51502723</v>
      </c>
      <c r="NI57" s="7">
        <v>44469</v>
      </c>
      <c r="NJ57">
        <v>10904542.970993066</v>
      </c>
      <c r="NL57" s="7">
        <v>44469</v>
      </c>
      <c r="NM57">
        <v>10375053.309006935</v>
      </c>
      <c r="NU57" s="7"/>
      <c r="NX57" s="7"/>
      <c r="OA57" s="7"/>
      <c r="OD57" s="7"/>
      <c r="OG57" s="7"/>
      <c r="OJ57" s="7"/>
      <c r="OM57" s="7"/>
      <c r="OP57" s="7"/>
      <c r="OS57" s="7"/>
      <c r="OV57" s="7">
        <v>44652</v>
      </c>
      <c r="OW57">
        <v>1733894.45</v>
      </c>
      <c r="OY57" s="7">
        <v>44625</v>
      </c>
      <c r="OZ57">
        <v>1264184.45</v>
      </c>
      <c r="PB57" s="7"/>
      <c r="PE57" s="7">
        <v>44681</v>
      </c>
      <c r="PF57">
        <v>99364359.404547334</v>
      </c>
      <c r="PH57" s="7">
        <v>44681</v>
      </c>
      <c r="PI57" s="16">
        <v>129824524.39228199</v>
      </c>
    </row>
    <row r="58" spans="52:425" x14ac:dyDescent="0.25">
      <c r="EL58" s="7">
        <v>44681</v>
      </c>
      <c r="EM58" s="8">
        <v>12601618.196252419</v>
      </c>
      <c r="EO58" s="7">
        <v>44804</v>
      </c>
      <c r="EP58" s="8">
        <v>11980000</v>
      </c>
      <c r="ER58" s="7">
        <v>44469</v>
      </c>
      <c r="ES58" s="8">
        <v>43296000</v>
      </c>
      <c r="EU58" s="7">
        <v>44469</v>
      </c>
      <c r="EV58" s="8">
        <v>21269160</v>
      </c>
      <c r="EX58" s="7">
        <v>44469</v>
      </c>
      <c r="EY58" s="8">
        <v>12068760</v>
      </c>
      <c r="FA58" s="7"/>
      <c r="FB58" s="8"/>
      <c r="FD58" s="7"/>
      <c r="FE58" s="8"/>
      <c r="FG58" s="7">
        <v>44316</v>
      </c>
      <c r="FH58" s="8">
        <v>170792390.70604187</v>
      </c>
      <c r="FJ58" s="7"/>
      <c r="FK58" s="8"/>
      <c r="FM58" s="7"/>
      <c r="FN58" s="8"/>
      <c r="FP58" s="7"/>
      <c r="FQ58" s="8"/>
      <c r="FS58" s="7"/>
      <c r="FT58" s="8"/>
      <c r="FV58" s="7"/>
      <c r="FW58" s="8"/>
      <c r="FY58" s="7"/>
      <c r="FZ58" s="8"/>
      <c r="GB58" s="7"/>
      <c r="GC58" s="8"/>
      <c r="GE58" s="7"/>
      <c r="GF58" s="8"/>
      <c r="GH58" s="7"/>
      <c r="GI58" s="8"/>
      <c r="GK58" s="7"/>
      <c r="GL58" s="8"/>
      <c r="GN58" s="7"/>
      <c r="GO58" s="8"/>
      <c r="GQ58" s="7"/>
      <c r="GR58" s="8"/>
      <c r="GT58" s="7"/>
      <c r="GU58" s="8"/>
      <c r="GW58" s="7"/>
      <c r="GX58" s="8"/>
      <c r="GZ58" s="7"/>
      <c r="HA58" s="8"/>
      <c r="HC58" s="7"/>
      <c r="HD58" s="8"/>
      <c r="HF58" s="7"/>
      <c r="HG58" s="8"/>
      <c r="HI58" s="7"/>
      <c r="HJ58" s="8"/>
      <c r="HL58" s="7"/>
      <c r="HM58" s="8"/>
      <c r="HO58" s="7"/>
      <c r="HP58" s="8"/>
      <c r="HR58" s="7"/>
      <c r="HS58" s="8"/>
      <c r="HU58" s="7"/>
      <c r="HV58" s="8"/>
      <c r="HX58" s="7"/>
      <c r="HY58" s="8"/>
      <c r="IA58" s="7"/>
      <c r="IB58" s="8"/>
      <c r="ID58" s="7"/>
      <c r="IE58" s="8"/>
      <c r="IG58" s="7"/>
      <c r="IH58" s="8"/>
      <c r="IJ58" s="7"/>
      <c r="IK58" s="8"/>
      <c r="IM58" s="7"/>
      <c r="IN58" s="8"/>
      <c r="IP58" s="7"/>
      <c r="IQ58" s="8"/>
      <c r="IS58" s="7"/>
      <c r="IT58" s="8"/>
      <c r="IV58" s="7"/>
      <c r="IW58" s="8"/>
      <c r="IY58" s="7"/>
      <c r="IZ58" s="8"/>
      <c r="JB58" s="7"/>
      <c r="JC58" s="8"/>
      <c r="JE58" s="7"/>
      <c r="JF58" s="8"/>
      <c r="JH58" s="7"/>
      <c r="JI58" s="8"/>
      <c r="JK58" s="7"/>
      <c r="JL58" s="8"/>
      <c r="JN58" s="7"/>
      <c r="JO58" s="8"/>
      <c r="JQ58" s="7"/>
      <c r="JR58" s="8"/>
      <c r="JT58" s="7"/>
      <c r="JU58" s="8"/>
      <c r="JW58" s="7"/>
      <c r="JX58" s="8"/>
      <c r="JZ58" s="7"/>
      <c r="KA58" s="8"/>
      <c r="KC58" s="7"/>
      <c r="KD58" s="8"/>
      <c r="KF58" s="7"/>
      <c r="KG58" s="8"/>
      <c r="KI58" s="7"/>
      <c r="KJ58" s="8"/>
      <c r="KL58" s="7"/>
      <c r="KM58" s="8"/>
      <c r="KO58" s="7"/>
      <c r="KP58" s="8"/>
      <c r="KR58" s="7"/>
      <c r="KS58" s="8"/>
      <c r="KU58" s="7"/>
      <c r="KV58" s="8"/>
      <c r="KX58" s="7"/>
      <c r="KY58" s="8"/>
      <c r="LA58" s="7"/>
      <c r="LB58" s="8"/>
      <c r="LD58" s="7"/>
      <c r="LE58" s="8"/>
      <c r="LG58" s="7"/>
      <c r="LH58" s="8"/>
      <c r="LJ58" s="7">
        <v>43982</v>
      </c>
      <c r="LK58" s="8">
        <v>548134.78032479726</v>
      </c>
      <c r="LM58" s="7">
        <v>43982</v>
      </c>
      <c r="LN58" s="8">
        <v>322881288.54955399</v>
      </c>
      <c r="LP58" s="7">
        <v>43982</v>
      </c>
      <c r="LQ58" s="8">
        <v>522863969.35778981</v>
      </c>
      <c r="LS58" s="7">
        <v>43982</v>
      </c>
      <c r="LT58" s="8">
        <v>771305.57179530966</v>
      </c>
      <c r="LV58" s="7">
        <v>43982</v>
      </c>
      <c r="LW58" s="8">
        <v>461002090.85683316</v>
      </c>
      <c r="LY58" s="7">
        <v>43982</v>
      </c>
      <c r="LZ58" s="8">
        <v>137190259.5150272</v>
      </c>
      <c r="NI58" s="7">
        <v>44470</v>
      </c>
      <c r="NJ58">
        <v>10033392.841697088</v>
      </c>
      <c r="NL58" s="7">
        <v>44470</v>
      </c>
      <c r="NM58">
        <v>9546203.4383029137</v>
      </c>
      <c r="NU58" s="7"/>
      <c r="NX58" s="7"/>
      <c r="OA58" s="7"/>
      <c r="OD58" s="7"/>
      <c r="OG58" s="7"/>
      <c r="OJ58" s="7"/>
      <c r="OM58" s="7"/>
      <c r="OP58" s="7"/>
      <c r="OS58" s="7"/>
      <c r="OV58" s="7">
        <v>44682</v>
      </c>
      <c r="OW58">
        <v>1717445</v>
      </c>
      <c r="OY58" s="7">
        <v>44656</v>
      </c>
      <c r="OZ58">
        <v>1255243.3999999999</v>
      </c>
      <c r="PB58" s="7"/>
      <c r="PE58" s="7">
        <v>44712</v>
      </c>
      <c r="PF58">
        <v>99697636.895613506</v>
      </c>
      <c r="PH58" s="7">
        <v>44712</v>
      </c>
      <c r="PI58" s="16">
        <v>130259968.16737004</v>
      </c>
    </row>
    <row r="59" spans="52:425" x14ac:dyDescent="0.25">
      <c r="EL59" s="7">
        <v>44712</v>
      </c>
      <c r="EM59" s="8">
        <v>12601618.196252419</v>
      </c>
      <c r="EO59" s="7">
        <v>44834</v>
      </c>
      <c r="EP59" s="8">
        <v>11980000</v>
      </c>
      <c r="ER59" s="7">
        <v>44500</v>
      </c>
      <c r="ES59" s="8">
        <v>43296000</v>
      </c>
      <c r="EU59" s="7">
        <v>44500</v>
      </c>
      <c r="EV59" s="8">
        <v>21269160</v>
      </c>
      <c r="EX59" s="7">
        <v>44500</v>
      </c>
      <c r="EY59" s="8">
        <v>12068760</v>
      </c>
      <c r="FA59" s="7"/>
      <c r="FB59" s="8"/>
      <c r="FD59" s="7"/>
      <c r="FE59" s="8"/>
      <c r="FG59" s="7">
        <v>44347</v>
      </c>
      <c r="FH59" s="8">
        <v>170792390.70604187</v>
      </c>
      <c r="FJ59" s="7"/>
      <c r="FK59" s="8"/>
      <c r="FM59" s="7"/>
      <c r="FN59" s="8"/>
      <c r="FP59" s="7"/>
      <c r="FQ59" s="8"/>
      <c r="FS59" s="7"/>
      <c r="FT59" s="8"/>
      <c r="FV59" s="7"/>
      <c r="FW59" s="8"/>
      <c r="FY59" s="7"/>
      <c r="FZ59" s="8"/>
      <c r="GB59" s="7"/>
      <c r="GC59" s="8"/>
      <c r="GE59" s="7"/>
      <c r="GF59" s="8"/>
      <c r="GH59" s="7"/>
      <c r="GI59" s="8"/>
      <c r="GK59" s="7"/>
      <c r="GL59" s="8"/>
      <c r="GN59" s="7"/>
      <c r="GO59" s="8"/>
      <c r="GQ59" s="7"/>
      <c r="GR59" s="8"/>
      <c r="GT59" s="7"/>
      <c r="GU59" s="8"/>
      <c r="GW59" s="7"/>
      <c r="GX59" s="8"/>
      <c r="GZ59" s="7"/>
      <c r="HA59" s="8"/>
      <c r="HC59" s="7"/>
      <c r="HD59" s="8"/>
      <c r="HF59" s="7"/>
      <c r="HG59" s="8"/>
      <c r="HI59" s="7"/>
      <c r="HJ59" s="8"/>
      <c r="HL59" s="7"/>
      <c r="HM59" s="8"/>
      <c r="HO59" s="7"/>
      <c r="HP59" s="8"/>
      <c r="HR59" s="7"/>
      <c r="HS59" s="8"/>
      <c r="HU59" s="7"/>
      <c r="HV59" s="8"/>
      <c r="HX59" s="7"/>
      <c r="HY59" s="8"/>
      <c r="IA59" s="7"/>
      <c r="IB59" s="8"/>
      <c r="ID59" s="7"/>
      <c r="IE59" s="8"/>
      <c r="IG59" s="7"/>
      <c r="IH59" s="8"/>
      <c r="IJ59" s="7"/>
      <c r="IK59" s="8"/>
      <c r="IM59" s="7"/>
      <c r="IN59" s="8"/>
      <c r="IP59" s="7"/>
      <c r="IQ59" s="8"/>
      <c r="IS59" s="7"/>
      <c r="IT59" s="8"/>
      <c r="IV59" s="7"/>
      <c r="IW59" s="8"/>
      <c r="IY59" s="7"/>
      <c r="IZ59" s="8"/>
      <c r="JB59" s="7"/>
      <c r="JC59" s="8"/>
      <c r="JE59" s="7"/>
      <c r="JF59" s="8"/>
      <c r="JH59" s="7"/>
      <c r="JI59" s="8"/>
      <c r="JK59" s="7"/>
      <c r="JL59" s="8"/>
      <c r="JN59" s="7"/>
      <c r="JO59" s="8"/>
      <c r="JQ59" s="7"/>
      <c r="JR59" s="8"/>
      <c r="JT59" s="7"/>
      <c r="JU59" s="8"/>
      <c r="JW59" s="7"/>
      <c r="JX59" s="8"/>
      <c r="JZ59" s="7"/>
      <c r="KA59" s="8"/>
      <c r="KC59" s="7"/>
      <c r="KD59" s="8"/>
      <c r="KF59" s="7"/>
      <c r="KG59" s="8"/>
      <c r="KI59" s="7"/>
      <c r="KJ59" s="8"/>
      <c r="KL59" s="7"/>
      <c r="KM59" s="8"/>
      <c r="KO59" s="7"/>
      <c r="KP59" s="8"/>
      <c r="KR59" s="7"/>
      <c r="KS59" s="8"/>
      <c r="KU59" s="7"/>
      <c r="KV59" s="8"/>
      <c r="KX59" s="7"/>
      <c r="KY59" s="8"/>
      <c r="LA59" s="7"/>
      <c r="LB59" s="8"/>
      <c r="LD59" s="7"/>
      <c r="LE59" s="8"/>
      <c r="LG59" s="7"/>
      <c r="LH59" s="8"/>
      <c r="LJ59" s="7">
        <v>43997</v>
      </c>
      <c r="LK59" s="8">
        <v>537856.84268224367</v>
      </c>
      <c r="LM59" s="7">
        <v>43997</v>
      </c>
      <c r="LN59" s="8">
        <v>320297757.72965133</v>
      </c>
      <c r="LP59" s="7">
        <v>43997</v>
      </c>
      <c r="LQ59" s="8">
        <v>520925355.59973651</v>
      </c>
      <c r="LS59" s="7">
        <v>43997</v>
      </c>
      <c r="LT59" s="8">
        <v>767981.8112010957</v>
      </c>
      <c r="LV59" s="7">
        <v>43997</v>
      </c>
      <c r="LW59" s="8">
        <v>458028936.05734634</v>
      </c>
      <c r="LY59" s="7">
        <v>43997</v>
      </c>
      <c r="LZ59" s="8">
        <v>136303887.80072293</v>
      </c>
      <c r="NI59" s="7">
        <v>44500</v>
      </c>
      <c r="NJ59">
        <v>10033392.841697088</v>
      </c>
      <c r="NL59" s="7">
        <v>44500</v>
      </c>
      <c r="NM59">
        <v>9546203.4383029137</v>
      </c>
      <c r="NU59" s="7"/>
      <c r="NX59" s="7"/>
      <c r="OA59" s="7"/>
      <c r="OD59" s="7"/>
      <c r="OG59" s="7"/>
      <c r="OJ59" s="7"/>
      <c r="OM59" s="7"/>
      <c r="OP59" s="7"/>
      <c r="OS59" s="7"/>
      <c r="OV59" s="7">
        <v>44713</v>
      </c>
      <c r="OW59">
        <v>1700950.84</v>
      </c>
      <c r="OY59" s="7">
        <v>44686</v>
      </c>
      <c r="OZ59">
        <v>1246254.58</v>
      </c>
      <c r="PB59" s="7"/>
      <c r="PE59" s="7">
        <v>44742</v>
      </c>
      <c r="PF59">
        <v>100032032.2310126</v>
      </c>
      <c r="PH59" s="7">
        <v>44742</v>
      </c>
      <c r="PI59" s="16">
        <v>127345547.32147072</v>
      </c>
    </row>
    <row r="60" spans="52:425" x14ac:dyDescent="0.25">
      <c r="EL60" s="7">
        <v>44742</v>
      </c>
      <c r="EM60" s="8">
        <v>12360618.196252419</v>
      </c>
      <c r="EO60" s="7">
        <v>44865</v>
      </c>
      <c r="EP60" s="8">
        <v>11980000</v>
      </c>
      <c r="ER60" s="7">
        <v>44530</v>
      </c>
      <c r="ES60" s="8">
        <v>43296000</v>
      </c>
      <c r="EU60" s="7">
        <v>44530</v>
      </c>
      <c r="EV60" s="8">
        <v>21269160</v>
      </c>
      <c r="EX60" s="7">
        <v>44530</v>
      </c>
      <c r="EY60" s="8">
        <v>12068760</v>
      </c>
      <c r="FA60" s="7"/>
      <c r="FB60" s="8"/>
      <c r="FD60" s="7"/>
      <c r="FE60" s="8"/>
      <c r="FG60" s="7">
        <v>44365</v>
      </c>
      <c r="FH60" s="8">
        <v>170792390.70604187</v>
      </c>
      <c r="FJ60" s="7"/>
      <c r="FK60" s="8"/>
      <c r="FM60" s="7"/>
      <c r="FN60" s="8"/>
      <c r="FP60" s="7"/>
      <c r="FQ60" s="8"/>
      <c r="FS60" s="7"/>
      <c r="FT60" s="8"/>
      <c r="FV60" s="7"/>
      <c r="FW60" s="8"/>
      <c r="FY60" s="7"/>
      <c r="FZ60" s="8"/>
      <c r="GB60" s="7"/>
      <c r="GC60" s="8"/>
      <c r="GE60" s="7"/>
      <c r="GF60" s="8"/>
      <c r="GH60" s="7"/>
      <c r="GI60" s="8"/>
      <c r="GK60" s="7"/>
      <c r="GL60" s="8"/>
      <c r="GN60" s="7"/>
      <c r="GO60" s="8"/>
      <c r="GQ60" s="7"/>
      <c r="GR60" s="8"/>
      <c r="GT60" s="7"/>
      <c r="GU60" s="8"/>
      <c r="GW60" s="7"/>
      <c r="GX60" s="8"/>
      <c r="GZ60" s="7"/>
      <c r="HA60" s="8"/>
      <c r="HC60" s="7"/>
      <c r="HD60" s="8"/>
      <c r="HF60" s="7"/>
      <c r="HG60" s="8"/>
      <c r="HI60" s="7"/>
      <c r="HJ60" s="8"/>
      <c r="HL60" s="7"/>
      <c r="HM60" s="8"/>
      <c r="HO60" s="7"/>
      <c r="HP60" s="8"/>
      <c r="HR60" s="7"/>
      <c r="HS60" s="8"/>
      <c r="HU60" s="7"/>
      <c r="HV60" s="8"/>
      <c r="HX60" s="7"/>
      <c r="HY60" s="8"/>
      <c r="IA60" s="7"/>
      <c r="IB60" s="8"/>
      <c r="ID60" s="7"/>
      <c r="IE60" s="8"/>
      <c r="IG60" s="7"/>
      <c r="IH60" s="8"/>
      <c r="IJ60" s="7"/>
      <c r="IK60" s="8"/>
      <c r="IM60" s="7"/>
      <c r="IN60" s="8"/>
      <c r="IP60" s="7"/>
      <c r="IQ60" s="8"/>
      <c r="IS60" s="7"/>
      <c r="IT60" s="8"/>
      <c r="IV60" s="7"/>
      <c r="IW60" s="8"/>
      <c r="IY60" s="7"/>
      <c r="IZ60" s="8"/>
      <c r="JB60" s="7"/>
      <c r="JC60" s="8"/>
      <c r="JE60" s="7"/>
      <c r="JF60" s="8"/>
      <c r="JH60" s="7"/>
      <c r="JI60" s="8"/>
      <c r="JK60" s="7"/>
      <c r="JL60" s="8"/>
      <c r="JN60" s="7"/>
      <c r="JO60" s="8"/>
      <c r="JQ60" s="7"/>
      <c r="JR60" s="8"/>
      <c r="JT60" s="7"/>
      <c r="JU60" s="8"/>
      <c r="JW60" s="7"/>
      <c r="JX60" s="8"/>
      <c r="JZ60" s="7"/>
      <c r="KA60" s="8"/>
      <c r="KC60" s="7"/>
      <c r="KD60" s="8"/>
      <c r="KF60" s="7"/>
      <c r="KG60" s="8"/>
      <c r="KI60" s="7"/>
      <c r="KJ60" s="8"/>
      <c r="KL60" s="7"/>
      <c r="KM60" s="8"/>
      <c r="KO60" s="7"/>
      <c r="KP60" s="8"/>
      <c r="KR60" s="7"/>
      <c r="KS60" s="8"/>
      <c r="KU60" s="7"/>
      <c r="KV60" s="8"/>
      <c r="KX60" s="7"/>
      <c r="KY60" s="8"/>
      <c r="LA60" s="7"/>
      <c r="LB60" s="8"/>
      <c r="LD60" s="7"/>
      <c r="LE60" s="8"/>
      <c r="LG60" s="7"/>
      <c r="LH60" s="8"/>
      <c r="LJ60" s="7">
        <v>44012</v>
      </c>
      <c r="LK60" s="8">
        <v>537856.84268224367</v>
      </c>
      <c r="LM60" s="7">
        <v>44012</v>
      </c>
      <c r="LN60" s="8">
        <v>320297757.72965133</v>
      </c>
      <c r="LP60" s="7">
        <v>44012</v>
      </c>
      <c r="LQ60" s="8">
        <v>520925355.59973651</v>
      </c>
      <c r="LS60" s="7">
        <v>44012</v>
      </c>
      <c r="LT60" s="8">
        <v>767981.8112010957</v>
      </c>
      <c r="LV60" s="7">
        <v>44012</v>
      </c>
      <c r="LW60" s="8">
        <v>458028936.0573464</v>
      </c>
      <c r="LY60" s="7">
        <v>44012</v>
      </c>
      <c r="LZ60" s="8">
        <v>136303887.80072296</v>
      </c>
      <c r="NI60" s="7">
        <v>44530</v>
      </c>
      <c r="NJ60">
        <v>10033392.841697088</v>
      </c>
      <c r="NL60" s="7">
        <v>44530</v>
      </c>
      <c r="NM60">
        <v>9546203.4383029137</v>
      </c>
      <c r="NU60" s="7"/>
      <c r="NX60" s="7"/>
      <c r="OA60" s="7"/>
      <c r="OD60" s="7"/>
      <c r="OG60" s="7"/>
      <c r="OJ60" s="7"/>
      <c r="OM60" s="7"/>
      <c r="OP60" s="7"/>
      <c r="OS60" s="7"/>
      <c r="OV60" s="7">
        <v>44743</v>
      </c>
      <c r="OW60">
        <v>1684411.82</v>
      </c>
      <c r="OY60" s="7">
        <v>44717</v>
      </c>
      <c r="OZ60">
        <v>1237217.74</v>
      </c>
      <c r="PB60" s="7"/>
      <c r="PE60" s="7">
        <v>44773</v>
      </c>
      <c r="PF60">
        <v>100367549.16010053</v>
      </c>
      <c r="PH60" s="7">
        <v>44773</v>
      </c>
      <c r="PI60" s="16">
        <v>127772676.37220968</v>
      </c>
    </row>
    <row r="61" spans="52:425" x14ac:dyDescent="0.25">
      <c r="EL61" s="7">
        <v>44773</v>
      </c>
      <c r="EM61" s="8">
        <v>12360618.196252419</v>
      </c>
      <c r="EO61" s="7">
        <v>44895</v>
      </c>
      <c r="EP61" s="8">
        <v>11980000</v>
      </c>
      <c r="ER61" s="7">
        <v>44545</v>
      </c>
      <c r="ES61" s="8">
        <v>40856000</v>
      </c>
      <c r="EU61" s="7">
        <v>44545</v>
      </c>
      <c r="EV61" s="8">
        <v>20070510</v>
      </c>
      <c r="EX61" s="7">
        <v>44545</v>
      </c>
      <c r="EY61" s="8">
        <v>11388610</v>
      </c>
      <c r="FA61" s="7"/>
      <c r="FB61" s="8"/>
      <c r="FD61" s="7"/>
      <c r="FE61" s="8"/>
      <c r="FG61" s="7">
        <v>44377</v>
      </c>
      <c r="FH61" s="8">
        <v>170199469.2117393</v>
      </c>
      <c r="FJ61" s="7"/>
      <c r="FK61" s="8"/>
      <c r="FM61" s="7"/>
      <c r="FN61" s="8"/>
      <c r="FP61" s="7"/>
      <c r="FQ61" s="8"/>
      <c r="FS61" s="7"/>
      <c r="FT61" s="8"/>
      <c r="FV61" s="7"/>
      <c r="FW61" s="8"/>
      <c r="FY61" s="7"/>
      <c r="FZ61" s="8"/>
      <c r="GB61" s="7"/>
      <c r="GC61" s="8"/>
      <c r="GE61" s="7"/>
      <c r="GF61" s="8"/>
      <c r="GH61" s="7"/>
      <c r="GI61" s="8"/>
      <c r="GK61" s="7"/>
      <c r="GL61" s="8"/>
      <c r="GN61" s="7"/>
      <c r="GO61" s="8"/>
      <c r="GQ61" s="7"/>
      <c r="GR61" s="8"/>
      <c r="GT61" s="7"/>
      <c r="GU61" s="8"/>
      <c r="GW61" s="7"/>
      <c r="GX61" s="8"/>
      <c r="GZ61" s="7"/>
      <c r="HA61" s="8"/>
      <c r="HC61" s="7"/>
      <c r="HD61" s="8"/>
      <c r="HF61" s="7"/>
      <c r="HG61" s="8"/>
      <c r="HI61" s="7"/>
      <c r="HJ61" s="8"/>
      <c r="HL61" s="7"/>
      <c r="HM61" s="8"/>
      <c r="HO61" s="7"/>
      <c r="HP61" s="8"/>
      <c r="HR61" s="7"/>
      <c r="HS61" s="8"/>
      <c r="HU61" s="7"/>
      <c r="HV61" s="8"/>
      <c r="HX61" s="7"/>
      <c r="HY61" s="8"/>
      <c r="IA61" s="7"/>
      <c r="IB61" s="8"/>
      <c r="ID61" s="7"/>
      <c r="IE61" s="8"/>
      <c r="IG61" s="7"/>
      <c r="IH61" s="8"/>
      <c r="IJ61" s="7"/>
      <c r="IK61" s="8"/>
      <c r="IM61" s="7"/>
      <c r="IN61" s="8"/>
      <c r="IP61" s="7"/>
      <c r="IQ61" s="8"/>
      <c r="IS61" s="7"/>
      <c r="IT61" s="8"/>
      <c r="IV61" s="7"/>
      <c r="IW61" s="8"/>
      <c r="IY61" s="7"/>
      <c r="IZ61" s="8"/>
      <c r="JB61" s="7"/>
      <c r="JC61" s="8"/>
      <c r="JE61" s="7"/>
      <c r="JF61" s="8"/>
      <c r="JH61" s="7"/>
      <c r="JI61" s="8"/>
      <c r="JK61" s="7"/>
      <c r="JL61" s="8"/>
      <c r="JN61" s="7"/>
      <c r="JO61" s="8"/>
      <c r="JQ61" s="7"/>
      <c r="JR61" s="8"/>
      <c r="JT61" s="7"/>
      <c r="JU61" s="8"/>
      <c r="JW61" s="7"/>
      <c r="JX61" s="8"/>
      <c r="JZ61" s="7"/>
      <c r="KA61" s="8"/>
      <c r="KC61" s="7"/>
      <c r="KD61" s="8"/>
      <c r="KF61" s="7"/>
      <c r="KG61" s="8"/>
      <c r="KI61" s="7"/>
      <c r="KJ61" s="8"/>
      <c r="KL61" s="7"/>
      <c r="KM61" s="8"/>
      <c r="KO61" s="7"/>
      <c r="KP61" s="8"/>
      <c r="KR61" s="7"/>
      <c r="KS61" s="8"/>
      <c r="KU61" s="7"/>
      <c r="KV61" s="8"/>
      <c r="KX61" s="7"/>
      <c r="KY61" s="8"/>
      <c r="LA61" s="7"/>
      <c r="LB61" s="8"/>
      <c r="LD61" s="7"/>
      <c r="LE61" s="8"/>
      <c r="LG61" s="7"/>
      <c r="LH61" s="8"/>
      <c r="LJ61" s="7">
        <v>44027</v>
      </c>
      <c r="LK61" s="8">
        <v>527560.6722368222</v>
      </c>
      <c r="LM61" s="7">
        <v>44027</v>
      </c>
      <c r="LN61" s="8">
        <v>317706735.63787216</v>
      </c>
      <c r="LP61" s="7">
        <v>44027</v>
      </c>
      <c r="LQ61" s="8">
        <v>518963112.86861134</v>
      </c>
      <c r="LS61" s="7">
        <v>44027</v>
      </c>
      <c r="LT61" s="8">
        <v>764626.36331916915</v>
      </c>
      <c r="LV61" s="7">
        <v>44027</v>
      </c>
      <c r="LW61" s="8">
        <v>455045584.42097551</v>
      </c>
      <c r="LY61" s="7">
        <v>44027</v>
      </c>
      <c r="LZ61" s="8">
        <v>135414476.15462935</v>
      </c>
      <c r="NI61" s="7">
        <v>44561</v>
      </c>
      <c r="NJ61">
        <v>10033392.841697088</v>
      </c>
      <c r="NL61" s="7">
        <v>44561</v>
      </c>
      <c r="NM61">
        <v>9546203.4383029137</v>
      </c>
      <c r="NU61" s="7"/>
      <c r="NX61" s="7"/>
      <c r="OA61" s="7"/>
      <c r="OD61" s="7"/>
      <c r="OG61" s="7"/>
      <c r="OJ61" s="7"/>
      <c r="OM61" s="7"/>
      <c r="OP61" s="7"/>
      <c r="OS61" s="7"/>
      <c r="OV61" s="7">
        <v>44774</v>
      </c>
      <c r="OW61">
        <v>1667827.85</v>
      </c>
      <c r="OY61" s="7">
        <v>44747</v>
      </c>
      <c r="OZ61">
        <v>1228132.6200000001</v>
      </c>
      <c r="PB61" s="7"/>
      <c r="PE61" s="7">
        <v>44804</v>
      </c>
      <c r="PF61">
        <v>100704191.44480902</v>
      </c>
      <c r="PH61" s="7">
        <v>44804</v>
      </c>
      <c r="PI61" s="16">
        <v>128201238.05431916</v>
      </c>
    </row>
    <row r="62" spans="52:425" x14ac:dyDescent="0.25">
      <c r="EL62" s="7">
        <v>44804</v>
      </c>
      <c r="EM62" s="8">
        <v>12360618.196252419</v>
      </c>
      <c r="EO62" s="7">
        <v>44926</v>
      </c>
      <c r="EP62" s="8">
        <v>11350000</v>
      </c>
      <c r="ER62" s="7">
        <v>44561</v>
      </c>
      <c r="ES62" s="8">
        <v>40856000</v>
      </c>
      <c r="EU62" s="7">
        <v>44561</v>
      </c>
      <c r="EV62" s="8">
        <v>20070510</v>
      </c>
      <c r="EX62" s="7">
        <v>44561</v>
      </c>
      <c r="EY62" s="8">
        <v>11388610</v>
      </c>
      <c r="FA62" s="7"/>
      <c r="FB62" s="8"/>
      <c r="FD62" s="7"/>
      <c r="FE62" s="8"/>
      <c r="FG62" s="7">
        <v>44408</v>
      </c>
      <c r="FH62" s="8">
        <v>170199469.2117393</v>
      </c>
      <c r="FJ62" s="7"/>
      <c r="FK62" s="8"/>
      <c r="FM62" s="7"/>
      <c r="FN62" s="8"/>
      <c r="FP62" s="7"/>
      <c r="FQ62" s="8"/>
      <c r="FS62" s="7"/>
      <c r="FT62" s="8"/>
      <c r="FV62" s="7"/>
      <c r="FW62" s="8"/>
      <c r="FY62" s="7"/>
      <c r="FZ62" s="8"/>
      <c r="GB62" s="7"/>
      <c r="GC62" s="8"/>
      <c r="GE62" s="7"/>
      <c r="GF62" s="8"/>
      <c r="GH62" s="7"/>
      <c r="GI62" s="8"/>
      <c r="GK62" s="7"/>
      <c r="GL62" s="8"/>
      <c r="GN62" s="7"/>
      <c r="GO62" s="8"/>
      <c r="GQ62" s="7"/>
      <c r="GR62" s="8"/>
      <c r="GT62" s="7"/>
      <c r="GU62" s="8"/>
      <c r="GW62" s="7"/>
      <c r="GX62" s="8"/>
      <c r="GZ62" s="7"/>
      <c r="HA62" s="8"/>
      <c r="HC62" s="7"/>
      <c r="HD62" s="8"/>
      <c r="HF62" s="7"/>
      <c r="HG62" s="8"/>
      <c r="HI62" s="7"/>
      <c r="HJ62" s="8"/>
      <c r="HL62" s="7"/>
      <c r="HM62" s="8"/>
      <c r="HO62" s="7"/>
      <c r="HP62" s="8"/>
      <c r="HR62" s="7"/>
      <c r="HS62" s="8"/>
      <c r="HU62" s="7"/>
      <c r="HV62" s="8"/>
      <c r="HX62" s="7"/>
      <c r="HY62" s="8"/>
      <c r="IA62" s="7"/>
      <c r="IB62" s="8"/>
      <c r="ID62" s="7"/>
      <c r="IE62" s="8"/>
      <c r="IG62" s="7"/>
      <c r="IH62" s="8"/>
      <c r="IJ62" s="7"/>
      <c r="IK62" s="8"/>
      <c r="IM62" s="7"/>
      <c r="IN62" s="8"/>
      <c r="IP62" s="7"/>
      <c r="IQ62" s="8"/>
      <c r="IS62" s="7"/>
      <c r="IT62" s="8"/>
      <c r="IV62" s="7"/>
      <c r="IW62" s="8"/>
      <c r="IY62" s="7"/>
      <c r="IZ62" s="8"/>
      <c r="JB62" s="7"/>
      <c r="JC62" s="8"/>
      <c r="JE62" s="7"/>
      <c r="JF62" s="8"/>
      <c r="JH62" s="7"/>
      <c r="JI62" s="8"/>
      <c r="JK62" s="7"/>
      <c r="JL62" s="8"/>
      <c r="JN62" s="7"/>
      <c r="JO62" s="8"/>
      <c r="JQ62" s="7"/>
      <c r="JR62" s="8"/>
      <c r="JT62" s="7"/>
      <c r="JU62" s="8"/>
      <c r="JW62" s="7"/>
      <c r="JX62" s="8"/>
      <c r="JZ62" s="7"/>
      <c r="KA62" s="8"/>
      <c r="KC62" s="7"/>
      <c r="KD62" s="8"/>
      <c r="KF62" s="7"/>
      <c r="KG62" s="8"/>
      <c r="KI62" s="7"/>
      <c r="KJ62" s="8"/>
      <c r="KL62" s="7"/>
      <c r="KM62" s="8"/>
      <c r="KO62" s="7"/>
      <c r="KP62" s="8"/>
      <c r="KR62" s="7"/>
      <c r="KS62" s="8"/>
      <c r="KU62" s="7"/>
      <c r="KV62" s="8"/>
      <c r="KX62" s="7"/>
      <c r="KY62" s="8"/>
      <c r="LA62" s="7"/>
      <c r="LB62" s="8"/>
      <c r="LD62" s="7"/>
      <c r="LE62" s="8"/>
      <c r="LG62" s="7"/>
      <c r="LH62" s="8"/>
      <c r="LJ62" s="7">
        <v>44043</v>
      </c>
      <c r="LK62" s="8">
        <v>527560.67223682208</v>
      </c>
      <c r="LM62" s="7">
        <v>44043</v>
      </c>
      <c r="LN62" s="8">
        <v>317706735.63787216</v>
      </c>
      <c r="LP62" s="7">
        <v>44043</v>
      </c>
      <c r="LQ62" s="8">
        <v>518963112.86861134</v>
      </c>
      <c r="LS62" s="7">
        <v>44043</v>
      </c>
      <c r="LT62" s="8">
        <v>764626.36331916915</v>
      </c>
      <c r="LV62" s="7">
        <v>44043</v>
      </c>
      <c r="LW62" s="8">
        <v>455045584.42097557</v>
      </c>
      <c r="LY62" s="7">
        <v>44043</v>
      </c>
      <c r="LZ62" s="8">
        <v>135414476.15462938</v>
      </c>
      <c r="NI62" s="7">
        <v>44592</v>
      </c>
      <c r="NJ62">
        <v>10033392.841697088</v>
      </c>
      <c r="NL62" s="7">
        <v>44592</v>
      </c>
      <c r="NM62">
        <v>9546203.4383029137</v>
      </c>
      <c r="NU62" s="7"/>
      <c r="NX62" s="7"/>
      <c r="OA62" s="7"/>
      <c r="OD62" s="7"/>
      <c r="OG62" s="7"/>
      <c r="OJ62" s="7"/>
      <c r="OM62" s="7"/>
      <c r="OP62" s="7"/>
      <c r="OS62" s="7"/>
      <c r="OV62" s="7">
        <v>44805</v>
      </c>
      <c r="OW62">
        <v>1651198.78</v>
      </c>
      <c r="OY62" s="7">
        <v>44778</v>
      </c>
      <c r="OZ62">
        <v>1218998.97</v>
      </c>
      <c r="PB62" s="7"/>
      <c r="PE62" s="7">
        <v>44834</v>
      </c>
      <c r="PF62">
        <v>101041962.85968757</v>
      </c>
      <c r="PH62" s="7">
        <v>44834</v>
      </c>
      <c r="PI62" s="16">
        <v>123235683.21531329</v>
      </c>
    </row>
    <row r="63" spans="52:425" x14ac:dyDescent="0.25">
      <c r="EL63" s="7">
        <v>44834</v>
      </c>
      <c r="EM63" s="8">
        <v>12360618.196252419</v>
      </c>
      <c r="EO63" s="7">
        <v>44957</v>
      </c>
      <c r="EP63" s="8">
        <v>11350000</v>
      </c>
      <c r="ER63" s="7">
        <v>44592</v>
      </c>
      <c r="ES63" s="8">
        <v>40856000</v>
      </c>
      <c r="EU63" s="7">
        <v>44592</v>
      </c>
      <c r="EV63" s="8">
        <v>20070510</v>
      </c>
      <c r="EX63" s="7">
        <v>44592</v>
      </c>
      <c r="EY63" s="8">
        <v>11388610</v>
      </c>
      <c r="FA63" s="7"/>
      <c r="FB63" s="8"/>
      <c r="FD63" s="7"/>
      <c r="FE63" s="8"/>
      <c r="FG63" s="7">
        <v>44439</v>
      </c>
      <c r="FH63" s="8">
        <v>170199469.2117393</v>
      </c>
      <c r="FJ63" s="7"/>
      <c r="FK63" s="8"/>
      <c r="FM63" s="7"/>
      <c r="FN63" s="8"/>
      <c r="FP63" s="7"/>
      <c r="FQ63" s="8"/>
      <c r="FS63" s="7"/>
      <c r="FT63" s="8"/>
      <c r="FV63" s="7"/>
      <c r="FW63" s="8"/>
      <c r="FY63" s="7"/>
      <c r="FZ63" s="8"/>
      <c r="GB63" s="7"/>
      <c r="GC63" s="8"/>
      <c r="GE63" s="7"/>
      <c r="GF63" s="8"/>
      <c r="GH63" s="7"/>
      <c r="GI63" s="8"/>
      <c r="GK63" s="7"/>
      <c r="GL63" s="8"/>
      <c r="GN63" s="7"/>
      <c r="GO63" s="8"/>
      <c r="GQ63" s="7"/>
      <c r="GR63" s="8"/>
      <c r="GT63" s="7"/>
      <c r="GU63" s="8"/>
      <c r="GW63" s="7"/>
      <c r="GX63" s="8"/>
      <c r="GZ63" s="7"/>
      <c r="HA63" s="8"/>
      <c r="HC63" s="7"/>
      <c r="HD63" s="8"/>
      <c r="HF63" s="7"/>
      <c r="HG63" s="8"/>
      <c r="HI63" s="7"/>
      <c r="HJ63" s="8"/>
      <c r="HL63" s="7"/>
      <c r="HM63" s="8"/>
      <c r="HO63" s="7"/>
      <c r="HP63" s="8"/>
      <c r="HR63" s="7"/>
      <c r="HS63" s="8"/>
      <c r="HU63" s="7"/>
      <c r="HV63" s="8"/>
      <c r="HX63" s="7"/>
      <c r="HY63" s="8"/>
      <c r="IA63" s="7"/>
      <c r="IB63" s="8"/>
      <c r="ID63" s="7"/>
      <c r="IE63" s="8"/>
      <c r="IG63" s="7"/>
      <c r="IH63" s="8"/>
      <c r="IJ63" s="7"/>
      <c r="IK63" s="8"/>
      <c r="IM63" s="7"/>
      <c r="IN63" s="8"/>
      <c r="IP63" s="7"/>
      <c r="IQ63" s="8"/>
      <c r="IS63" s="7"/>
      <c r="IT63" s="8"/>
      <c r="IV63" s="7"/>
      <c r="IW63" s="8"/>
      <c r="IY63" s="7"/>
      <c r="IZ63" s="8"/>
      <c r="JB63" s="7"/>
      <c r="JC63" s="8"/>
      <c r="JE63" s="7"/>
      <c r="JF63" s="8"/>
      <c r="JH63" s="7"/>
      <c r="JI63" s="8"/>
      <c r="JK63" s="7"/>
      <c r="JL63" s="8"/>
      <c r="JN63" s="7"/>
      <c r="JO63" s="8"/>
      <c r="JQ63" s="7"/>
      <c r="JR63" s="8"/>
      <c r="JT63" s="7"/>
      <c r="JU63" s="8"/>
      <c r="JW63" s="7"/>
      <c r="JX63" s="8"/>
      <c r="JZ63" s="7"/>
      <c r="KA63" s="8"/>
      <c r="KC63" s="7"/>
      <c r="KD63" s="8"/>
      <c r="KF63" s="7"/>
      <c r="KG63" s="8"/>
      <c r="KI63" s="7"/>
      <c r="KJ63" s="8"/>
      <c r="KL63" s="7"/>
      <c r="KM63" s="8"/>
      <c r="KO63" s="7"/>
      <c r="KP63" s="8"/>
      <c r="KR63" s="7"/>
      <c r="KS63" s="8"/>
      <c r="KU63" s="7"/>
      <c r="KV63" s="8"/>
      <c r="KX63" s="7"/>
      <c r="KY63" s="8"/>
      <c r="LA63" s="7"/>
      <c r="LB63" s="8"/>
      <c r="LD63" s="7"/>
      <c r="LE63" s="8"/>
      <c r="LG63" s="7"/>
      <c r="LH63" s="8"/>
      <c r="LJ63" s="7">
        <v>44058</v>
      </c>
      <c r="LK63" s="8">
        <v>517262.77776681032</v>
      </c>
      <c r="LM63" s="7">
        <v>44058</v>
      </c>
      <c r="LN63" s="8">
        <v>315118116.18080479</v>
      </c>
      <c r="LP63" s="7">
        <v>44058</v>
      </c>
      <c r="LQ63" s="8">
        <v>516993641.90942258</v>
      </c>
      <c r="LS63" s="7">
        <v>44058</v>
      </c>
      <c r="LT63" s="8">
        <v>761263.25108361465</v>
      </c>
      <c r="LV63" s="7">
        <v>44058</v>
      </c>
      <c r="LW63" s="8">
        <v>452066454.3661415</v>
      </c>
      <c r="LY63" s="7">
        <v>44058</v>
      </c>
      <c r="LZ63" s="8">
        <v>134526323.0674459</v>
      </c>
      <c r="NI63" s="7">
        <v>44620</v>
      </c>
      <c r="NJ63">
        <v>10033392.841697088</v>
      </c>
      <c r="NL63" s="7">
        <v>44620</v>
      </c>
      <c r="NM63">
        <v>9546203.4383029137</v>
      </c>
      <c r="NU63" s="7"/>
      <c r="NX63" s="7"/>
      <c r="OA63" s="7"/>
      <c r="OD63" s="7"/>
      <c r="OG63" s="7"/>
      <c r="OJ63" s="7"/>
      <c r="OM63" s="7"/>
      <c r="OP63" s="7"/>
      <c r="OS63" s="7"/>
      <c r="OV63" s="7">
        <v>44835</v>
      </c>
      <c r="OW63">
        <v>1634524.5</v>
      </c>
      <c r="OY63" s="7">
        <v>44809</v>
      </c>
      <c r="OZ63">
        <v>1209816.52</v>
      </c>
      <c r="PB63" s="7"/>
      <c r="PE63" s="7">
        <v>44865</v>
      </c>
      <c r="PF63">
        <v>101380867.19194596</v>
      </c>
      <c r="PH63" s="7">
        <v>44865</v>
      </c>
      <c r="PI63" s="16">
        <v>123649027.39181635</v>
      </c>
    </row>
    <row r="64" spans="52:425" x14ac:dyDescent="0.25">
      <c r="EL64" s="7">
        <v>44865</v>
      </c>
      <c r="EM64" s="8">
        <v>12360618.196252419</v>
      </c>
      <c r="EO64" s="7">
        <v>44985</v>
      </c>
      <c r="EP64" s="8">
        <v>11350000</v>
      </c>
      <c r="ER64" s="7">
        <v>44620</v>
      </c>
      <c r="ES64" s="8">
        <v>40856000</v>
      </c>
      <c r="EU64" s="7">
        <v>44620</v>
      </c>
      <c r="EV64" s="8">
        <v>20070510</v>
      </c>
      <c r="EX64" s="7">
        <v>44620</v>
      </c>
      <c r="EY64" s="8">
        <v>11388610</v>
      </c>
      <c r="FA64" s="7"/>
      <c r="FB64" s="8"/>
      <c r="FD64" s="7"/>
      <c r="FE64" s="8"/>
      <c r="FG64" s="7">
        <v>44457</v>
      </c>
      <c r="FH64" s="8">
        <v>170199469.2117393</v>
      </c>
      <c r="FJ64" s="7"/>
      <c r="FK64" s="8"/>
      <c r="FM64" s="7"/>
      <c r="FN64" s="8"/>
      <c r="FP64" s="7"/>
      <c r="FQ64" s="8"/>
      <c r="FS64" s="7"/>
      <c r="FT64" s="8"/>
      <c r="FV64" s="7"/>
      <c r="FW64" s="8"/>
      <c r="FY64" s="7"/>
      <c r="FZ64" s="8"/>
      <c r="GB64" s="7"/>
      <c r="GC64" s="8"/>
      <c r="GE64" s="7"/>
      <c r="GF64" s="8"/>
      <c r="GH64" s="7"/>
      <c r="GI64" s="8"/>
      <c r="GK64" s="7"/>
      <c r="GL64" s="8"/>
      <c r="GN64" s="7"/>
      <c r="GO64" s="8"/>
      <c r="GQ64" s="7"/>
      <c r="GR64" s="8"/>
      <c r="GT64" s="7"/>
      <c r="GU64" s="8"/>
      <c r="GW64" s="7"/>
      <c r="GX64" s="8"/>
      <c r="GZ64" s="7"/>
      <c r="HA64" s="8"/>
      <c r="HC64" s="7"/>
      <c r="HD64" s="8"/>
      <c r="HF64" s="7"/>
      <c r="HG64" s="8"/>
      <c r="HI64" s="7"/>
      <c r="HJ64" s="8"/>
      <c r="HL64" s="7"/>
      <c r="HM64" s="8"/>
      <c r="HO64" s="7"/>
      <c r="HP64" s="8"/>
      <c r="HR64" s="7"/>
      <c r="HS64" s="8"/>
      <c r="HU64" s="7"/>
      <c r="HV64" s="8"/>
      <c r="HX64" s="7"/>
      <c r="HY64" s="8"/>
      <c r="IA64" s="7"/>
      <c r="IB64" s="8"/>
      <c r="ID64" s="7"/>
      <c r="IE64" s="8"/>
      <c r="IG64" s="7"/>
      <c r="IH64" s="8"/>
      <c r="IJ64" s="7"/>
      <c r="IK64" s="8"/>
      <c r="IM64" s="7"/>
      <c r="IN64" s="8"/>
      <c r="IP64" s="7"/>
      <c r="IQ64" s="8"/>
      <c r="IS64" s="7"/>
      <c r="IT64" s="8"/>
      <c r="IV64" s="7"/>
      <c r="IW64" s="8"/>
      <c r="IY64" s="7"/>
      <c r="IZ64" s="8"/>
      <c r="JB64" s="7"/>
      <c r="JC64" s="8"/>
      <c r="JE64" s="7"/>
      <c r="JF64" s="8"/>
      <c r="JH64" s="7"/>
      <c r="JI64" s="8"/>
      <c r="JK64" s="7"/>
      <c r="JL64" s="8"/>
      <c r="JN64" s="7"/>
      <c r="JO64" s="8"/>
      <c r="JQ64" s="7"/>
      <c r="JR64" s="8"/>
      <c r="JT64" s="7"/>
      <c r="JU64" s="8"/>
      <c r="JW64" s="7"/>
      <c r="JX64" s="8"/>
      <c r="JZ64" s="7"/>
      <c r="KA64" s="8"/>
      <c r="KC64" s="7"/>
      <c r="KD64" s="8"/>
      <c r="KF64" s="7"/>
      <c r="KG64" s="8"/>
      <c r="KI64" s="7"/>
      <c r="KJ64" s="8"/>
      <c r="KL64" s="7"/>
      <c r="KM64" s="8"/>
      <c r="KO64" s="7"/>
      <c r="KP64" s="8"/>
      <c r="KR64" s="7"/>
      <c r="KS64" s="8"/>
      <c r="KU64" s="7"/>
      <c r="KV64" s="8"/>
      <c r="KX64" s="7"/>
      <c r="KY64" s="8"/>
      <c r="LA64" s="7"/>
      <c r="LB64" s="8"/>
      <c r="LD64" s="7"/>
      <c r="LE64" s="8"/>
      <c r="LG64" s="7"/>
      <c r="LH64" s="8"/>
      <c r="LJ64" s="7">
        <v>44074</v>
      </c>
      <c r="LK64" s="8">
        <v>517262.77776681032</v>
      </c>
      <c r="LM64" s="7">
        <v>44074</v>
      </c>
      <c r="LN64" s="8">
        <v>315118116.18080485</v>
      </c>
      <c r="LP64" s="7">
        <v>44074</v>
      </c>
      <c r="LQ64" s="8">
        <v>516993641.90942258</v>
      </c>
      <c r="LS64" s="7">
        <v>44074</v>
      </c>
      <c r="LT64" s="8">
        <v>761263.25108361465</v>
      </c>
      <c r="LV64" s="7">
        <v>44074</v>
      </c>
      <c r="LW64" s="8">
        <v>452066454.3661415</v>
      </c>
      <c r="LY64" s="7">
        <v>44074</v>
      </c>
      <c r="LZ64" s="8">
        <v>134526323.06744587</v>
      </c>
      <c r="NI64" s="7">
        <v>44651</v>
      </c>
      <c r="NJ64">
        <v>10033392.841697088</v>
      </c>
      <c r="NL64" s="7">
        <v>44651</v>
      </c>
      <c r="NM64">
        <v>9546203.4383029137</v>
      </c>
      <c r="NU64" s="7"/>
      <c r="NX64" s="7"/>
      <c r="OA64" s="7"/>
      <c r="OD64" s="7"/>
      <c r="OG64" s="7"/>
      <c r="OJ64" s="7"/>
      <c r="OM64" s="7"/>
      <c r="OP64" s="7"/>
      <c r="OS64" s="7"/>
      <c r="OV64" s="7">
        <v>44866</v>
      </c>
      <c r="OW64">
        <v>1617804.89</v>
      </c>
      <c r="OY64" s="7">
        <v>44839</v>
      </c>
      <c r="OZ64">
        <v>1200585.02</v>
      </c>
      <c r="PB64" s="7"/>
      <c r="PE64" s="7">
        <v>44895</v>
      </c>
      <c r="PF64">
        <v>101720908.24149656</v>
      </c>
      <c r="PH64" s="7">
        <v>44895</v>
      </c>
      <c r="PI64" s="16">
        <v>124063757.96391355</v>
      </c>
    </row>
    <row r="65" spans="142:425" x14ac:dyDescent="0.25">
      <c r="EL65" s="7">
        <v>44895</v>
      </c>
      <c r="EM65" s="8">
        <v>12360618.196252419</v>
      </c>
      <c r="EO65" s="7">
        <v>45016</v>
      </c>
      <c r="EP65" s="8">
        <v>11350000</v>
      </c>
      <c r="ER65" s="7">
        <v>44651</v>
      </c>
      <c r="ES65" s="8">
        <v>40856000</v>
      </c>
      <c r="EU65" s="7">
        <v>44651</v>
      </c>
      <c r="EV65" s="8">
        <v>20070510</v>
      </c>
      <c r="EX65" s="7">
        <v>44651</v>
      </c>
      <c r="EY65" s="8">
        <v>11388610</v>
      </c>
      <c r="FA65" s="7"/>
      <c r="FB65" s="8"/>
      <c r="FD65" s="7"/>
      <c r="FE65" s="8"/>
      <c r="FG65" s="7">
        <v>44469</v>
      </c>
      <c r="FH65" s="8">
        <v>168093140.71624985</v>
      </c>
      <c r="FJ65" s="7"/>
      <c r="FK65" s="8"/>
      <c r="FM65" s="7"/>
      <c r="FN65" s="8"/>
      <c r="FP65" s="7"/>
      <c r="FQ65" s="8"/>
      <c r="FS65" s="7"/>
      <c r="FT65" s="8"/>
      <c r="FV65" s="7"/>
      <c r="FW65" s="8"/>
      <c r="FY65" s="7"/>
      <c r="FZ65" s="8"/>
      <c r="GB65" s="7"/>
      <c r="GC65" s="8"/>
      <c r="GE65" s="7"/>
      <c r="GF65" s="8"/>
      <c r="GH65" s="7"/>
      <c r="GI65" s="8"/>
      <c r="GK65" s="7"/>
      <c r="GL65" s="8"/>
      <c r="GN65" s="7"/>
      <c r="GO65" s="8"/>
      <c r="GQ65" s="7"/>
      <c r="GR65" s="8"/>
      <c r="GT65" s="7"/>
      <c r="GU65" s="8"/>
      <c r="GW65" s="7"/>
      <c r="GX65" s="8"/>
      <c r="GZ65" s="7"/>
      <c r="HA65" s="8"/>
      <c r="HC65" s="7"/>
      <c r="HD65" s="8"/>
      <c r="HF65" s="7"/>
      <c r="HG65" s="8"/>
      <c r="HI65" s="7"/>
      <c r="HJ65" s="8"/>
      <c r="HL65" s="7"/>
      <c r="HM65" s="8"/>
      <c r="HO65" s="7"/>
      <c r="HP65" s="8"/>
      <c r="HR65" s="7"/>
      <c r="HS65" s="8"/>
      <c r="HU65" s="7"/>
      <c r="HV65" s="8"/>
      <c r="HX65" s="7"/>
      <c r="HY65" s="8"/>
      <c r="IA65" s="7"/>
      <c r="IB65" s="8"/>
      <c r="ID65" s="7"/>
      <c r="IE65" s="8"/>
      <c r="IG65" s="7"/>
      <c r="IH65" s="8"/>
      <c r="IJ65" s="7"/>
      <c r="IK65" s="8"/>
      <c r="IM65" s="7"/>
      <c r="IN65" s="8"/>
      <c r="IP65" s="7"/>
      <c r="IQ65" s="8"/>
      <c r="IS65" s="7"/>
      <c r="IT65" s="8"/>
      <c r="IV65" s="7"/>
      <c r="IW65" s="8"/>
      <c r="IY65" s="7"/>
      <c r="IZ65" s="8"/>
      <c r="JB65" s="7"/>
      <c r="JC65" s="8"/>
      <c r="JE65" s="7"/>
      <c r="JF65" s="8"/>
      <c r="JH65" s="7"/>
      <c r="JI65" s="8"/>
      <c r="JK65" s="7"/>
      <c r="JL65" s="8"/>
      <c r="JN65" s="7"/>
      <c r="JO65" s="8"/>
      <c r="JQ65" s="7"/>
      <c r="JR65" s="8"/>
      <c r="JT65" s="7"/>
      <c r="JU65" s="8"/>
      <c r="JW65" s="7"/>
      <c r="JX65" s="8"/>
      <c r="JZ65" s="7"/>
      <c r="KA65" s="8"/>
      <c r="KC65" s="7"/>
      <c r="KD65" s="8"/>
      <c r="KF65" s="7"/>
      <c r="KG65" s="8"/>
      <c r="KI65" s="7"/>
      <c r="KJ65" s="8"/>
      <c r="KL65" s="7"/>
      <c r="KM65" s="8"/>
      <c r="KO65" s="7"/>
      <c r="KP65" s="8"/>
      <c r="KR65" s="7"/>
      <c r="KS65" s="8"/>
      <c r="KU65" s="7"/>
      <c r="KV65" s="8"/>
      <c r="KX65" s="7"/>
      <c r="KY65" s="8"/>
      <c r="LA65" s="7"/>
      <c r="LB65" s="8"/>
      <c r="LD65" s="7"/>
      <c r="LE65" s="8"/>
      <c r="LG65" s="7"/>
      <c r="LH65" s="8"/>
      <c r="LJ65" s="7">
        <v>44089</v>
      </c>
      <c r="LK65" s="8">
        <v>506954.81277266407</v>
      </c>
      <c r="LM65" s="7">
        <v>44089</v>
      </c>
      <c r="LN65" s="8">
        <v>312526929.50728816</v>
      </c>
      <c r="LP65" s="7">
        <v>44089</v>
      </c>
      <c r="LQ65" s="8">
        <v>515008590.15002549</v>
      </c>
      <c r="LS65" s="7">
        <v>44089</v>
      </c>
      <c r="LT65" s="8">
        <v>757880.31973148137</v>
      </c>
      <c r="LV65" s="7">
        <v>44089</v>
      </c>
      <c r="LW65" s="8">
        <v>449084309.9451285</v>
      </c>
      <c r="LY65" s="7">
        <v>44089</v>
      </c>
      <c r="LZ65" s="8">
        <v>133637271.32240643</v>
      </c>
      <c r="NI65" s="7">
        <v>44652</v>
      </c>
      <c r="NJ65">
        <v>9264730.962906519</v>
      </c>
      <c r="NL65" s="7">
        <v>44652</v>
      </c>
      <c r="NM65">
        <v>8814865.3170934822</v>
      </c>
      <c r="NU65" s="7"/>
      <c r="NX65" s="7"/>
      <c r="OA65" s="7"/>
      <c r="OD65" s="7"/>
      <c r="OG65" s="7"/>
      <c r="OJ65" s="7"/>
      <c r="OM65" s="7"/>
      <c r="OP65" s="7"/>
      <c r="OS65" s="7"/>
      <c r="OV65" s="7">
        <v>44896</v>
      </c>
      <c r="OW65">
        <v>1601039.82</v>
      </c>
      <c r="OY65" s="7">
        <v>44870</v>
      </c>
      <c r="OZ65">
        <v>1191304.2</v>
      </c>
      <c r="PB65" s="7"/>
      <c r="PE65" s="7">
        <v>44926</v>
      </c>
      <c r="PF65">
        <v>102062089.82099707</v>
      </c>
      <c r="PH65" s="7">
        <v>44926</v>
      </c>
      <c r="PI65" s="16">
        <v>119193936.46628213</v>
      </c>
    </row>
    <row r="66" spans="142:425" x14ac:dyDescent="0.25">
      <c r="EL66" s="7">
        <v>44926</v>
      </c>
      <c r="EM66" s="8">
        <v>12119618.196252419</v>
      </c>
      <c r="EO66" s="7">
        <v>45046</v>
      </c>
      <c r="EP66" s="8">
        <v>11350000</v>
      </c>
      <c r="ER66" s="7">
        <v>44681</v>
      </c>
      <c r="ES66" s="8">
        <v>40856000</v>
      </c>
      <c r="EU66" s="7">
        <v>44681</v>
      </c>
      <c r="EV66" s="8">
        <v>20070510</v>
      </c>
      <c r="EX66" s="7">
        <v>44681</v>
      </c>
      <c r="EY66" s="8">
        <v>11388610</v>
      </c>
      <c r="FA66" s="7"/>
      <c r="FB66" s="8"/>
      <c r="FD66" s="7"/>
      <c r="FE66" s="8"/>
      <c r="FG66" s="7">
        <v>44500</v>
      </c>
      <c r="FH66" s="8">
        <v>168093140.71624985</v>
      </c>
      <c r="FJ66" s="7"/>
      <c r="FK66" s="8"/>
      <c r="FM66" s="7"/>
      <c r="FN66" s="8"/>
      <c r="FP66" s="7"/>
      <c r="FQ66" s="8"/>
      <c r="FS66" s="7"/>
      <c r="FT66" s="8"/>
      <c r="FV66" s="7"/>
      <c r="FW66" s="8"/>
      <c r="FY66" s="7"/>
      <c r="FZ66" s="8"/>
      <c r="GB66" s="7"/>
      <c r="GC66" s="8"/>
      <c r="GE66" s="7"/>
      <c r="GF66" s="8"/>
      <c r="GH66" s="7"/>
      <c r="GI66" s="8"/>
      <c r="GK66" s="7"/>
      <c r="GL66" s="8"/>
      <c r="GN66" s="7"/>
      <c r="GO66" s="8"/>
      <c r="GQ66" s="7"/>
      <c r="GR66" s="8"/>
      <c r="GT66" s="7"/>
      <c r="GU66" s="8"/>
      <c r="GW66" s="7"/>
      <c r="GX66" s="8"/>
      <c r="GZ66" s="7"/>
      <c r="HA66" s="8"/>
      <c r="HC66" s="7"/>
      <c r="HD66" s="8"/>
      <c r="HF66" s="7"/>
      <c r="HG66" s="8"/>
      <c r="HI66" s="7"/>
      <c r="HJ66" s="8"/>
      <c r="HL66" s="7"/>
      <c r="HM66" s="8"/>
      <c r="HO66" s="7"/>
      <c r="HP66" s="8"/>
      <c r="HR66" s="7"/>
      <c r="HS66" s="8"/>
      <c r="HU66" s="7"/>
      <c r="HV66" s="8"/>
      <c r="HX66" s="7"/>
      <c r="HY66" s="8"/>
      <c r="IA66" s="7"/>
      <c r="IB66" s="8"/>
      <c r="ID66" s="7"/>
      <c r="IE66" s="8"/>
      <c r="IG66" s="7"/>
      <c r="IH66" s="8"/>
      <c r="IJ66" s="7"/>
      <c r="IK66" s="8"/>
      <c r="IM66" s="7"/>
      <c r="IN66" s="8"/>
      <c r="IP66" s="7"/>
      <c r="IQ66" s="8"/>
      <c r="IS66" s="7"/>
      <c r="IT66" s="8"/>
      <c r="IV66" s="7"/>
      <c r="IW66" s="8"/>
      <c r="IY66" s="7"/>
      <c r="IZ66" s="8"/>
      <c r="JB66" s="7"/>
      <c r="JC66" s="8"/>
      <c r="JE66" s="7"/>
      <c r="JF66" s="8"/>
      <c r="JH66" s="7"/>
      <c r="JI66" s="8"/>
      <c r="JK66" s="7"/>
      <c r="JL66" s="8"/>
      <c r="JN66" s="7"/>
      <c r="JO66" s="8"/>
      <c r="JQ66" s="7"/>
      <c r="JR66" s="8"/>
      <c r="JT66" s="7"/>
      <c r="JU66" s="8"/>
      <c r="JW66" s="7"/>
      <c r="JX66" s="8"/>
      <c r="JZ66" s="7"/>
      <c r="KA66" s="8"/>
      <c r="KC66" s="7"/>
      <c r="KD66" s="8"/>
      <c r="KF66" s="7"/>
      <c r="KG66" s="8"/>
      <c r="KI66" s="7"/>
      <c r="KJ66" s="8"/>
      <c r="KL66" s="7"/>
      <c r="KM66" s="8"/>
      <c r="KO66" s="7"/>
      <c r="KP66" s="8"/>
      <c r="KR66" s="7"/>
      <c r="KS66" s="8"/>
      <c r="KU66" s="7"/>
      <c r="KV66" s="8"/>
      <c r="KX66" s="7"/>
      <c r="KY66" s="8"/>
      <c r="LA66" s="7"/>
      <c r="LB66" s="8"/>
      <c r="LD66" s="7"/>
      <c r="LE66" s="8"/>
      <c r="LG66" s="7"/>
      <c r="LH66" s="8"/>
      <c r="LJ66" s="7">
        <v>44104</v>
      </c>
      <c r="LK66" s="8">
        <v>506954.81277266407</v>
      </c>
      <c r="LM66" s="7">
        <v>44104</v>
      </c>
      <c r="LN66" s="8">
        <v>312526929.50728822</v>
      </c>
      <c r="LP66" s="7">
        <v>44104</v>
      </c>
      <c r="LQ66" s="8">
        <v>515008590.15002549</v>
      </c>
      <c r="LS66" s="7">
        <v>44104</v>
      </c>
      <c r="LT66" s="8">
        <v>757880.31973148137</v>
      </c>
      <c r="LV66" s="7">
        <v>44104</v>
      </c>
      <c r="LW66" s="8">
        <v>449084309.94512856</v>
      </c>
      <c r="LY66" s="7">
        <v>44104</v>
      </c>
      <c r="LZ66" s="8">
        <v>133637271.32240643</v>
      </c>
      <c r="NI66" s="7">
        <v>44681</v>
      </c>
      <c r="NJ66">
        <v>9264730.962906519</v>
      </c>
      <c r="NL66" s="7">
        <v>44681</v>
      </c>
      <c r="NM66">
        <v>8814865.3170934822</v>
      </c>
      <c r="NU66" s="7"/>
      <c r="NX66" s="7"/>
      <c r="OA66" s="7"/>
      <c r="OD66" s="7"/>
      <c r="OG66" s="7"/>
      <c r="OJ66" s="7"/>
      <c r="OM66" s="7"/>
      <c r="OP66" s="7"/>
      <c r="OS66" s="7"/>
      <c r="OV66" s="7">
        <v>44927</v>
      </c>
      <c r="OW66">
        <v>1584229.17</v>
      </c>
      <c r="OY66" s="7">
        <v>44900</v>
      </c>
      <c r="OZ66">
        <v>1181973.8</v>
      </c>
      <c r="PB66" s="7"/>
      <c r="PE66" s="7">
        <v>44957</v>
      </c>
      <c r="PF66">
        <v>102404415.75589317</v>
      </c>
      <c r="PH66" s="7">
        <v>44957</v>
      </c>
      <c r="PI66" s="16">
        <v>119593724.24062939</v>
      </c>
    </row>
    <row r="67" spans="142:425" x14ac:dyDescent="0.25">
      <c r="EL67" s="7">
        <v>44957</v>
      </c>
      <c r="EM67" s="8">
        <v>12119618.196252419</v>
      </c>
      <c r="EO67" s="7">
        <v>45077</v>
      </c>
      <c r="EP67" s="8">
        <v>11350000</v>
      </c>
      <c r="ER67" s="7">
        <v>44712</v>
      </c>
      <c r="ES67" s="8">
        <v>40856000</v>
      </c>
      <c r="EU67" s="7">
        <v>44712</v>
      </c>
      <c r="EV67" s="8">
        <v>20070510</v>
      </c>
      <c r="EX67" s="7">
        <v>44712</v>
      </c>
      <c r="EY67" s="8">
        <v>11388610</v>
      </c>
      <c r="FA67" s="7"/>
      <c r="FB67" s="8"/>
      <c r="FD67" s="7"/>
      <c r="FE67" s="8"/>
      <c r="FG67" s="7">
        <v>44530</v>
      </c>
      <c r="FH67" s="8">
        <v>168093140.71624985</v>
      </c>
      <c r="FJ67" s="7"/>
      <c r="FK67" s="8"/>
      <c r="FM67" s="7"/>
      <c r="FN67" s="8"/>
      <c r="FP67" s="7"/>
      <c r="FQ67" s="8"/>
      <c r="FS67" s="7"/>
      <c r="FT67" s="8"/>
      <c r="FV67" s="7"/>
      <c r="FW67" s="8"/>
      <c r="FY67" s="7"/>
      <c r="FZ67" s="8"/>
      <c r="GB67" s="7"/>
      <c r="GC67" s="8"/>
      <c r="GE67" s="7"/>
      <c r="GF67" s="8"/>
      <c r="GH67" s="7"/>
      <c r="GI67" s="8"/>
      <c r="GK67" s="7"/>
      <c r="GL67" s="8"/>
      <c r="GN67" s="7"/>
      <c r="GO67" s="8"/>
      <c r="GQ67" s="7"/>
      <c r="GR67" s="8"/>
      <c r="GT67" s="7"/>
      <c r="GU67" s="8"/>
      <c r="GW67" s="7"/>
      <c r="GX67" s="8"/>
      <c r="GZ67" s="7"/>
      <c r="HA67" s="8"/>
      <c r="HC67" s="7"/>
      <c r="HD67" s="8"/>
      <c r="HF67" s="7"/>
      <c r="HG67" s="8"/>
      <c r="HI67" s="7"/>
      <c r="HJ67" s="8"/>
      <c r="HL67" s="7"/>
      <c r="HM67" s="8"/>
      <c r="HO67" s="7"/>
      <c r="HP67" s="8"/>
      <c r="HR67" s="7"/>
      <c r="HS67" s="8"/>
      <c r="HU67" s="7"/>
      <c r="HV67" s="8"/>
      <c r="HX67" s="7"/>
      <c r="HY67" s="8"/>
      <c r="IA67" s="7"/>
      <c r="IB67" s="8"/>
      <c r="ID67" s="7"/>
      <c r="IE67" s="8"/>
      <c r="IG67" s="7"/>
      <c r="IH67" s="8"/>
      <c r="IJ67" s="7"/>
      <c r="IK67" s="8"/>
      <c r="IM67" s="7"/>
      <c r="IN67" s="8"/>
      <c r="IP67" s="7"/>
      <c r="IQ67" s="8"/>
      <c r="IS67" s="7"/>
      <c r="IT67" s="8"/>
      <c r="IV67" s="7"/>
      <c r="IW67" s="8"/>
      <c r="IY67" s="7"/>
      <c r="IZ67" s="8"/>
      <c r="JB67" s="7"/>
      <c r="JC67" s="8"/>
      <c r="JE67" s="7"/>
      <c r="JF67" s="8"/>
      <c r="JH67" s="7"/>
      <c r="JI67" s="8"/>
      <c r="JK67" s="7"/>
      <c r="JL67" s="8"/>
      <c r="JN67" s="7"/>
      <c r="JO67" s="8"/>
      <c r="JQ67" s="7"/>
      <c r="JR67" s="8"/>
      <c r="JT67" s="7"/>
      <c r="JU67" s="8"/>
      <c r="JW67" s="7"/>
      <c r="JX67" s="8"/>
      <c r="JZ67" s="7"/>
      <c r="KA67" s="8"/>
      <c r="KC67" s="7"/>
      <c r="KD67" s="8"/>
      <c r="KF67" s="7"/>
      <c r="KG67" s="8"/>
      <c r="KI67" s="7"/>
      <c r="KJ67" s="8"/>
      <c r="KL67" s="7"/>
      <c r="KM67" s="8"/>
      <c r="KO67" s="7"/>
      <c r="KP67" s="8"/>
      <c r="KR67" s="7"/>
      <c r="KS67" s="8"/>
      <c r="KU67" s="7"/>
      <c r="KV67" s="8"/>
      <c r="KX67" s="7"/>
      <c r="KY67" s="8"/>
      <c r="LA67" s="7"/>
      <c r="LB67" s="8"/>
      <c r="LD67" s="7"/>
      <c r="LE67" s="8"/>
      <c r="LG67" s="7"/>
      <c r="LH67" s="8"/>
      <c r="LJ67" s="7">
        <v>44119</v>
      </c>
      <c r="LK67" s="8">
        <v>496629.06960771006</v>
      </c>
      <c r="LM67" s="7">
        <v>44119</v>
      </c>
      <c r="LN67" s="8">
        <v>309928366.41214186</v>
      </c>
      <c r="LP67" s="7">
        <v>44119</v>
      </c>
      <c r="LQ67" s="8">
        <v>512999693.26134497</v>
      </c>
      <c r="LS67" s="7">
        <v>44119</v>
      </c>
      <c r="LT67" s="8">
        <v>754465.56663946412</v>
      </c>
      <c r="LV67" s="7">
        <v>44119</v>
      </c>
      <c r="LW67" s="8">
        <v>446092102.50288039</v>
      </c>
      <c r="LY67" s="7">
        <v>44119</v>
      </c>
      <c r="LZ67" s="8">
        <v>132745219.53936531</v>
      </c>
      <c r="NI67" s="7">
        <v>44712</v>
      </c>
      <c r="NJ67">
        <v>9264730.962906519</v>
      </c>
      <c r="NL67" s="7">
        <v>44712</v>
      </c>
      <c r="NM67">
        <v>8814865.3170934822</v>
      </c>
      <c r="NU67" s="7"/>
      <c r="NX67" s="7"/>
      <c r="OA67" s="7"/>
      <c r="OD67" s="7"/>
      <c r="OG67" s="7"/>
      <c r="OJ67" s="7"/>
      <c r="OM67" s="7"/>
      <c r="OP67" s="7"/>
      <c r="OS67" s="7"/>
      <c r="OV67" s="7">
        <v>44958</v>
      </c>
      <c r="OW67">
        <v>1567372.81</v>
      </c>
      <c r="OY67" s="7">
        <v>44931</v>
      </c>
      <c r="OZ67">
        <v>1172593.55</v>
      </c>
      <c r="PE67" s="7">
        <v>44985</v>
      </c>
      <c r="PF67">
        <v>102747889.88446146</v>
      </c>
      <c r="PH67" s="7">
        <v>44985</v>
      </c>
      <c r="PI67" s="16">
        <v>119994852.94111145</v>
      </c>
    </row>
    <row r="68" spans="142:425" x14ac:dyDescent="0.25">
      <c r="EL68" s="7">
        <v>44985</v>
      </c>
      <c r="EM68" s="8">
        <v>12119618.196252419</v>
      </c>
      <c r="EO68" s="7">
        <v>45107</v>
      </c>
      <c r="EP68" s="8">
        <v>10720000</v>
      </c>
      <c r="ER68" s="7">
        <v>44727</v>
      </c>
      <c r="ES68" s="8">
        <v>38336000</v>
      </c>
      <c r="EU68" s="7">
        <v>44727</v>
      </c>
      <c r="EV68" s="8">
        <v>18832560</v>
      </c>
      <c r="EX68" s="7">
        <v>44727</v>
      </c>
      <c r="EY68" s="8">
        <v>10686160</v>
      </c>
      <c r="FA68" s="7"/>
      <c r="FB68" s="8"/>
      <c r="FD68" s="7"/>
      <c r="FE68" s="8"/>
      <c r="FG68" s="7">
        <v>44548</v>
      </c>
      <c r="FH68" s="8">
        <v>168093140.71624985</v>
      </c>
      <c r="FJ68" s="7"/>
      <c r="FK68" s="8"/>
      <c r="FM68" s="7"/>
      <c r="FN68" s="8"/>
      <c r="FP68" s="7"/>
      <c r="FQ68" s="8"/>
      <c r="FS68" s="7"/>
      <c r="FT68" s="8"/>
      <c r="FV68" s="7"/>
      <c r="FW68" s="8"/>
      <c r="FY68" s="7"/>
      <c r="FZ68" s="8"/>
      <c r="GB68" s="7"/>
      <c r="GC68" s="8"/>
      <c r="GE68" s="7"/>
      <c r="GF68" s="8"/>
      <c r="GH68" s="7"/>
      <c r="GI68" s="8"/>
      <c r="GK68" s="7"/>
      <c r="GL68" s="8"/>
      <c r="GN68" s="7"/>
      <c r="GO68" s="8"/>
      <c r="GQ68" s="7"/>
      <c r="GR68" s="8"/>
      <c r="GT68" s="7"/>
      <c r="GU68" s="8"/>
      <c r="GW68" s="7"/>
      <c r="GX68" s="8"/>
      <c r="GZ68" s="7"/>
      <c r="HA68" s="8"/>
      <c r="HC68" s="7"/>
      <c r="HD68" s="8"/>
      <c r="HF68" s="7"/>
      <c r="HG68" s="8"/>
      <c r="HI68" s="7"/>
      <c r="HJ68" s="8"/>
      <c r="HL68" s="7"/>
      <c r="HM68" s="8"/>
      <c r="HO68" s="7"/>
      <c r="HP68" s="8"/>
      <c r="HR68" s="7"/>
      <c r="HS68" s="8"/>
      <c r="HU68" s="7"/>
      <c r="HV68" s="8"/>
      <c r="HX68" s="7"/>
      <c r="HY68" s="8"/>
      <c r="IA68" s="7"/>
      <c r="IB68" s="8"/>
      <c r="ID68" s="7"/>
      <c r="IE68" s="8"/>
      <c r="IG68" s="7"/>
      <c r="IH68" s="8"/>
      <c r="IJ68" s="7"/>
      <c r="IK68" s="8"/>
      <c r="IM68" s="7"/>
      <c r="IN68" s="8"/>
      <c r="IP68" s="7"/>
      <c r="IQ68" s="8"/>
      <c r="IS68" s="7"/>
      <c r="IT68" s="8"/>
      <c r="IV68" s="7"/>
      <c r="IW68" s="8"/>
      <c r="IY68" s="7"/>
      <c r="IZ68" s="8"/>
      <c r="JB68" s="7"/>
      <c r="JC68" s="8"/>
      <c r="JE68" s="7"/>
      <c r="JF68" s="8"/>
      <c r="JH68" s="7"/>
      <c r="JI68" s="8"/>
      <c r="JK68" s="7"/>
      <c r="JL68" s="8"/>
      <c r="JN68" s="7"/>
      <c r="JO68" s="8"/>
      <c r="JQ68" s="7"/>
      <c r="JR68" s="8"/>
      <c r="JT68" s="7"/>
      <c r="JU68" s="8"/>
      <c r="JW68" s="7"/>
      <c r="JX68" s="8"/>
      <c r="JZ68" s="7"/>
      <c r="KA68" s="8"/>
      <c r="KC68" s="7"/>
      <c r="KD68" s="8"/>
      <c r="KF68" s="7"/>
      <c r="KG68" s="8"/>
      <c r="KI68" s="7"/>
      <c r="KJ68" s="8"/>
      <c r="KL68" s="7"/>
      <c r="KM68" s="8"/>
      <c r="KO68" s="7"/>
      <c r="KP68" s="8"/>
      <c r="KR68" s="7"/>
      <c r="KS68" s="8"/>
      <c r="KU68" s="7"/>
      <c r="KV68" s="8"/>
      <c r="KX68" s="7"/>
      <c r="KY68" s="8"/>
      <c r="LA68" s="7"/>
      <c r="LB68" s="8"/>
      <c r="LD68" s="7"/>
      <c r="LE68" s="8"/>
      <c r="LG68" s="7"/>
      <c r="LH68" s="8"/>
      <c r="LJ68" s="7">
        <v>44135</v>
      </c>
      <c r="LK68" s="8">
        <v>496629.06960771017</v>
      </c>
      <c r="LM68" s="7">
        <v>44135</v>
      </c>
      <c r="LN68" s="8">
        <v>309928366.41214186</v>
      </c>
      <c r="LP68" s="7">
        <v>44135</v>
      </c>
      <c r="LQ68" s="8">
        <v>512999693.26134497</v>
      </c>
      <c r="LS68" s="7">
        <v>44135</v>
      </c>
      <c r="LT68" s="8">
        <v>754465.56663946412</v>
      </c>
      <c r="LV68" s="7">
        <v>44135</v>
      </c>
      <c r="LW68" s="8">
        <v>446092102.50288039</v>
      </c>
      <c r="LY68" s="7">
        <v>44135</v>
      </c>
      <c r="LZ68" s="8">
        <v>132745219.53936532</v>
      </c>
      <c r="NI68" s="7">
        <v>44742</v>
      </c>
      <c r="NJ68">
        <v>9264730.962906519</v>
      </c>
      <c r="NL68" s="7">
        <v>44742</v>
      </c>
      <c r="NM68">
        <v>8814865.3170934822</v>
      </c>
      <c r="NU68" s="7"/>
      <c r="NX68" s="7"/>
      <c r="OA68" s="7"/>
      <c r="OD68" s="7"/>
      <c r="OG68" s="7"/>
      <c r="OJ68" s="7"/>
      <c r="OM68" s="7"/>
      <c r="OP68" s="7"/>
      <c r="OS68" s="7"/>
      <c r="OV68" s="7">
        <v>44986</v>
      </c>
      <c r="OW68">
        <v>1550470.62</v>
      </c>
      <c r="OY68" s="7">
        <v>44962</v>
      </c>
      <c r="OZ68">
        <v>1163163.19</v>
      </c>
      <c r="PE68" s="7">
        <v>45016</v>
      </c>
      <c r="PF68">
        <v>99968503.543751374</v>
      </c>
      <c r="PH68" s="7">
        <v>45016</v>
      </c>
      <c r="PI68" s="16">
        <v>112511630.88598868</v>
      </c>
    </row>
    <row r="69" spans="142:425" x14ac:dyDescent="0.25">
      <c r="EL69" s="7">
        <v>45016</v>
      </c>
      <c r="EM69" s="8">
        <v>12119618.196252419</v>
      </c>
      <c r="EO69" s="7">
        <v>45138</v>
      </c>
      <c r="EP69" s="8">
        <v>10720000</v>
      </c>
      <c r="ER69" s="7">
        <v>44742</v>
      </c>
      <c r="ES69" s="8">
        <v>38336000</v>
      </c>
      <c r="EU69" s="7">
        <v>44742</v>
      </c>
      <c r="EV69" s="8">
        <v>18832560</v>
      </c>
      <c r="EX69" s="7">
        <v>44742</v>
      </c>
      <c r="EY69" s="8">
        <v>10686160</v>
      </c>
      <c r="FA69" s="7"/>
      <c r="FB69" s="8"/>
      <c r="FD69" s="7"/>
      <c r="FE69" s="8"/>
      <c r="FG69" s="7">
        <v>44561</v>
      </c>
      <c r="FH69" s="8">
        <v>165839892.42233947</v>
      </c>
      <c r="FJ69" s="7"/>
      <c r="FK69" s="8"/>
      <c r="FM69" s="7"/>
      <c r="FN69" s="8"/>
      <c r="FP69" s="7"/>
      <c r="FQ69" s="8"/>
      <c r="FS69" s="7"/>
      <c r="FT69" s="8"/>
      <c r="FV69" s="7"/>
      <c r="FW69" s="8"/>
      <c r="FY69" s="7"/>
      <c r="FZ69" s="8"/>
      <c r="GB69" s="7"/>
      <c r="GC69" s="8"/>
      <c r="GE69" s="7"/>
      <c r="GF69" s="8"/>
      <c r="GH69" s="7"/>
      <c r="GI69" s="8"/>
      <c r="GK69" s="7"/>
      <c r="GL69" s="8"/>
      <c r="GN69" s="7"/>
      <c r="GO69" s="8"/>
      <c r="GQ69" s="7"/>
      <c r="GR69" s="8"/>
      <c r="GT69" s="7"/>
      <c r="GU69" s="8"/>
      <c r="GW69" s="7"/>
      <c r="GX69" s="8"/>
      <c r="GZ69" s="7"/>
      <c r="HA69" s="8"/>
      <c r="HC69" s="7"/>
      <c r="HD69" s="8"/>
      <c r="HF69" s="7"/>
      <c r="HG69" s="8"/>
      <c r="HI69" s="7"/>
      <c r="HJ69" s="8"/>
      <c r="HL69" s="7"/>
      <c r="HM69" s="8"/>
      <c r="HO69" s="7"/>
      <c r="HP69" s="8"/>
      <c r="HR69" s="7"/>
      <c r="HS69" s="8"/>
      <c r="HU69" s="7"/>
      <c r="HV69" s="8"/>
      <c r="HX69" s="7"/>
      <c r="HY69" s="8"/>
      <c r="IA69" s="7"/>
      <c r="IB69" s="8"/>
      <c r="ID69" s="7"/>
      <c r="IE69" s="8"/>
      <c r="IG69" s="7"/>
      <c r="IH69" s="8"/>
      <c r="IJ69" s="7"/>
      <c r="IK69" s="8"/>
      <c r="IM69" s="7"/>
      <c r="IN69" s="8"/>
      <c r="IP69" s="7"/>
      <c r="IQ69" s="8"/>
      <c r="IS69" s="7"/>
      <c r="IT69" s="8"/>
      <c r="IV69" s="7"/>
      <c r="IW69" s="8"/>
      <c r="IY69" s="7"/>
      <c r="IZ69" s="8"/>
      <c r="JB69" s="7"/>
      <c r="JC69" s="8"/>
      <c r="JE69" s="7"/>
      <c r="JF69" s="8"/>
      <c r="JH69" s="7"/>
      <c r="JI69" s="8"/>
      <c r="JK69" s="7"/>
      <c r="JL69" s="8"/>
      <c r="JN69" s="7"/>
      <c r="JO69" s="8"/>
      <c r="JQ69" s="7"/>
      <c r="JR69" s="8"/>
      <c r="JT69" s="7"/>
      <c r="JU69" s="8"/>
      <c r="JW69" s="7"/>
      <c r="JX69" s="8"/>
      <c r="JZ69" s="7"/>
      <c r="KA69" s="8"/>
      <c r="KC69" s="7"/>
      <c r="KD69" s="8"/>
      <c r="KF69" s="7"/>
      <c r="KG69" s="8"/>
      <c r="KI69" s="7"/>
      <c r="KJ69" s="8"/>
      <c r="KL69" s="7"/>
      <c r="KM69" s="8"/>
      <c r="KO69" s="7"/>
      <c r="KP69" s="8"/>
      <c r="KR69" s="7"/>
      <c r="KS69" s="8"/>
      <c r="KU69" s="7"/>
      <c r="KV69" s="8"/>
      <c r="KX69" s="7"/>
      <c r="KY69" s="8"/>
      <c r="LA69" s="7"/>
      <c r="LB69" s="8"/>
      <c r="LD69" s="7"/>
      <c r="LE69" s="8"/>
      <c r="LG69" s="7"/>
      <c r="LH69" s="8"/>
      <c r="LJ69" s="7">
        <v>44150</v>
      </c>
      <c r="LK69" s="8">
        <v>486301.09849153587</v>
      </c>
      <c r="LM69" s="7">
        <v>44150</v>
      </c>
      <c r="LN69" s="8">
        <v>307332079.74636555</v>
      </c>
      <c r="LP69" s="7">
        <v>44150</v>
      </c>
      <c r="LQ69" s="8">
        <v>510983164.12590414</v>
      </c>
      <c r="LS69" s="7">
        <v>44150</v>
      </c>
      <c r="LT69" s="8">
        <v>751042.69611719542</v>
      </c>
      <c r="LV69" s="7">
        <v>44150</v>
      </c>
      <c r="LW69" s="8">
        <v>443103969.45369339</v>
      </c>
      <c r="LY69" s="7">
        <v>44150</v>
      </c>
      <c r="LZ69" s="8">
        <v>131854382.43467289</v>
      </c>
      <c r="NI69" s="7">
        <v>44773</v>
      </c>
      <c r="NJ69">
        <v>9264730.962906519</v>
      </c>
      <c r="NL69" s="7">
        <v>44773</v>
      </c>
      <c r="NM69">
        <v>8814865.3170934822</v>
      </c>
      <c r="NU69" s="7"/>
      <c r="NX69" s="7"/>
      <c r="OA69" s="7"/>
      <c r="OD69" s="7"/>
      <c r="OG69" s="7"/>
      <c r="OJ69" s="7"/>
      <c r="OM69" s="7"/>
      <c r="OP69" s="7"/>
      <c r="OS69" s="7"/>
      <c r="OV69" s="7">
        <v>45017</v>
      </c>
      <c r="OW69">
        <v>1533522.47</v>
      </c>
      <c r="OY69" s="7">
        <v>44990</v>
      </c>
      <c r="OZ69">
        <v>1153682.45</v>
      </c>
      <c r="PE69" s="7">
        <v>45046</v>
      </c>
      <c r="PF69">
        <v>100303807.3915934</v>
      </c>
      <c r="PH69" s="7">
        <v>45046</v>
      </c>
      <c r="PI69" s="16">
        <v>112889005.5732725</v>
      </c>
    </row>
    <row r="70" spans="142:425" x14ac:dyDescent="0.25">
      <c r="EL70" s="7">
        <v>45046</v>
      </c>
      <c r="EM70" s="8">
        <v>12119618.196252419</v>
      </c>
      <c r="EO70" s="7">
        <v>45169</v>
      </c>
      <c r="EP70" s="8">
        <v>10720000</v>
      </c>
      <c r="ER70" s="7">
        <v>44773</v>
      </c>
      <c r="ES70" s="8">
        <v>38336000</v>
      </c>
      <c r="EU70" s="7">
        <v>44773</v>
      </c>
      <c r="EV70" s="8">
        <v>18832560</v>
      </c>
      <c r="EX70" s="7">
        <v>44773</v>
      </c>
      <c r="EY70" s="8">
        <v>10686160</v>
      </c>
      <c r="FA70" s="7"/>
      <c r="FB70" s="8"/>
      <c r="FD70" s="7"/>
      <c r="FE70" s="8"/>
      <c r="FG70" s="7">
        <v>44592</v>
      </c>
      <c r="FH70" s="8">
        <v>165839892.42233947</v>
      </c>
      <c r="FJ70" s="7"/>
      <c r="FK70" s="8"/>
      <c r="FM70" s="7"/>
      <c r="FN70" s="8"/>
      <c r="FP70" s="7"/>
      <c r="FQ70" s="8"/>
      <c r="FS70" s="7"/>
      <c r="FT70" s="8"/>
      <c r="FV70" s="7"/>
      <c r="FW70" s="8"/>
      <c r="FY70" s="7"/>
      <c r="FZ70" s="8"/>
      <c r="GB70" s="7"/>
      <c r="GC70" s="8"/>
      <c r="GE70" s="7"/>
      <c r="GF70" s="8"/>
      <c r="GH70" s="7"/>
      <c r="GI70" s="8"/>
      <c r="GK70" s="7"/>
      <c r="GL70" s="8"/>
      <c r="GN70" s="7"/>
      <c r="GO70" s="8"/>
      <c r="GQ70" s="7"/>
      <c r="GR70" s="8"/>
      <c r="GT70" s="7"/>
      <c r="GU70" s="8"/>
      <c r="GW70" s="7"/>
      <c r="GX70" s="8"/>
      <c r="GZ70" s="7"/>
      <c r="HA70" s="8"/>
      <c r="HC70" s="7"/>
      <c r="HD70" s="8"/>
      <c r="HF70" s="7"/>
      <c r="HG70" s="8"/>
      <c r="HI70" s="7"/>
      <c r="HJ70" s="8"/>
      <c r="HL70" s="7"/>
      <c r="HM70" s="8"/>
      <c r="HO70" s="7"/>
      <c r="HP70" s="8"/>
      <c r="HR70" s="7"/>
      <c r="HS70" s="8"/>
      <c r="HU70" s="7"/>
      <c r="HV70" s="8"/>
      <c r="HX70" s="7"/>
      <c r="HY70" s="8"/>
      <c r="IA70" s="7"/>
      <c r="IB70" s="8"/>
      <c r="ID70" s="7"/>
      <c r="IE70" s="8"/>
      <c r="IG70" s="7"/>
      <c r="IH70" s="8"/>
      <c r="IJ70" s="7"/>
      <c r="IK70" s="8"/>
      <c r="IM70" s="7"/>
      <c r="IN70" s="8"/>
      <c r="IP70" s="7"/>
      <c r="IQ70" s="8"/>
      <c r="IS70" s="7"/>
      <c r="IT70" s="8"/>
      <c r="IV70" s="7"/>
      <c r="IW70" s="8"/>
      <c r="IY70" s="7"/>
      <c r="IZ70" s="8"/>
      <c r="JB70" s="7"/>
      <c r="JC70" s="8"/>
      <c r="JE70" s="7"/>
      <c r="JF70" s="8"/>
      <c r="JH70" s="7"/>
      <c r="JI70" s="8"/>
      <c r="JK70" s="7"/>
      <c r="JL70" s="8"/>
      <c r="JN70" s="7"/>
      <c r="JO70" s="8"/>
      <c r="JQ70" s="7"/>
      <c r="JR70" s="8"/>
      <c r="JT70" s="7"/>
      <c r="JU70" s="8"/>
      <c r="JW70" s="7"/>
      <c r="JX70" s="8"/>
      <c r="JZ70" s="7"/>
      <c r="KA70" s="8"/>
      <c r="KC70" s="7"/>
      <c r="KD70" s="8"/>
      <c r="KF70" s="7"/>
      <c r="KG70" s="8"/>
      <c r="KI70" s="7"/>
      <c r="KJ70" s="8"/>
      <c r="KL70" s="7"/>
      <c r="KM70" s="8"/>
      <c r="KO70" s="7"/>
      <c r="KP70" s="8"/>
      <c r="KR70" s="7"/>
      <c r="KS70" s="8"/>
      <c r="KU70" s="7"/>
      <c r="KV70" s="8"/>
      <c r="KX70" s="7"/>
      <c r="KY70" s="8"/>
      <c r="LA70" s="7"/>
      <c r="LB70" s="8"/>
      <c r="LD70" s="7"/>
      <c r="LE70" s="8"/>
      <c r="LG70" s="7"/>
      <c r="LH70" s="8"/>
      <c r="LJ70" s="7">
        <v>44165</v>
      </c>
      <c r="LK70" s="8">
        <v>486301.09849153581</v>
      </c>
      <c r="LM70" s="7">
        <v>44165</v>
      </c>
      <c r="LN70" s="8">
        <v>307332079.74636555</v>
      </c>
      <c r="LP70" s="7">
        <v>44165</v>
      </c>
      <c r="LQ70" s="8">
        <v>510983164.12590414</v>
      </c>
      <c r="LS70" s="7">
        <v>44165</v>
      </c>
      <c r="LT70" s="8">
        <v>751042.69611719542</v>
      </c>
      <c r="LV70" s="7">
        <v>44165</v>
      </c>
      <c r="LW70" s="8">
        <v>443103969.45369339</v>
      </c>
      <c r="LY70" s="7">
        <v>44165</v>
      </c>
      <c r="LZ70" s="8">
        <v>131854382.43467291</v>
      </c>
      <c r="NI70" s="7">
        <v>44804</v>
      </c>
      <c r="NJ70">
        <v>9264730.962906519</v>
      </c>
      <c r="NL70" s="7">
        <v>44804</v>
      </c>
      <c r="NM70">
        <v>8814865.3170934822</v>
      </c>
      <c r="NU70" s="7"/>
      <c r="NX70" s="7"/>
      <c r="OA70" s="7"/>
      <c r="OD70" s="7"/>
      <c r="OG70" s="7"/>
      <c r="OJ70" s="7"/>
      <c r="OM70" s="7"/>
      <c r="OP70" s="7"/>
      <c r="OS70" s="7"/>
      <c r="OV70" s="7">
        <v>45047</v>
      </c>
      <c r="OW70">
        <v>1516528.25</v>
      </c>
      <c r="OY70" s="7">
        <v>45021</v>
      </c>
      <c r="OZ70">
        <v>1144151.06</v>
      </c>
      <c r="PE70" s="7">
        <v>45077</v>
      </c>
      <c r="PF70">
        <v>100640235.88036123</v>
      </c>
      <c r="PH70" s="7">
        <v>45077</v>
      </c>
      <c r="PI70" s="16">
        <v>113267646.01107012</v>
      </c>
    </row>
    <row r="71" spans="142:425" x14ac:dyDescent="0.25">
      <c r="EL71" s="7">
        <v>45077</v>
      </c>
      <c r="EM71" s="8">
        <v>12119618.196252419</v>
      </c>
      <c r="EO71" s="7">
        <v>45199</v>
      </c>
      <c r="EP71" s="8">
        <v>10720000</v>
      </c>
      <c r="ER71" s="7">
        <v>44804</v>
      </c>
      <c r="ES71" s="8">
        <v>38336000</v>
      </c>
      <c r="EU71" s="7">
        <v>44804</v>
      </c>
      <c r="EV71" s="8">
        <v>18832560</v>
      </c>
      <c r="EX71" s="7">
        <v>44804</v>
      </c>
      <c r="EY71" s="8">
        <v>10686160</v>
      </c>
      <c r="FA71" s="7"/>
      <c r="FB71" s="8"/>
      <c r="FD71" s="7"/>
      <c r="FE71" s="8"/>
      <c r="FG71" s="7">
        <v>44620</v>
      </c>
      <c r="FH71" s="8">
        <v>165839892.42233947</v>
      </c>
      <c r="FJ71" s="7"/>
      <c r="FK71" s="8"/>
      <c r="FM71" s="7"/>
      <c r="FN71" s="8"/>
      <c r="FP71" s="7"/>
      <c r="FQ71" s="8"/>
      <c r="FS71" s="7"/>
      <c r="FT71" s="8"/>
      <c r="FV71" s="7"/>
      <c r="FW71" s="8"/>
      <c r="FY71" s="7"/>
      <c r="FZ71" s="8"/>
      <c r="GB71" s="7"/>
      <c r="GC71" s="8"/>
      <c r="GE71" s="7"/>
      <c r="GF71" s="8"/>
      <c r="GH71" s="7"/>
      <c r="GI71" s="8"/>
      <c r="GK71" s="7"/>
      <c r="GL71" s="8"/>
      <c r="GN71" s="7"/>
      <c r="GO71" s="8"/>
      <c r="GQ71" s="7"/>
      <c r="GR71" s="8"/>
      <c r="GT71" s="7"/>
      <c r="GU71" s="8"/>
      <c r="GW71" s="7"/>
      <c r="GX71" s="8"/>
      <c r="GZ71" s="7"/>
      <c r="HA71" s="8"/>
      <c r="HC71" s="7"/>
      <c r="HD71" s="8"/>
      <c r="HF71" s="7"/>
      <c r="HG71" s="8"/>
      <c r="HI71" s="7"/>
      <c r="HJ71" s="8"/>
      <c r="HL71" s="7"/>
      <c r="HM71" s="8"/>
      <c r="HO71" s="7"/>
      <c r="HP71" s="8"/>
      <c r="HR71" s="7"/>
      <c r="HS71" s="8"/>
      <c r="HU71" s="7"/>
      <c r="HV71" s="8"/>
      <c r="HX71" s="7"/>
      <c r="HY71" s="8"/>
      <c r="IA71" s="7"/>
      <c r="IB71" s="8"/>
      <c r="ID71" s="7"/>
      <c r="IE71" s="8"/>
      <c r="IG71" s="7"/>
      <c r="IH71" s="8"/>
      <c r="IJ71" s="7"/>
      <c r="IK71" s="8"/>
      <c r="IM71" s="7"/>
      <c r="IN71" s="8"/>
      <c r="IP71" s="7"/>
      <c r="IQ71" s="8"/>
      <c r="IS71" s="7"/>
      <c r="IT71" s="8"/>
      <c r="IV71" s="7"/>
      <c r="IW71" s="8"/>
      <c r="IY71" s="7"/>
      <c r="IZ71" s="8"/>
      <c r="JB71" s="7"/>
      <c r="JC71" s="8"/>
      <c r="JE71" s="7"/>
      <c r="JF71" s="8"/>
      <c r="JH71" s="7"/>
      <c r="JI71" s="8"/>
      <c r="JK71" s="7"/>
      <c r="JL71" s="8"/>
      <c r="JN71" s="7"/>
      <c r="JO71" s="8"/>
      <c r="JQ71" s="7"/>
      <c r="JR71" s="8"/>
      <c r="JT71" s="7"/>
      <c r="JU71" s="8"/>
      <c r="JW71" s="7"/>
      <c r="JX71" s="8"/>
      <c r="JZ71" s="7"/>
      <c r="KA71" s="8"/>
      <c r="KC71" s="7"/>
      <c r="KD71" s="8"/>
      <c r="KF71" s="7"/>
      <c r="KG71" s="8"/>
      <c r="KI71" s="7"/>
      <c r="KJ71" s="8"/>
      <c r="KL71" s="7"/>
      <c r="KM71" s="8"/>
      <c r="KO71" s="7"/>
      <c r="KP71" s="8"/>
      <c r="KR71" s="7"/>
      <c r="KS71" s="8"/>
      <c r="KU71" s="7"/>
      <c r="KV71" s="8"/>
      <c r="KX71" s="7"/>
      <c r="KY71" s="8"/>
      <c r="LA71" s="7"/>
      <c r="LB71" s="8"/>
      <c r="LD71" s="7"/>
      <c r="LE71" s="8"/>
      <c r="LG71" s="7"/>
      <c r="LH71" s="8"/>
      <c r="LJ71" s="7">
        <v>44180</v>
      </c>
      <c r="LK71" s="8">
        <v>475955.65290512214</v>
      </c>
      <c r="LM71" s="7">
        <v>44180</v>
      </c>
      <c r="LN71" s="8">
        <v>304728493.42980647</v>
      </c>
      <c r="LP71" s="7">
        <v>44180</v>
      </c>
      <c r="LQ71" s="8">
        <v>508942643.62291586</v>
      </c>
      <c r="LS71" s="7">
        <v>44180</v>
      </c>
      <c r="LT71" s="8">
        <v>747587.91370122402</v>
      </c>
      <c r="LV71" s="7">
        <v>44180</v>
      </c>
      <c r="LW71" s="8">
        <v>440105862.87014711</v>
      </c>
      <c r="LY71" s="7">
        <v>44180</v>
      </c>
      <c r="LZ71" s="8">
        <v>130960571.97025187</v>
      </c>
      <c r="NI71" s="7">
        <v>44834</v>
      </c>
      <c r="NJ71">
        <v>9264730.962906519</v>
      </c>
      <c r="NL71" s="7">
        <v>44834</v>
      </c>
      <c r="NM71">
        <v>8814865.3170934822</v>
      </c>
      <c r="NU71" s="7"/>
      <c r="NX71" s="7"/>
      <c r="OA71" s="7"/>
      <c r="OD71" s="7"/>
      <c r="OG71" s="7"/>
      <c r="OJ71" s="7"/>
      <c r="OM71" s="7"/>
      <c r="OP71" s="7"/>
      <c r="OS71" s="7"/>
      <c r="OV71" s="7">
        <v>45078</v>
      </c>
      <c r="OW71">
        <v>1499487.83</v>
      </c>
      <c r="OY71" s="7">
        <v>45051</v>
      </c>
      <c r="OZ71">
        <v>1134568.75</v>
      </c>
      <c r="PE71" s="7">
        <v>45107</v>
      </c>
      <c r="PF71">
        <v>100977792.78220728</v>
      </c>
      <c r="PH71" s="7">
        <v>45107</v>
      </c>
      <c r="PI71" s="16">
        <v>109888149.68674438</v>
      </c>
    </row>
    <row r="72" spans="142:425" x14ac:dyDescent="0.25">
      <c r="EL72" s="7">
        <v>45107</v>
      </c>
      <c r="EM72" s="8">
        <v>11878618.196252419</v>
      </c>
      <c r="EO72" s="7">
        <v>45230</v>
      </c>
      <c r="EP72" s="8">
        <v>10720000</v>
      </c>
      <c r="ER72" s="7">
        <v>44834</v>
      </c>
      <c r="ES72" s="8">
        <v>38336000</v>
      </c>
      <c r="EU72" s="7">
        <v>44834</v>
      </c>
      <c r="EV72" s="8">
        <v>18832560</v>
      </c>
      <c r="EX72" s="7">
        <v>44834</v>
      </c>
      <c r="EY72" s="8">
        <v>10686160</v>
      </c>
      <c r="FA72" s="7"/>
      <c r="FB72" s="8"/>
      <c r="FD72" s="7"/>
      <c r="FE72" s="8"/>
      <c r="FG72" s="7">
        <v>44638</v>
      </c>
      <c r="FH72" s="8">
        <v>165839892.42233947</v>
      </c>
      <c r="FJ72" s="7"/>
      <c r="FK72" s="8"/>
      <c r="FM72" s="7"/>
      <c r="FN72" s="8"/>
      <c r="FP72" s="7"/>
      <c r="FQ72" s="8"/>
      <c r="FS72" s="7"/>
      <c r="FT72" s="8"/>
      <c r="FV72" s="7"/>
      <c r="FW72" s="8"/>
      <c r="FY72" s="7"/>
      <c r="FZ72" s="8"/>
      <c r="GB72" s="7"/>
      <c r="GC72" s="8"/>
      <c r="GE72" s="7"/>
      <c r="GF72" s="8"/>
      <c r="GH72" s="7"/>
      <c r="GI72" s="8"/>
      <c r="GK72" s="7"/>
      <c r="GL72" s="8"/>
      <c r="GN72" s="7"/>
      <c r="GO72" s="8"/>
      <c r="GQ72" s="7"/>
      <c r="GR72" s="8"/>
      <c r="GT72" s="7"/>
      <c r="GU72" s="8"/>
      <c r="GW72" s="7"/>
      <c r="GX72" s="8"/>
      <c r="GZ72" s="7"/>
      <c r="HA72" s="8"/>
      <c r="HC72" s="7"/>
      <c r="HD72" s="8"/>
      <c r="HF72" s="7"/>
      <c r="HG72" s="8"/>
      <c r="HI72" s="7"/>
      <c r="HJ72" s="8"/>
      <c r="HL72" s="7"/>
      <c r="HM72" s="8"/>
      <c r="HO72" s="7"/>
      <c r="HP72" s="8"/>
      <c r="HR72" s="7"/>
      <c r="HS72" s="8"/>
      <c r="HU72" s="7"/>
      <c r="HV72" s="8"/>
      <c r="HX72" s="7"/>
      <c r="HY72" s="8"/>
      <c r="IA72" s="7"/>
      <c r="IB72" s="8"/>
      <c r="ID72" s="7"/>
      <c r="IE72" s="8"/>
      <c r="IG72" s="7"/>
      <c r="IH72" s="8"/>
      <c r="IJ72" s="7"/>
      <c r="IK72" s="8"/>
      <c r="IM72" s="7"/>
      <c r="IN72" s="8"/>
      <c r="IP72" s="7"/>
      <c r="IQ72" s="8"/>
      <c r="IS72" s="7"/>
      <c r="IT72" s="8"/>
      <c r="IV72" s="7"/>
      <c r="IW72" s="8"/>
      <c r="IY72" s="7"/>
      <c r="IZ72" s="8"/>
      <c r="JB72" s="7"/>
      <c r="JC72" s="8"/>
      <c r="JE72" s="7"/>
      <c r="JF72" s="8"/>
      <c r="JH72" s="7"/>
      <c r="JI72" s="8"/>
      <c r="JK72" s="7"/>
      <c r="JL72" s="8"/>
      <c r="JN72" s="7"/>
      <c r="JO72" s="8"/>
      <c r="JQ72" s="7"/>
      <c r="JR72" s="8"/>
      <c r="JT72" s="7"/>
      <c r="JU72" s="8"/>
      <c r="JW72" s="7"/>
      <c r="JX72" s="8"/>
      <c r="JZ72" s="7"/>
      <c r="KA72" s="8"/>
      <c r="KC72" s="7"/>
      <c r="KD72" s="8"/>
      <c r="KF72" s="7"/>
      <c r="KG72" s="8"/>
      <c r="KI72" s="7"/>
      <c r="KJ72" s="8"/>
      <c r="KL72" s="7"/>
      <c r="KM72" s="8"/>
      <c r="KO72" s="7"/>
      <c r="KP72" s="8"/>
      <c r="KR72" s="7"/>
      <c r="KS72" s="8"/>
      <c r="KU72" s="7"/>
      <c r="KV72" s="8"/>
      <c r="KX72" s="7"/>
      <c r="KY72" s="8"/>
      <c r="LA72" s="7"/>
      <c r="LB72" s="8"/>
      <c r="LD72" s="7"/>
      <c r="LE72" s="8"/>
      <c r="LG72" s="7"/>
      <c r="LH72" s="8"/>
      <c r="LJ72" s="7">
        <v>44196</v>
      </c>
      <c r="LK72" s="8">
        <v>475955.6529051222</v>
      </c>
      <c r="LM72" s="7">
        <v>44196</v>
      </c>
      <c r="LN72" s="8">
        <v>304728493.42980647</v>
      </c>
      <c r="LP72" s="7">
        <v>44196</v>
      </c>
      <c r="LQ72" s="8">
        <v>508942643.62291586</v>
      </c>
      <c r="LS72" s="7">
        <v>44196</v>
      </c>
      <c r="LT72" s="8">
        <v>747587.91370122402</v>
      </c>
      <c r="LV72" s="7">
        <v>44196</v>
      </c>
      <c r="LW72" s="8">
        <v>440105862.87014711</v>
      </c>
      <c r="LY72" s="7">
        <v>44196</v>
      </c>
      <c r="LZ72" s="8">
        <v>130960571.97025187</v>
      </c>
      <c r="NI72" s="7">
        <v>44835</v>
      </c>
      <c r="NJ72">
        <v>8137360.2073470186</v>
      </c>
      <c r="NL72" s="7">
        <v>44835</v>
      </c>
      <c r="NM72">
        <v>7742236.0726529825</v>
      </c>
      <c r="NU72" s="7"/>
      <c r="NX72" s="7"/>
      <c r="OA72" s="7"/>
      <c r="OD72" s="7"/>
      <c r="OG72" s="7"/>
      <c r="OJ72" s="7"/>
      <c r="OM72" s="7"/>
      <c r="OP72" s="7"/>
      <c r="OS72" s="7"/>
      <c r="OV72" s="7">
        <v>45108</v>
      </c>
      <c r="OW72">
        <v>1482401.07</v>
      </c>
      <c r="OY72" s="7">
        <v>45082</v>
      </c>
      <c r="OZ72">
        <v>1124935.25</v>
      </c>
      <c r="PE72" s="7">
        <v>45138</v>
      </c>
      <c r="PF72">
        <v>101316481.88193609</v>
      </c>
      <c r="PH72" s="7">
        <v>45138</v>
      </c>
      <c r="PI72" s="16">
        <v>110256724.96911901</v>
      </c>
    </row>
    <row r="73" spans="142:425" x14ac:dyDescent="0.25">
      <c r="EL73" s="7">
        <v>45138</v>
      </c>
      <c r="EM73" s="8">
        <v>11878618.196252419</v>
      </c>
      <c r="EO73" s="7">
        <v>45260</v>
      </c>
      <c r="EP73" s="8">
        <v>10720000</v>
      </c>
      <c r="ER73" s="7">
        <v>44865</v>
      </c>
      <c r="ES73" s="8">
        <v>38336000</v>
      </c>
      <c r="EU73" s="7">
        <v>44865</v>
      </c>
      <c r="EV73" s="8">
        <v>18832560</v>
      </c>
      <c r="EX73" s="7">
        <v>44865</v>
      </c>
      <c r="EY73" s="8">
        <v>10686160</v>
      </c>
      <c r="FA73" s="7"/>
      <c r="FB73" s="8"/>
      <c r="FD73" s="7"/>
      <c r="FE73" s="8"/>
      <c r="FG73" s="7">
        <v>44651</v>
      </c>
      <c r="FH73" s="8">
        <v>163382997.61357301</v>
      </c>
      <c r="FJ73" s="7"/>
      <c r="FK73" s="8"/>
      <c r="FM73" s="7"/>
      <c r="FN73" s="8"/>
      <c r="FP73" s="7"/>
      <c r="FQ73" s="8"/>
      <c r="FS73" s="7"/>
      <c r="FT73" s="8"/>
      <c r="FV73" s="7"/>
      <c r="FW73" s="8"/>
      <c r="FY73" s="7"/>
      <c r="FZ73" s="8"/>
      <c r="GB73" s="7"/>
      <c r="GC73" s="8"/>
      <c r="GE73" s="7"/>
      <c r="GF73" s="8"/>
      <c r="GH73" s="7"/>
      <c r="GI73" s="8"/>
      <c r="GK73" s="7"/>
      <c r="GL73" s="8"/>
      <c r="GN73" s="7"/>
      <c r="GO73" s="8"/>
      <c r="GQ73" s="7"/>
      <c r="GR73" s="8"/>
      <c r="GT73" s="7"/>
      <c r="GU73" s="8"/>
      <c r="GW73" s="7"/>
      <c r="GX73" s="8"/>
      <c r="GZ73" s="7"/>
      <c r="HA73" s="8"/>
      <c r="HC73" s="7"/>
      <c r="HD73" s="8"/>
      <c r="HF73" s="7"/>
      <c r="HG73" s="8"/>
      <c r="HI73" s="7"/>
      <c r="HJ73" s="8"/>
      <c r="HL73" s="7"/>
      <c r="HM73" s="8"/>
      <c r="HO73" s="7"/>
      <c r="HP73" s="8"/>
      <c r="HR73" s="7"/>
      <c r="HS73" s="8"/>
      <c r="HU73" s="7"/>
      <c r="HV73" s="8"/>
      <c r="HX73" s="7"/>
      <c r="HY73" s="8"/>
      <c r="IA73" s="7"/>
      <c r="IB73" s="8"/>
      <c r="ID73" s="7"/>
      <c r="IE73" s="8"/>
      <c r="IG73" s="7"/>
      <c r="IH73" s="8"/>
      <c r="IJ73" s="7"/>
      <c r="IK73" s="8"/>
      <c r="IM73" s="7"/>
      <c r="IN73" s="8"/>
      <c r="IP73" s="7"/>
      <c r="IQ73" s="8"/>
      <c r="IS73" s="7"/>
      <c r="IT73" s="8"/>
      <c r="IV73" s="7"/>
      <c r="IW73" s="8"/>
      <c r="IY73" s="7"/>
      <c r="IZ73" s="8"/>
      <c r="JB73" s="7"/>
      <c r="JC73" s="8"/>
      <c r="JE73" s="7"/>
      <c r="JF73" s="8"/>
      <c r="JH73" s="7"/>
      <c r="JI73" s="8"/>
      <c r="JK73" s="7"/>
      <c r="JL73" s="8"/>
      <c r="JN73" s="7"/>
      <c r="JO73" s="8"/>
      <c r="JQ73" s="7"/>
      <c r="JR73" s="8"/>
      <c r="JT73" s="7"/>
      <c r="JU73" s="8"/>
      <c r="JW73" s="7"/>
      <c r="JX73" s="8"/>
      <c r="JZ73" s="7"/>
      <c r="KA73" s="8"/>
      <c r="KC73" s="7"/>
      <c r="KD73" s="8"/>
      <c r="KF73" s="7"/>
      <c r="KG73" s="8"/>
      <c r="KI73" s="7"/>
      <c r="KJ73" s="8"/>
      <c r="KL73" s="7"/>
      <c r="KM73" s="8"/>
      <c r="KO73" s="7"/>
      <c r="KP73" s="8"/>
      <c r="KR73" s="7"/>
      <c r="KS73" s="8"/>
      <c r="KU73" s="7"/>
      <c r="KV73" s="8"/>
      <c r="KX73" s="7"/>
      <c r="KY73" s="8"/>
      <c r="LA73" s="7"/>
      <c r="LB73" s="8"/>
      <c r="LD73" s="7"/>
      <c r="LE73" s="8"/>
      <c r="LG73" s="7"/>
      <c r="LH73" s="8"/>
      <c r="LJ73" s="7">
        <v>44211</v>
      </c>
      <c r="LK73" s="8">
        <v>465607.64239131246</v>
      </c>
      <c r="LM73" s="7">
        <v>44211</v>
      </c>
      <c r="LN73" s="8">
        <v>302127099.27650708</v>
      </c>
      <c r="LP73" s="7">
        <v>44211</v>
      </c>
      <c r="LQ73" s="8">
        <v>506894216.82953292</v>
      </c>
      <c r="LS73" s="7">
        <v>44211</v>
      </c>
      <c r="LT73" s="8">
        <v>744124.70763202792</v>
      </c>
      <c r="LV73" s="7">
        <v>44211</v>
      </c>
      <c r="LW73" s="8">
        <v>437111732.28862435</v>
      </c>
      <c r="LY73" s="7">
        <v>44211</v>
      </c>
      <c r="LZ73" s="8">
        <v>130067946.8513535</v>
      </c>
      <c r="NI73" s="7">
        <v>44865</v>
      </c>
      <c r="NJ73">
        <v>8137360.2073470186</v>
      </c>
      <c r="NL73" s="7">
        <v>44865</v>
      </c>
      <c r="NM73">
        <v>7742236.0726529825</v>
      </c>
      <c r="NU73" s="7"/>
      <c r="NX73" s="7"/>
      <c r="OA73" s="7"/>
      <c r="OD73" s="7"/>
      <c r="OG73" s="7"/>
      <c r="OJ73" s="7"/>
      <c r="OM73" s="7"/>
      <c r="OP73" s="7"/>
      <c r="OS73" s="7"/>
      <c r="OV73" s="7">
        <v>45139</v>
      </c>
      <c r="OW73">
        <v>1465267.85</v>
      </c>
      <c r="OY73" s="7">
        <v>45112</v>
      </c>
      <c r="OZ73">
        <v>1115250.28</v>
      </c>
      <c r="PE73" s="7">
        <v>45169</v>
      </c>
      <c r="PF73">
        <v>101656306.9770468</v>
      </c>
      <c r="PH73" s="7">
        <v>45169</v>
      </c>
      <c r="PI73" s="16">
        <v>110626536.4879683</v>
      </c>
    </row>
    <row r="74" spans="142:425" x14ac:dyDescent="0.25">
      <c r="EL74" s="7">
        <v>45169</v>
      </c>
      <c r="EM74" s="8">
        <v>11878618.196252419</v>
      </c>
      <c r="EO74" s="7">
        <v>45291</v>
      </c>
      <c r="EP74" s="8">
        <v>10090000</v>
      </c>
      <c r="ER74" s="7">
        <v>44895</v>
      </c>
      <c r="ES74" s="8">
        <v>38336000</v>
      </c>
      <c r="EU74" s="7">
        <v>44895</v>
      </c>
      <c r="EV74" s="8">
        <v>18832560</v>
      </c>
      <c r="EX74" s="7">
        <v>44895</v>
      </c>
      <c r="EY74" s="8">
        <v>10686160</v>
      </c>
      <c r="FA74" s="7"/>
      <c r="FB74" s="8"/>
      <c r="FD74" s="7"/>
      <c r="FE74" s="8"/>
      <c r="FG74" s="7">
        <v>44681</v>
      </c>
      <c r="FH74" s="8">
        <v>163382997.61357301</v>
      </c>
      <c r="FJ74" s="7"/>
      <c r="FK74" s="8"/>
      <c r="FM74" s="7"/>
      <c r="FN74" s="8"/>
      <c r="FP74" s="7"/>
      <c r="FQ74" s="8"/>
      <c r="FS74" s="7"/>
      <c r="FT74" s="8"/>
      <c r="FV74" s="7"/>
      <c r="FW74" s="8"/>
      <c r="FY74" s="7"/>
      <c r="FZ74" s="8"/>
      <c r="GB74" s="7"/>
      <c r="GC74" s="8"/>
      <c r="GE74" s="7"/>
      <c r="GF74" s="8"/>
      <c r="GH74" s="7"/>
      <c r="GI74" s="8"/>
      <c r="GK74" s="7"/>
      <c r="GL74" s="8"/>
      <c r="GN74" s="7"/>
      <c r="GO74" s="8"/>
      <c r="GQ74" s="7"/>
      <c r="GR74" s="8"/>
      <c r="GT74" s="7"/>
      <c r="GU74" s="8"/>
      <c r="GW74" s="7"/>
      <c r="GX74" s="8"/>
      <c r="GZ74" s="7"/>
      <c r="HA74" s="8"/>
      <c r="HC74" s="7"/>
      <c r="HD74" s="8"/>
      <c r="HF74" s="7"/>
      <c r="HG74" s="8"/>
      <c r="HI74" s="7"/>
      <c r="HJ74" s="8"/>
      <c r="HL74" s="7"/>
      <c r="HM74" s="8"/>
      <c r="HO74" s="7"/>
      <c r="HP74" s="8"/>
      <c r="HR74" s="7"/>
      <c r="HS74" s="8"/>
      <c r="HU74" s="7"/>
      <c r="HV74" s="8"/>
      <c r="HX74" s="7"/>
      <c r="HY74" s="8"/>
      <c r="IA74" s="7"/>
      <c r="IB74" s="8"/>
      <c r="ID74" s="7"/>
      <c r="IE74" s="8"/>
      <c r="IG74" s="7"/>
      <c r="IH74" s="8"/>
      <c r="IJ74" s="7"/>
      <c r="IK74" s="8"/>
      <c r="IM74" s="7"/>
      <c r="IN74" s="8"/>
      <c r="IP74" s="7"/>
      <c r="IQ74" s="8"/>
      <c r="IS74" s="7"/>
      <c r="IT74" s="8"/>
      <c r="IV74" s="7"/>
      <c r="IW74" s="8"/>
      <c r="IY74" s="7"/>
      <c r="IZ74" s="8"/>
      <c r="JB74" s="7"/>
      <c r="JC74" s="8"/>
      <c r="JE74" s="7"/>
      <c r="JF74" s="8"/>
      <c r="JH74" s="7"/>
      <c r="JI74" s="8"/>
      <c r="JK74" s="7"/>
      <c r="JL74" s="8"/>
      <c r="JN74" s="7"/>
      <c r="JO74" s="8"/>
      <c r="JQ74" s="7"/>
      <c r="JR74" s="8"/>
      <c r="JT74" s="7"/>
      <c r="JU74" s="8"/>
      <c r="JW74" s="7"/>
      <c r="JX74" s="8"/>
      <c r="JZ74" s="7"/>
      <c r="KA74" s="8"/>
      <c r="KC74" s="7"/>
      <c r="KD74" s="8"/>
      <c r="KF74" s="7"/>
      <c r="KG74" s="8"/>
      <c r="KI74" s="7"/>
      <c r="KJ74" s="8"/>
      <c r="KL74" s="7"/>
      <c r="KM74" s="8"/>
      <c r="KO74" s="7"/>
      <c r="KP74" s="8"/>
      <c r="KR74" s="7"/>
      <c r="KS74" s="8"/>
      <c r="KU74" s="7"/>
      <c r="KV74" s="8"/>
      <c r="KX74" s="7"/>
      <c r="KY74" s="8"/>
      <c r="LA74" s="7"/>
      <c r="LB74" s="8"/>
      <c r="LD74" s="7"/>
      <c r="LE74" s="8"/>
      <c r="LG74" s="7"/>
      <c r="LH74" s="8"/>
      <c r="LJ74" s="7">
        <v>44227</v>
      </c>
      <c r="LK74" s="8">
        <v>465607.64239131246</v>
      </c>
      <c r="LM74" s="7">
        <v>44227</v>
      </c>
      <c r="LN74" s="8">
        <v>302127099.27650708</v>
      </c>
      <c r="LP74" s="7">
        <v>44227</v>
      </c>
      <c r="LQ74" s="8">
        <v>506894216.82953292</v>
      </c>
      <c r="LS74" s="7">
        <v>44227</v>
      </c>
      <c r="LT74" s="8">
        <v>744124.70763202792</v>
      </c>
      <c r="LV74" s="7">
        <v>44227</v>
      </c>
      <c r="LW74" s="8">
        <v>437111732.28862441</v>
      </c>
      <c r="LY74" s="7">
        <v>44227</v>
      </c>
      <c r="LZ74" s="8">
        <v>130067946.85135351</v>
      </c>
      <c r="NI74" s="7">
        <v>44895</v>
      </c>
      <c r="NJ74">
        <v>8137360.2073470186</v>
      </c>
      <c r="NL74" s="7">
        <v>44895</v>
      </c>
      <c r="NM74">
        <v>7742236.0726529825</v>
      </c>
      <c r="NU74" s="7"/>
      <c r="NX74" s="7"/>
      <c r="OA74" s="7"/>
      <c r="OD74" s="7"/>
      <c r="OG74" s="7"/>
      <c r="OJ74" s="7"/>
      <c r="OM74" s="7"/>
      <c r="OP74" s="7"/>
      <c r="OS74" s="7"/>
      <c r="OV74" s="7">
        <v>45170</v>
      </c>
      <c r="OW74">
        <v>1448088.05</v>
      </c>
      <c r="OY74" s="7">
        <v>45143</v>
      </c>
      <c r="OZ74">
        <v>1105513.57</v>
      </c>
      <c r="PE74" s="7">
        <v>45199</v>
      </c>
      <c r="PF74">
        <v>97747385.51553598</v>
      </c>
      <c r="PH74" s="7">
        <v>45199</v>
      </c>
      <c r="PI74" s="16">
        <v>104943306.25512472</v>
      </c>
    </row>
    <row r="75" spans="142:425" x14ac:dyDescent="0.25">
      <c r="EL75" s="7">
        <v>45199</v>
      </c>
      <c r="EM75" s="8">
        <v>11878618.196252419</v>
      </c>
      <c r="EO75" s="7">
        <v>45322</v>
      </c>
      <c r="EP75" s="8">
        <v>10090000</v>
      </c>
      <c r="ER75" s="7">
        <v>44910</v>
      </c>
      <c r="ES75" s="8">
        <v>35720000</v>
      </c>
      <c r="EU75" s="7">
        <v>44910</v>
      </c>
      <c r="EV75" s="8">
        <v>17547450</v>
      </c>
      <c r="EX75" s="7">
        <v>44910</v>
      </c>
      <c r="EY75" s="8">
        <v>9956950</v>
      </c>
      <c r="FA75" s="7"/>
      <c r="FB75" s="8"/>
      <c r="FD75" s="7"/>
      <c r="FE75" s="8"/>
      <c r="FG75" s="7">
        <v>44712</v>
      </c>
      <c r="FH75" s="8">
        <v>163382997.61357301</v>
      </c>
      <c r="FJ75" s="7"/>
      <c r="FK75" s="8"/>
      <c r="FM75" s="7"/>
      <c r="FN75" s="8"/>
      <c r="FP75" s="7"/>
      <c r="FQ75" s="8"/>
      <c r="FS75" s="7"/>
      <c r="FT75" s="8"/>
      <c r="FV75" s="7"/>
      <c r="FW75" s="8"/>
      <c r="FY75" s="7"/>
      <c r="FZ75" s="8"/>
      <c r="GB75" s="7"/>
      <c r="GC75" s="8"/>
      <c r="GE75" s="7"/>
      <c r="GF75" s="8"/>
      <c r="GH75" s="7"/>
      <c r="GI75" s="8"/>
      <c r="GK75" s="7"/>
      <c r="GL75" s="8"/>
      <c r="GN75" s="7"/>
      <c r="GO75" s="8"/>
      <c r="GQ75" s="7"/>
      <c r="GR75" s="8"/>
      <c r="GT75" s="7"/>
      <c r="GU75" s="8"/>
      <c r="GW75" s="7"/>
      <c r="GX75" s="8"/>
      <c r="GZ75" s="7"/>
      <c r="HA75" s="8"/>
      <c r="HC75" s="7"/>
      <c r="HD75" s="8"/>
      <c r="HF75" s="7"/>
      <c r="HG75" s="8"/>
      <c r="HI75" s="7"/>
      <c r="HJ75" s="8"/>
      <c r="HL75" s="7"/>
      <c r="HM75" s="8"/>
      <c r="HO75" s="7"/>
      <c r="HP75" s="8"/>
      <c r="HR75" s="7"/>
      <c r="HS75" s="8"/>
      <c r="HU75" s="7"/>
      <c r="HV75" s="8"/>
      <c r="HX75" s="7"/>
      <c r="HY75" s="8"/>
      <c r="IA75" s="7"/>
      <c r="IB75" s="8"/>
      <c r="ID75" s="7"/>
      <c r="IE75" s="8"/>
      <c r="IG75" s="7"/>
      <c r="IH75" s="8"/>
      <c r="IJ75" s="7"/>
      <c r="IK75" s="8"/>
      <c r="IM75" s="7"/>
      <c r="IN75" s="8"/>
      <c r="IP75" s="7"/>
      <c r="IQ75" s="8"/>
      <c r="IS75" s="7"/>
      <c r="IT75" s="8"/>
      <c r="IV75" s="7"/>
      <c r="IW75" s="8"/>
      <c r="IY75" s="7"/>
      <c r="IZ75" s="8"/>
      <c r="JB75" s="7"/>
      <c r="JC75" s="8"/>
      <c r="JE75" s="7"/>
      <c r="JF75" s="8"/>
      <c r="JH75" s="7"/>
      <c r="JI75" s="8"/>
      <c r="JK75" s="7"/>
      <c r="JL75" s="8"/>
      <c r="JN75" s="7"/>
      <c r="JO75" s="8"/>
      <c r="JQ75" s="7"/>
      <c r="JR75" s="8"/>
      <c r="JT75" s="7"/>
      <c r="JU75" s="8"/>
      <c r="JW75" s="7"/>
      <c r="JX75" s="8"/>
      <c r="JZ75" s="7"/>
      <c r="KA75" s="8"/>
      <c r="KC75" s="7"/>
      <c r="KD75" s="8"/>
      <c r="KF75" s="7"/>
      <c r="KG75" s="8"/>
      <c r="KI75" s="7"/>
      <c r="KJ75" s="8"/>
      <c r="KL75" s="7"/>
      <c r="KM75" s="8"/>
      <c r="KO75" s="7"/>
      <c r="KP75" s="8"/>
      <c r="KR75" s="7"/>
      <c r="KS75" s="8"/>
      <c r="KU75" s="7"/>
      <c r="KV75" s="8"/>
      <c r="KX75" s="7"/>
      <c r="KY75" s="8"/>
      <c r="LA75" s="7"/>
      <c r="LB75" s="8"/>
      <c r="LD75" s="7"/>
      <c r="LE75" s="8"/>
      <c r="LG75" s="7"/>
      <c r="LH75" s="8"/>
      <c r="LJ75" s="7">
        <v>44242</v>
      </c>
      <c r="LK75" s="8">
        <v>455249.51928040746</v>
      </c>
      <c r="LM75" s="7">
        <v>44242</v>
      </c>
      <c r="LN75" s="8">
        <v>299523128.36061299</v>
      </c>
      <c r="LP75" s="7">
        <v>44242</v>
      </c>
      <c r="LQ75" s="8">
        <v>504829683.8291406</v>
      </c>
      <c r="LS75" s="7">
        <v>44242</v>
      </c>
      <c r="LT75" s="8">
        <v>740641.18680851732</v>
      </c>
      <c r="LV75" s="7">
        <v>44242</v>
      </c>
      <c r="LW75" s="8">
        <v>434114576.0693469</v>
      </c>
      <c r="LY75" s="7">
        <v>44242</v>
      </c>
      <c r="LZ75" s="8">
        <v>129174419.71426088</v>
      </c>
      <c r="NI75" s="7">
        <v>44926</v>
      </c>
      <c r="NJ75">
        <v>8137360.2073470186</v>
      </c>
      <c r="NL75" s="7">
        <v>44926</v>
      </c>
      <c r="NM75">
        <v>7742236.0726529825</v>
      </c>
      <c r="NU75" s="7"/>
      <c r="NX75" s="7"/>
      <c r="OA75" s="7"/>
      <c r="OD75" s="7"/>
      <c r="OG75" s="7"/>
      <c r="OJ75" s="7"/>
      <c r="OM75" s="7"/>
      <c r="OP75" s="7"/>
      <c r="OS75" s="7"/>
      <c r="OV75" s="7">
        <v>45200</v>
      </c>
      <c r="OW75">
        <v>1430861.54</v>
      </c>
      <c r="OY75" s="7">
        <v>45174</v>
      </c>
      <c r="OZ75">
        <v>1095724.8500000001</v>
      </c>
      <c r="PE75" s="7">
        <v>45230</v>
      </c>
      <c r="PF75">
        <v>98075239.522728488</v>
      </c>
      <c r="PH75" s="7">
        <v>45230</v>
      </c>
      <c r="PI75" s="16">
        <v>105295296.06336676</v>
      </c>
    </row>
    <row r="76" spans="142:425" x14ac:dyDescent="0.25">
      <c r="EL76" s="7">
        <v>45230</v>
      </c>
      <c r="EM76" s="8">
        <v>11878618.196252419</v>
      </c>
      <c r="EO76" s="7">
        <v>45351</v>
      </c>
      <c r="EP76" s="8">
        <v>10090000</v>
      </c>
      <c r="ER76" s="7">
        <v>44926</v>
      </c>
      <c r="ES76" s="8">
        <v>35720000</v>
      </c>
      <c r="EU76" s="7">
        <v>44926</v>
      </c>
      <c r="EV76" s="8">
        <v>17547450</v>
      </c>
      <c r="EX76" s="7">
        <v>44926</v>
      </c>
      <c r="EY76" s="8">
        <v>9956950</v>
      </c>
      <c r="FA76" s="7"/>
      <c r="FB76" s="8"/>
      <c r="FD76" s="7"/>
      <c r="FE76" s="8"/>
      <c r="FG76" s="7">
        <v>44730</v>
      </c>
      <c r="FH76" s="8">
        <v>163382997.61357301</v>
      </c>
      <c r="FJ76" s="7"/>
      <c r="FK76" s="8"/>
      <c r="FM76" s="7"/>
      <c r="FN76" s="8"/>
      <c r="FP76" s="7"/>
      <c r="FQ76" s="8"/>
      <c r="FS76" s="7"/>
      <c r="FT76" s="8"/>
      <c r="FV76" s="7"/>
      <c r="FW76" s="8"/>
      <c r="FY76" s="7"/>
      <c r="FZ76" s="8"/>
      <c r="GB76" s="7"/>
      <c r="GC76" s="8"/>
      <c r="GE76" s="7"/>
      <c r="GF76" s="8"/>
      <c r="GH76" s="7"/>
      <c r="GI76" s="8"/>
      <c r="GK76" s="7"/>
      <c r="GL76" s="8"/>
      <c r="GN76" s="7"/>
      <c r="GO76" s="8"/>
      <c r="GQ76" s="7"/>
      <c r="GR76" s="8"/>
      <c r="GT76" s="7"/>
      <c r="GU76" s="8"/>
      <c r="GW76" s="7"/>
      <c r="GX76" s="8"/>
      <c r="GZ76" s="7"/>
      <c r="HA76" s="8"/>
      <c r="HC76" s="7"/>
      <c r="HD76" s="8"/>
      <c r="HF76" s="7"/>
      <c r="HG76" s="8"/>
      <c r="HI76" s="7"/>
      <c r="HJ76" s="8"/>
      <c r="HL76" s="7"/>
      <c r="HM76" s="8"/>
      <c r="HO76" s="7"/>
      <c r="HP76" s="8"/>
      <c r="HR76" s="7"/>
      <c r="HS76" s="8"/>
      <c r="HU76" s="7"/>
      <c r="HV76" s="8"/>
      <c r="HX76" s="7"/>
      <c r="HY76" s="8"/>
      <c r="IA76" s="7"/>
      <c r="IB76" s="8"/>
      <c r="ID76" s="7"/>
      <c r="IE76" s="8"/>
      <c r="IG76" s="7"/>
      <c r="IH76" s="8"/>
      <c r="IJ76" s="7"/>
      <c r="IK76" s="8"/>
      <c r="IM76" s="7"/>
      <c r="IN76" s="8"/>
      <c r="IP76" s="7"/>
      <c r="IQ76" s="8"/>
      <c r="IS76" s="7"/>
      <c r="IT76" s="8"/>
      <c r="IV76" s="7"/>
      <c r="IW76" s="8"/>
      <c r="IY76" s="7"/>
      <c r="IZ76" s="8"/>
      <c r="JB76" s="7"/>
      <c r="JC76" s="8"/>
      <c r="JE76" s="7"/>
      <c r="JF76" s="8"/>
      <c r="JH76" s="7"/>
      <c r="JI76" s="8"/>
      <c r="JK76" s="7"/>
      <c r="JL76" s="8"/>
      <c r="JN76" s="7"/>
      <c r="JO76" s="8"/>
      <c r="JQ76" s="7"/>
      <c r="JR76" s="8"/>
      <c r="JT76" s="7"/>
      <c r="JU76" s="8"/>
      <c r="JW76" s="7"/>
      <c r="JX76" s="8"/>
      <c r="JZ76" s="7"/>
      <c r="KA76" s="8"/>
      <c r="KC76" s="7"/>
      <c r="KD76" s="8"/>
      <c r="KF76" s="7"/>
      <c r="KG76" s="8"/>
      <c r="KI76" s="7"/>
      <c r="KJ76" s="8"/>
      <c r="KL76" s="7"/>
      <c r="KM76" s="8"/>
      <c r="KO76" s="7"/>
      <c r="KP76" s="8"/>
      <c r="KR76" s="7"/>
      <c r="KS76" s="8"/>
      <c r="KU76" s="7"/>
      <c r="KV76" s="8"/>
      <c r="KX76" s="7"/>
      <c r="KY76" s="8"/>
      <c r="LA76" s="7"/>
      <c r="LB76" s="8"/>
      <c r="LD76" s="7"/>
      <c r="LE76" s="8"/>
      <c r="LG76" s="7"/>
      <c r="LH76" s="8"/>
      <c r="LJ76" s="7">
        <v>44255</v>
      </c>
      <c r="LK76" s="8">
        <v>455249.5192804074</v>
      </c>
      <c r="LM76" s="7">
        <v>44255</v>
      </c>
      <c r="LN76" s="8">
        <v>299523128.36061305</v>
      </c>
      <c r="LP76" s="7">
        <v>44255</v>
      </c>
      <c r="LQ76" s="8">
        <v>504829683.8291406</v>
      </c>
      <c r="LS76" s="7">
        <v>44255</v>
      </c>
      <c r="LT76" s="8">
        <v>740641.18680851732</v>
      </c>
      <c r="LV76" s="7">
        <v>44255</v>
      </c>
      <c r="LW76" s="8">
        <v>434114576.0693469</v>
      </c>
      <c r="LY76" s="7">
        <v>44255</v>
      </c>
      <c r="LZ76" s="8">
        <v>129174419.71426086</v>
      </c>
      <c r="NI76" s="7">
        <v>44957</v>
      </c>
      <c r="NJ76">
        <v>8137360.2073470186</v>
      </c>
      <c r="NL76" s="7">
        <v>44957</v>
      </c>
      <c r="NM76">
        <v>7742236.0726529825</v>
      </c>
      <c r="NU76" s="7"/>
      <c r="NX76" s="7"/>
      <c r="OA76" s="7"/>
      <c r="OD76" s="7"/>
      <c r="OG76" s="7"/>
      <c r="OJ76" s="7"/>
      <c r="OM76" s="7"/>
      <c r="OP76" s="7"/>
      <c r="OS76" s="7"/>
      <c r="OV76" s="7">
        <v>45231</v>
      </c>
      <c r="OW76">
        <v>1413588.2</v>
      </c>
      <c r="OY76" s="7">
        <v>45204</v>
      </c>
      <c r="OZ76">
        <v>1085883.83</v>
      </c>
      <c r="PE76" s="7">
        <v>45260</v>
      </c>
      <c r="PF76">
        <v>98404193.183374286</v>
      </c>
      <c r="PH76" s="7">
        <v>45260</v>
      </c>
      <c r="PI76" s="16">
        <v>105648466.47882926</v>
      </c>
    </row>
    <row r="77" spans="142:425" x14ac:dyDescent="0.25">
      <c r="EL77" s="7">
        <v>45260</v>
      </c>
      <c r="EM77" s="8">
        <v>11878618.196252419</v>
      </c>
      <c r="EO77" s="7">
        <v>45382</v>
      </c>
      <c r="EP77" s="8">
        <v>10090000</v>
      </c>
      <c r="ER77" s="7">
        <v>44957</v>
      </c>
      <c r="ES77" s="8">
        <v>35720000</v>
      </c>
      <c r="EU77" s="7">
        <v>44957</v>
      </c>
      <c r="EV77" s="8">
        <v>17547450</v>
      </c>
      <c r="EX77" s="7">
        <v>44957</v>
      </c>
      <c r="EY77" s="8">
        <v>9956950</v>
      </c>
      <c r="FA77" s="7"/>
      <c r="FB77" s="8"/>
      <c r="FD77" s="7"/>
      <c r="FE77" s="8"/>
      <c r="FG77" s="7">
        <v>44742</v>
      </c>
      <c r="FH77" s="8">
        <v>162732162.96168533</v>
      </c>
      <c r="FJ77" s="7"/>
      <c r="FK77" s="8"/>
      <c r="FM77" s="7"/>
      <c r="FN77" s="8"/>
      <c r="FP77" s="7"/>
      <c r="FQ77" s="8"/>
      <c r="FS77" s="7"/>
      <c r="FT77" s="8"/>
      <c r="FV77" s="7"/>
      <c r="FW77" s="8"/>
      <c r="FY77" s="7"/>
      <c r="FZ77" s="8"/>
      <c r="GB77" s="7"/>
      <c r="GC77" s="8"/>
      <c r="GE77" s="7"/>
      <c r="GF77" s="8"/>
      <c r="GH77" s="7"/>
      <c r="GI77" s="8"/>
      <c r="GK77" s="7"/>
      <c r="GL77" s="8"/>
      <c r="GN77" s="7"/>
      <c r="GO77" s="8"/>
      <c r="GQ77" s="7"/>
      <c r="GR77" s="8"/>
      <c r="GT77" s="7"/>
      <c r="GU77" s="8"/>
      <c r="GW77" s="7"/>
      <c r="GX77" s="8"/>
      <c r="GZ77" s="7"/>
      <c r="HA77" s="8"/>
      <c r="HC77" s="7"/>
      <c r="HD77" s="8"/>
      <c r="HF77" s="7"/>
      <c r="HG77" s="8"/>
      <c r="HI77" s="7"/>
      <c r="HJ77" s="8"/>
      <c r="HL77" s="7"/>
      <c r="HM77" s="8"/>
      <c r="HO77" s="7"/>
      <c r="HP77" s="8"/>
      <c r="HR77" s="7"/>
      <c r="HS77" s="8"/>
      <c r="HU77" s="7"/>
      <c r="HV77" s="8"/>
      <c r="HX77" s="7"/>
      <c r="HY77" s="8"/>
      <c r="IA77" s="7"/>
      <c r="IB77" s="8"/>
      <c r="ID77" s="7"/>
      <c r="IE77" s="8"/>
      <c r="IG77" s="7"/>
      <c r="IH77" s="8"/>
      <c r="IJ77" s="7"/>
      <c r="IK77" s="8"/>
      <c r="IM77" s="7"/>
      <c r="IN77" s="8"/>
      <c r="IP77" s="7"/>
      <c r="IQ77" s="8"/>
      <c r="IS77" s="7"/>
      <c r="IT77" s="8"/>
      <c r="IV77" s="7"/>
      <c r="IW77" s="8"/>
      <c r="IY77" s="7"/>
      <c r="IZ77" s="8"/>
      <c r="JB77" s="7"/>
      <c r="JC77" s="8"/>
      <c r="JE77" s="7"/>
      <c r="JF77" s="8"/>
      <c r="JH77" s="7"/>
      <c r="JI77" s="8"/>
      <c r="JK77" s="7"/>
      <c r="JL77" s="8"/>
      <c r="JN77" s="7"/>
      <c r="JO77" s="8"/>
      <c r="JQ77" s="7"/>
      <c r="JR77" s="8"/>
      <c r="JT77" s="7"/>
      <c r="JU77" s="8"/>
      <c r="JW77" s="7"/>
      <c r="JX77" s="8"/>
      <c r="JZ77" s="7"/>
      <c r="KA77" s="8"/>
      <c r="KC77" s="7"/>
      <c r="KD77" s="8"/>
      <c r="KF77" s="7"/>
      <c r="KG77" s="8"/>
      <c r="KI77" s="7"/>
      <c r="KJ77" s="8"/>
      <c r="KL77" s="7"/>
      <c r="KM77" s="8"/>
      <c r="KO77" s="7"/>
      <c r="KP77" s="8"/>
      <c r="KR77" s="7"/>
      <c r="KS77" s="8"/>
      <c r="KU77" s="7"/>
      <c r="KV77" s="8"/>
      <c r="KX77" s="7"/>
      <c r="KY77" s="8"/>
      <c r="LA77" s="7"/>
      <c r="LB77" s="8"/>
      <c r="LD77" s="7"/>
      <c r="LE77" s="8"/>
      <c r="LG77" s="7"/>
      <c r="LH77" s="8"/>
      <c r="LJ77" s="7">
        <v>44270</v>
      </c>
      <c r="LK77" s="8">
        <v>444860.58399538521</v>
      </c>
      <c r="LM77" s="7">
        <v>44270</v>
      </c>
      <c r="LN77" s="8">
        <v>296902762.34026289</v>
      </c>
      <c r="LP77" s="7">
        <v>44270</v>
      </c>
      <c r="LQ77" s="8">
        <v>502724935.62038261</v>
      </c>
      <c r="LS77" s="7">
        <v>44270</v>
      </c>
      <c r="LT77" s="8">
        <v>737102.35077242064</v>
      </c>
      <c r="LV77" s="7">
        <v>44270</v>
      </c>
      <c r="LW77" s="8">
        <v>431093958.86677372</v>
      </c>
      <c r="LY77" s="7">
        <v>44270</v>
      </c>
      <c r="LZ77" s="8">
        <v>128273898.27199897</v>
      </c>
      <c r="NI77" s="7">
        <v>44985</v>
      </c>
      <c r="NJ77">
        <v>8137360.2073470186</v>
      </c>
      <c r="NL77" s="7">
        <v>44985</v>
      </c>
      <c r="NM77">
        <v>7742236.0726529825</v>
      </c>
      <c r="NU77" s="7"/>
      <c r="NX77" s="7"/>
      <c r="OA77" s="7"/>
      <c r="OD77" s="7"/>
      <c r="OG77" s="7"/>
      <c r="OJ77" s="7"/>
      <c r="OM77" s="7"/>
      <c r="OP77" s="7"/>
      <c r="OS77" s="7"/>
      <c r="OV77" s="7">
        <v>45261</v>
      </c>
      <c r="OW77">
        <v>1396267.89</v>
      </c>
      <c r="OY77" s="7">
        <v>45235</v>
      </c>
      <c r="OZ77">
        <v>1075990.24</v>
      </c>
      <c r="PE77" s="7">
        <v>45291</v>
      </c>
      <c r="PF77">
        <v>98734250.185815409</v>
      </c>
      <c r="PH77" s="7">
        <v>45291</v>
      </c>
      <c r="PI77" s="16">
        <v>100071785.26792088</v>
      </c>
    </row>
    <row r="78" spans="142:425" x14ac:dyDescent="0.25">
      <c r="EL78" s="7">
        <v>45291</v>
      </c>
      <c r="EM78" s="8">
        <v>11637618.196252419</v>
      </c>
      <c r="EO78" s="7">
        <v>45412</v>
      </c>
      <c r="EP78" s="8">
        <v>10090000</v>
      </c>
      <c r="ER78" s="7">
        <v>44985</v>
      </c>
      <c r="ES78" s="8">
        <v>35720000</v>
      </c>
      <c r="EU78" s="7">
        <v>44985</v>
      </c>
      <c r="EV78" s="8">
        <v>17547450</v>
      </c>
      <c r="EX78" s="7">
        <v>44985</v>
      </c>
      <c r="EY78" s="8">
        <v>9956950</v>
      </c>
      <c r="FA78" s="7"/>
      <c r="FB78" s="8"/>
      <c r="FD78" s="7"/>
      <c r="FE78" s="8"/>
      <c r="FG78" s="7">
        <v>44773</v>
      </c>
      <c r="FH78" s="8">
        <v>162732162.96168533</v>
      </c>
      <c r="FJ78" s="7"/>
      <c r="FK78" s="8"/>
      <c r="FM78" s="7"/>
      <c r="FN78" s="8"/>
      <c r="FP78" s="7"/>
      <c r="FQ78" s="8"/>
      <c r="FS78" s="7"/>
      <c r="FT78" s="8"/>
      <c r="FV78" s="7"/>
      <c r="FW78" s="8"/>
      <c r="FY78" s="7"/>
      <c r="FZ78" s="8"/>
      <c r="GB78" s="7"/>
      <c r="GC78" s="8"/>
      <c r="GE78" s="7"/>
      <c r="GF78" s="8"/>
      <c r="GH78" s="7"/>
      <c r="GI78" s="8"/>
      <c r="GK78" s="7"/>
      <c r="GL78" s="8"/>
      <c r="GN78" s="7"/>
      <c r="GO78" s="8"/>
      <c r="GQ78" s="7"/>
      <c r="GR78" s="8"/>
      <c r="GT78" s="7"/>
      <c r="GU78" s="8"/>
      <c r="GW78" s="7"/>
      <c r="GX78" s="8"/>
      <c r="GZ78" s="7"/>
      <c r="HA78" s="8"/>
      <c r="HC78" s="7"/>
      <c r="HD78" s="8"/>
      <c r="HF78" s="7"/>
      <c r="HG78" s="8"/>
      <c r="HI78" s="7"/>
      <c r="HJ78" s="8"/>
      <c r="HL78" s="7"/>
      <c r="HM78" s="8"/>
      <c r="HO78" s="7"/>
      <c r="HP78" s="8"/>
      <c r="HR78" s="7"/>
      <c r="HS78" s="8"/>
      <c r="HU78" s="7"/>
      <c r="HV78" s="8"/>
      <c r="HX78" s="7"/>
      <c r="HY78" s="8"/>
      <c r="IA78" s="7"/>
      <c r="IB78" s="8"/>
      <c r="ID78" s="7"/>
      <c r="IE78" s="8"/>
      <c r="IG78" s="7"/>
      <c r="IH78" s="8"/>
      <c r="IJ78" s="7"/>
      <c r="IK78" s="8"/>
      <c r="IM78" s="7"/>
      <c r="IN78" s="8"/>
      <c r="IP78" s="7"/>
      <c r="IQ78" s="8"/>
      <c r="IS78" s="7"/>
      <c r="IT78" s="8"/>
      <c r="IV78" s="7"/>
      <c r="IW78" s="8"/>
      <c r="IY78" s="7"/>
      <c r="IZ78" s="8"/>
      <c r="JB78" s="7"/>
      <c r="JC78" s="8"/>
      <c r="JE78" s="7"/>
      <c r="JF78" s="8"/>
      <c r="JH78" s="7"/>
      <c r="JI78" s="8"/>
      <c r="JK78" s="7"/>
      <c r="JL78" s="8"/>
      <c r="JN78" s="7"/>
      <c r="JO78" s="8"/>
      <c r="JQ78" s="7"/>
      <c r="JR78" s="8"/>
      <c r="JT78" s="7"/>
      <c r="JU78" s="8"/>
      <c r="JW78" s="7"/>
      <c r="JX78" s="8"/>
      <c r="JZ78" s="7"/>
      <c r="KA78" s="8"/>
      <c r="KC78" s="7"/>
      <c r="KD78" s="8"/>
      <c r="KF78" s="7"/>
      <c r="KG78" s="8"/>
      <c r="KI78" s="7"/>
      <c r="KJ78" s="8"/>
      <c r="KL78" s="7"/>
      <c r="KM78" s="8"/>
      <c r="KO78" s="7"/>
      <c r="KP78" s="8"/>
      <c r="KR78" s="7"/>
      <c r="KS78" s="8"/>
      <c r="KU78" s="7"/>
      <c r="KV78" s="8"/>
      <c r="KX78" s="7"/>
      <c r="KY78" s="8"/>
      <c r="LA78" s="7"/>
      <c r="LB78" s="8"/>
      <c r="LD78" s="7"/>
      <c r="LE78" s="8"/>
      <c r="LG78" s="7"/>
      <c r="LH78" s="8"/>
      <c r="LJ78" s="7">
        <v>44286</v>
      </c>
      <c r="LK78" s="8">
        <v>444860.58399538527</v>
      </c>
      <c r="LM78" s="7">
        <v>44286</v>
      </c>
      <c r="LN78" s="8">
        <v>296902762.34026289</v>
      </c>
      <c r="LP78" s="7">
        <v>44286</v>
      </c>
      <c r="LQ78" s="8">
        <v>502724935.62038261</v>
      </c>
      <c r="LS78" s="7">
        <v>44286</v>
      </c>
      <c r="LT78" s="8">
        <v>737102.35077242064</v>
      </c>
      <c r="LV78" s="7">
        <v>44286</v>
      </c>
      <c r="LW78" s="8">
        <v>431093958.86677378</v>
      </c>
      <c r="LY78" s="7">
        <v>44286</v>
      </c>
      <c r="LZ78" s="8">
        <v>128273898.27199896</v>
      </c>
      <c r="NI78" s="7">
        <v>45016</v>
      </c>
      <c r="NJ78">
        <v>8137360.2073470186</v>
      </c>
      <c r="NL78" s="7">
        <v>45016</v>
      </c>
      <c r="NM78">
        <v>7742236.0726529825</v>
      </c>
      <c r="NU78" s="7"/>
      <c r="NX78" s="7"/>
      <c r="OA78" s="7"/>
      <c r="OD78" s="7"/>
      <c r="OG78" s="7"/>
      <c r="OJ78" s="7"/>
      <c r="OM78" s="7"/>
      <c r="OP78" s="7"/>
      <c r="OS78" s="7"/>
      <c r="OV78" s="7">
        <v>45292</v>
      </c>
      <c r="OW78">
        <v>1378900.49</v>
      </c>
      <c r="OY78" s="7">
        <v>45265</v>
      </c>
      <c r="OZ78">
        <v>1066043.79</v>
      </c>
      <c r="PE78" s="7">
        <v>45322</v>
      </c>
      <c r="PF78">
        <v>99065414.230764955</v>
      </c>
      <c r="PH78" s="7">
        <v>45322</v>
      </c>
      <c r="PI78" s="16">
        <v>100407435.53246716</v>
      </c>
    </row>
    <row r="79" spans="142:425" x14ac:dyDescent="0.25">
      <c r="EL79" s="7">
        <v>45322</v>
      </c>
      <c r="EM79" s="8">
        <v>11637618.196252419</v>
      </c>
      <c r="EO79" s="7">
        <v>45443</v>
      </c>
      <c r="EP79" s="8">
        <v>10090000</v>
      </c>
      <c r="ER79" s="7">
        <v>45016</v>
      </c>
      <c r="ES79" s="8">
        <v>35720000</v>
      </c>
      <c r="EU79" s="7">
        <v>45016</v>
      </c>
      <c r="EV79" s="8">
        <v>17547450</v>
      </c>
      <c r="EX79" s="7">
        <v>45016</v>
      </c>
      <c r="EY79" s="8">
        <v>9956950</v>
      </c>
      <c r="FA79" s="7"/>
      <c r="FB79" s="8"/>
      <c r="FD79" s="7"/>
      <c r="FE79" s="8"/>
      <c r="FG79" s="7">
        <v>44804</v>
      </c>
      <c r="FH79" s="8">
        <v>162732162.96168533</v>
      </c>
      <c r="FJ79" s="7"/>
      <c r="FK79" s="8"/>
      <c r="FM79" s="7"/>
      <c r="FN79" s="8"/>
      <c r="FP79" s="7"/>
      <c r="FQ79" s="8"/>
      <c r="FS79" s="7"/>
      <c r="FT79" s="8"/>
      <c r="FV79" s="7"/>
      <c r="FW79" s="8"/>
      <c r="FY79" s="7"/>
      <c r="FZ79" s="8"/>
      <c r="GB79" s="7"/>
      <c r="GC79" s="8"/>
      <c r="GE79" s="7"/>
      <c r="GF79" s="8"/>
      <c r="GH79" s="7"/>
      <c r="GI79" s="8"/>
      <c r="GK79" s="7"/>
      <c r="GL79" s="8"/>
      <c r="GN79" s="7"/>
      <c r="GO79" s="8"/>
      <c r="GQ79" s="7"/>
      <c r="GR79" s="8"/>
      <c r="GT79" s="7"/>
      <c r="GU79" s="8"/>
      <c r="GW79" s="7"/>
      <c r="GX79" s="8"/>
      <c r="GZ79" s="7"/>
      <c r="HA79" s="8"/>
      <c r="HC79" s="7"/>
      <c r="HD79" s="8"/>
      <c r="HF79" s="7"/>
      <c r="HG79" s="8"/>
      <c r="HI79" s="7"/>
      <c r="HJ79" s="8"/>
      <c r="HL79" s="7"/>
      <c r="HM79" s="8"/>
      <c r="HO79" s="7"/>
      <c r="HP79" s="8"/>
      <c r="HR79" s="7"/>
      <c r="HS79" s="8"/>
      <c r="HU79" s="7"/>
      <c r="HV79" s="8"/>
      <c r="HX79" s="7"/>
      <c r="HY79" s="8"/>
      <c r="IA79" s="7"/>
      <c r="IB79" s="8"/>
      <c r="ID79" s="7"/>
      <c r="IE79" s="8"/>
      <c r="IG79" s="7"/>
      <c r="IH79" s="8"/>
      <c r="IJ79" s="7"/>
      <c r="IK79" s="8"/>
      <c r="IM79" s="7"/>
      <c r="IN79" s="8"/>
      <c r="IP79" s="7"/>
      <c r="IQ79" s="8"/>
      <c r="IS79" s="7"/>
      <c r="IT79" s="8"/>
      <c r="IV79" s="7"/>
      <c r="IW79" s="8"/>
      <c r="IY79" s="7"/>
      <c r="IZ79" s="8"/>
      <c r="JB79" s="7"/>
      <c r="JC79" s="8"/>
      <c r="JE79" s="7"/>
      <c r="JF79" s="8"/>
      <c r="JH79" s="7"/>
      <c r="JI79" s="8"/>
      <c r="JK79" s="7"/>
      <c r="JL79" s="8"/>
      <c r="JN79" s="7"/>
      <c r="JO79" s="8"/>
      <c r="JQ79" s="7"/>
      <c r="JR79" s="8"/>
      <c r="JT79" s="7"/>
      <c r="JU79" s="8"/>
      <c r="JW79" s="7"/>
      <c r="JX79" s="8"/>
      <c r="JZ79" s="7"/>
      <c r="KA79" s="8"/>
      <c r="KC79" s="7"/>
      <c r="KD79" s="8"/>
      <c r="KF79" s="7"/>
      <c r="KG79" s="8"/>
      <c r="KI79" s="7"/>
      <c r="KJ79" s="8"/>
      <c r="KL79" s="7"/>
      <c r="KM79" s="8"/>
      <c r="KO79" s="7"/>
      <c r="KP79" s="8"/>
      <c r="KR79" s="7"/>
      <c r="KS79" s="8"/>
      <c r="KU79" s="7"/>
      <c r="KV79" s="8"/>
      <c r="KX79" s="7"/>
      <c r="KY79" s="8"/>
      <c r="LA79" s="7"/>
      <c r="LB79" s="8"/>
      <c r="LD79" s="7"/>
      <c r="LE79" s="8"/>
      <c r="LG79" s="7"/>
      <c r="LH79" s="8"/>
      <c r="LJ79" s="7">
        <v>44301</v>
      </c>
      <c r="LK79" s="8">
        <v>434482.69222942338</v>
      </c>
      <c r="LM79" s="7">
        <v>44301</v>
      </c>
      <c r="LN79" s="8">
        <v>294293753.392039</v>
      </c>
      <c r="LP79" s="7">
        <v>44301</v>
      </c>
      <c r="LQ79" s="8">
        <v>500627856.3248685</v>
      </c>
      <c r="LS79" s="7">
        <v>44301</v>
      </c>
      <c r="LT79" s="8">
        <v>733577.88126629125</v>
      </c>
      <c r="LV79" s="7">
        <v>44301</v>
      </c>
      <c r="LW79" s="8">
        <v>426543425.59820861</v>
      </c>
      <c r="LY79" s="7">
        <v>44301</v>
      </c>
      <c r="LZ79" s="8">
        <v>127378607.22795364</v>
      </c>
      <c r="NI79" s="7">
        <v>45017</v>
      </c>
      <c r="NJ79">
        <v>7317454.203303745</v>
      </c>
      <c r="NL79" s="7">
        <v>45017</v>
      </c>
      <c r="NM79">
        <v>6962142.0766962562</v>
      </c>
      <c r="NU79" s="7"/>
      <c r="NX79" s="7"/>
      <c r="OA79" s="7"/>
      <c r="OD79" s="7"/>
      <c r="OG79" s="7"/>
      <c r="OJ79" s="7"/>
      <c r="OM79" s="7"/>
      <c r="OP79" s="7"/>
      <c r="OS79" s="7"/>
      <c r="OV79" s="7">
        <v>45323</v>
      </c>
      <c r="OW79">
        <v>1361485.87</v>
      </c>
      <c r="OY79" s="7">
        <v>45296</v>
      </c>
      <c r="OZ79">
        <v>1056044.21</v>
      </c>
      <c r="PE79" s="7">
        <v>45351</v>
      </c>
      <c r="PF79">
        <v>99397689.031348541</v>
      </c>
      <c r="PH79" s="7">
        <v>45351</v>
      </c>
      <c r="PI79" s="16">
        <v>100744211.59985374</v>
      </c>
    </row>
    <row r="80" spans="142:425" x14ac:dyDescent="0.25">
      <c r="EL80" s="7">
        <v>45351</v>
      </c>
      <c r="EM80" s="8">
        <v>11637618.196252419</v>
      </c>
      <c r="EO80" s="7">
        <v>45473</v>
      </c>
      <c r="EP80" s="8">
        <v>9460000</v>
      </c>
      <c r="ER80" s="7">
        <v>45046</v>
      </c>
      <c r="ES80" s="8">
        <v>35720000</v>
      </c>
      <c r="EU80" s="7">
        <v>45046</v>
      </c>
      <c r="EV80" s="8">
        <v>17547450</v>
      </c>
      <c r="EX80" s="7">
        <v>45046</v>
      </c>
      <c r="EY80" s="8">
        <v>9956950</v>
      </c>
      <c r="FA80" s="7"/>
      <c r="FB80" s="8"/>
      <c r="FD80" s="7"/>
      <c r="FE80" s="8"/>
      <c r="FG80" s="7">
        <v>44822</v>
      </c>
      <c r="FH80" s="8">
        <v>162732162.96168533</v>
      </c>
      <c r="FJ80" s="7"/>
      <c r="FK80" s="8"/>
      <c r="FM80" s="7"/>
      <c r="FN80" s="8"/>
      <c r="FP80" s="7"/>
      <c r="FQ80" s="8"/>
      <c r="FS80" s="7"/>
      <c r="FT80" s="8"/>
      <c r="FV80" s="7"/>
      <c r="FW80" s="8"/>
      <c r="FY80" s="7"/>
      <c r="FZ80" s="8"/>
      <c r="GB80" s="7"/>
      <c r="GC80" s="8"/>
      <c r="GE80" s="7"/>
      <c r="GF80" s="8"/>
      <c r="GH80" s="7"/>
      <c r="GI80" s="8"/>
      <c r="GK80" s="7"/>
      <c r="GL80" s="8"/>
      <c r="GN80" s="7"/>
      <c r="GO80" s="8"/>
      <c r="GQ80" s="7"/>
      <c r="GR80" s="8"/>
      <c r="GT80" s="7"/>
      <c r="GU80" s="8"/>
      <c r="GW80" s="7"/>
      <c r="GX80" s="8"/>
      <c r="GZ80" s="7"/>
      <c r="HA80" s="8"/>
      <c r="HC80" s="7"/>
      <c r="HD80" s="8"/>
      <c r="HF80" s="7"/>
      <c r="HG80" s="8"/>
      <c r="HI80" s="7"/>
      <c r="HJ80" s="8"/>
      <c r="HL80" s="7"/>
      <c r="HM80" s="8"/>
      <c r="HO80" s="7"/>
      <c r="HP80" s="8"/>
      <c r="HR80" s="7"/>
      <c r="HS80" s="8"/>
      <c r="HU80" s="7"/>
      <c r="HV80" s="8"/>
      <c r="HX80" s="7"/>
      <c r="HY80" s="8"/>
      <c r="IA80" s="7"/>
      <c r="IB80" s="8"/>
      <c r="ID80" s="7"/>
      <c r="IE80" s="8"/>
      <c r="IG80" s="7"/>
      <c r="IH80" s="8"/>
      <c r="IJ80" s="7"/>
      <c r="IK80" s="8"/>
      <c r="IM80" s="7"/>
      <c r="IN80" s="8"/>
      <c r="IP80" s="7"/>
      <c r="IQ80" s="8"/>
      <c r="IS80" s="7"/>
      <c r="IT80" s="8"/>
      <c r="IV80" s="7"/>
      <c r="IW80" s="8"/>
      <c r="IY80" s="7"/>
      <c r="IZ80" s="8"/>
      <c r="JB80" s="7"/>
      <c r="JC80" s="8"/>
      <c r="JE80" s="7"/>
      <c r="JF80" s="8"/>
      <c r="JH80" s="7"/>
      <c r="JI80" s="8"/>
      <c r="JK80" s="7"/>
      <c r="JL80" s="8"/>
      <c r="JN80" s="7"/>
      <c r="JO80" s="8"/>
      <c r="JQ80" s="7"/>
      <c r="JR80" s="8"/>
      <c r="JT80" s="7"/>
      <c r="JU80" s="8"/>
      <c r="JW80" s="7"/>
      <c r="JX80" s="8"/>
      <c r="JZ80" s="7"/>
      <c r="KA80" s="8"/>
      <c r="KC80" s="7"/>
      <c r="KD80" s="8"/>
      <c r="KF80" s="7"/>
      <c r="KG80" s="8"/>
      <c r="KI80" s="7"/>
      <c r="KJ80" s="8"/>
      <c r="KL80" s="7"/>
      <c r="KM80" s="8"/>
      <c r="KO80" s="7"/>
      <c r="KP80" s="8"/>
      <c r="KR80" s="7"/>
      <c r="KS80" s="8"/>
      <c r="KU80" s="7"/>
      <c r="KV80" s="8"/>
      <c r="KX80" s="7"/>
      <c r="KY80" s="8"/>
      <c r="LA80" s="7"/>
      <c r="LB80" s="8"/>
      <c r="LD80" s="7"/>
      <c r="LE80" s="8"/>
      <c r="LG80" s="7"/>
      <c r="LH80" s="8"/>
      <c r="LJ80" s="7">
        <v>44316</v>
      </c>
      <c r="LK80" s="8">
        <v>434482.69222942344</v>
      </c>
      <c r="LM80" s="7">
        <v>44316</v>
      </c>
      <c r="LN80" s="8">
        <v>294293753.39203906</v>
      </c>
      <c r="LP80" s="7">
        <v>44316</v>
      </c>
      <c r="LQ80" s="8">
        <v>500627856.3248685</v>
      </c>
      <c r="LS80" s="7">
        <v>44316</v>
      </c>
      <c r="LT80" s="8">
        <v>733577.88126629125</v>
      </c>
      <c r="LV80" s="7">
        <v>44316</v>
      </c>
      <c r="LW80" s="8">
        <v>428090885.97807008</v>
      </c>
      <c r="LY80" s="7">
        <v>44316</v>
      </c>
      <c r="LZ80" s="8">
        <v>127378607.22795364</v>
      </c>
      <c r="NI80" s="7">
        <v>45046</v>
      </c>
      <c r="NJ80">
        <v>7317454.203303745</v>
      </c>
      <c r="NL80" s="7">
        <v>45046</v>
      </c>
      <c r="NM80">
        <v>6962142.0766962562</v>
      </c>
      <c r="NU80" s="7"/>
      <c r="NX80" s="7"/>
      <c r="OA80" s="7"/>
      <c r="OD80" s="7"/>
      <c r="OG80" s="7"/>
      <c r="OJ80" s="7"/>
      <c r="OM80" s="7"/>
      <c r="OP80" s="7"/>
      <c r="OS80" s="7"/>
      <c r="OV80" s="7">
        <v>45352</v>
      </c>
      <c r="OW80">
        <v>1344023.9</v>
      </c>
      <c r="OY80" s="7">
        <v>45327</v>
      </c>
      <c r="OZ80">
        <v>1045991.21</v>
      </c>
      <c r="PE80" s="7">
        <v>45382</v>
      </c>
      <c r="PF80">
        <v>94310913.615198791</v>
      </c>
      <c r="PH80" s="7">
        <v>45382</v>
      </c>
      <c r="PI80" s="16">
        <v>92233827.241580993</v>
      </c>
    </row>
    <row r="81" spans="142:425" x14ac:dyDescent="0.25">
      <c r="EL81" s="7">
        <v>45382</v>
      </c>
      <c r="EM81" s="8">
        <v>11637618.196252419</v>
      </c>
      <c r="EO81" s="7">
        <v>45504</v>
      </c>
      <c r="EP81" s="8">
        <v>9460000</v>
      </c>
      <c r="ER81" s="7">
        <v>45077</v>
      </c>
      <c r="ES81" s="8">
        <v>35720000</v>
      </c>
      <c r="EU81" s="7">
        <v>45077</v>
      </c>
      <c r="EV81" s="8">
        <v>17547450</v>
      </c>
      <c r="EX81" s="7">
        <v>45077</v>
      </c>
      <c r="EY81" s="8">
        <v>9956950</v>
      </c>
      <c r="FA81" s="7"/>
      <c r="FB81" s="8"/>
      <c r="FD81" s="7"/>
      <c r="FE81" s="8"/>
      <c r="FG81" s="7">
        <v>44834</v>
      </c>
      <c r="FH81" s="8">
        <v>160563529.63399816</v>
      </c>
      <c r="FJ81" s="7"/>
      <c r="FK81" s="8"/>
      <c r="FM81" s="7"/>
      <c r="FN81" s="8"/>
      <c r="FP81" s="7"/>
      <c r="FQ81" s="8"/>
      <c r="FS81" s="7"/>
      <c r="FT81" s="8"/>
      <c r="FV81" s="7"/>
      <c r="FW81" s="8"/>
      <c r="FY81" s="7"/>
      <c r="FZ81" s="8"/>
      <c r="GB81" s="7"/>
      <c r="GC81" s="8"/>
      <c r="GE81" s="7"/>
      <c r="GF81" s="8"/>
      <c r="GH81" s="7"/>
      <c r="GI81" s="8"/>
      <c r="GK81" s="7"/>
      <c r="GL81" s="8"/>
      <c r="GN81" s="7"/>
      <c r="GO81" s="8"/>
      <c r="GQ81" s="7"/>
      <c r="GR81" s="8"/>
      <c r="GT81" s="7"/>
      <c r="GU81" s="8"/>
      <c r="GW81" s="7"/>
      <c r="GX81" s="8"/>
      <c r="GZ81" s="7"/>
      <c r="HA81" s="8"/>
      <c r="HC81" s="7"/>
      <c r="HD81" s="8"/>
      <c r="HF81" s="7"/>
      <c r="HG81" s="8"/>
      <c r="HI81" s="7"/>
      <c r="HJ81" s="8"/>
      <c r="HL81" s="7"/>
      <c r="HM81" s="8"/>
      <c r="HO81" s="7"/>
      <c r="HP81" s="8"/>
      <c r="HR81" s="7"/>
      <c r="HS81" s="8"/>
      <c r="HU81" s="7"/>
      <c r="HV81" s="8"/>
      <c r="HX81" s="7"/>
      <c r="HY81" s="8"/>
      <c r="IA81" s="7"/>
      <c r="IB81" s="8"/>
      <c r="ID81" s="7"/>
      <c r="IE81" s="8"/>
      <c r="IG81" s="7"/>
      <c r="IH81" s="8"/>
      <c r="IJ81" s="7"/>
      <c r="IK81" s="8"/>
      <c r="IM81" s="7"/>
      <c r="IN81" s="8"/>
      <c r="IP81" s="7"/>
      <c r="IQ81" s="8"/>
      <c r="IS81" s="7"/>
      <c r="IT81" s="8"/>
      <c r="IV81" s="7"/>
      <c r="IW81" s="8"/>
      <c r="IY81" s="7"/>
      <c r="IZ81" s="8"/>
      <c r="JB81" s="7"/>
      <c r="JC81" s="8"/>
      <c r="JE81" s="7"/>
      <c r="JF81" s="8"/>
      <c r="JH81" s="7"/>
      <c r="JI81" s="8"/>
      <c r="JK81" s="7"/>
      <c r="JL81" s="8"/>
      <c r="JN81" s="7"/>
      <c r="JO81" s="8"/>
      <c r="JQ81" s="7"/>
      <c r="JR81" s="8"/>
      <c r="JT81" s="7"/>
      <c r="JU81" s="8"/>
      <c r="JW81" s="7"/>
      <c r="JX81" s="8"/>
      <c r="JZ81" s="7"/>
      <c r="KA81" s="8"/>
      <c r="KC81" s="7"/>
      <c r="KD81" s="8"/>
      <c r="KF81" s="7"/>
      <c r="KG81" s="8"/>
      <c r="KI81" s="7"/>
      <c r="KJ81" s="8"/>
      <c r="KL81" s="7"/>
      <c r="KM81" s="8"/>
      <c r="KO81" s="7"/>
      <c r="KP81" s="8"/>
      <c r="KR81" s="7"/>
      <c r="KS81" s="8"/>
      <c r="KU81" s="7"/>
      <c r="KV81" s="8"/>
      <c r="KX81" s="7"/>
      <c r="KY81" s="8"/>
      <c r="LA81" s="7"/>
      <c r="LB81" s="8"/>
      <c r="LD81" s="7"/>
      <c r="LE81" s="8"/>
      <c r="LG81" s="7"/>
      <c r="LH81" s="8"/>
      <c r="LJ81" s="7">
        <v>44331</v>
      </c>
      <c r="LK81" s="8">
        <v>424088.08726175776</v>
      </c>
      <c r="LM81" s="7">
        <v>44331</v>
      </c>
      <c r="LN81" s="8">
        <v>291677637.5894022</v>
      </c>
      <c r="LP81" s="7">
        <v>44331</v>
      </c>
      <c r="LQ81" s="8">
        <v>498506412.46683204</v>
      </c>
      <c r="LS81" s="7">
        <v>44331</v>
      </c>
      <c r="LT81" s="8">
        <v>730021.27130149666</v>
      </c>
      <c r="LV81" s="7">
        <v>44331</v>
      </c>
      <c r="LW81" s="8">
        <v>423541340.25333577</v>
      </c>
      <c r="LY81" s="7">
        <v>44331</v>
      </c>
      <c r="LZ81" s="8">
        <v>126480409.8214311</v>
      </c>
      <c r="NI81" s="7">
        <v>45077</v>
      </c>
      <c r="NJ81">
        <v>7317454.203303745</v>
      </c>
      <c r="NL81" s="7">
        <v>45077</v>
      </c>
      <c r="NM81">
        <v>6962142.0766962562</v>
      </c>
      <c r="NU81" s="7"/>
      <c r="NX81" s="7"/>
      <c r="OA81" s="7"/>
      <c r="OD81" s="7"/>
      <c r="OG81" s="7"/>
      <c r="OJ81" s="7"/>
      <c r="OM81" s="7"/>
      <c r="OP81" s="7"/>
      <c r="OS81" s="7"/>
      <c r="OV81" s="7">
        <v>45383</v>
      </c>
      <c r="OW81">
        <v>1326514.45</v>
      </c>
      <c r="OY81" s="7">
        <v>45356</v>
      </c>
      <c r="OZ81">
        <v>1035884.5</v>
      </c>
      <c r="PE81" s="7">
        <v>45412</v>
      </c>
      <c r="PF81">
        <v>94627241.369518265</v>
      </c>
      <c r="PH81" s="7">
        <v>45412</v>
      </c>
      <c r="PI81" s="16">
        <v>92543188.251088992</v>
      </c>
    </row>
    <row r="82" spans="142:425" x14ac:dyDescent="0.25">
      <c r="EL82" s="7">
        <v>45412</v>
      </c>
      <c r="EM82" s="8">
        <v>11637618.196252419</v>
      </c>
      <c r="EO82" s="7">
        <v>45535</v>
      </c>
      <c r="EP82" s="8">
        <v>9460000</v>
      </c>
      <c r="ER82" s="7">
        <v>45092</v>
      </c>
      <c r="ES82" s="8">
        <v>33016000</v>
      </c>
      <c r="EU82" s="7">
        <v>45092</v>
      </c>
      <c r="EV82" s="8">
        <v>16219110</v>
      </c>
      <c r="EX82" s="7">
        <v>45092</v>
      </c>
      <c r="EY82" s="8">
        <v>9203210</v>
      </c>
      <c r="FA82" s="7"/>
      <c r="FB82" s="8"/>
      <c r="FD82" s="7"/>
      <c r="FE82" s="8"/>
      <c r="FG82" s="7">
        <v>44865</v>
      </c>
      <c r="FH82" s="8">
        <v>160563529.63399816</v>
      </c>
      <c r="FJ82" s="7"/>
      <c r="FK82" s="8"/>
      <c r="FM82" s="7"/>
      <c r="FN82" s="8"/>
      <c r="FP82" s="7"/>
      <c r="FQ82" s="8"/>
      <c r="FS82" s="7"/>
      <c r="FT82" s="8"/>
      <c r="FV82" s="7"/>
      <c r="FW82" s="8"/>
      <c r="FY82" s="7"/>
      <c r="FZ82" s="8"/>
      <c r="GB82" s="7"/>
      <c r="GC82" s="8"/>
      <c r="GE82" s="7"/>
      <c r="GF82" s="8"/>
      <c r="GH82" s="7"/>
      <c r="GI82" s="8"/>
      <c r="GK82" s="7"/>
      <c r="GL82" s="8"/>
      <c r="GN82" s="7"/>
      <c r="GO82" s="8"/>
      <c r="GQ82" s="7"/>
      <c r="GR82" s="8"/>
      <c r="GT82" s="7"/>
      <c r="GU82" s="8"/>
      <c r="GW82" s="7"/>
      <c r="GX82" s="8"/>
      <c r="GZ82" s="7"/>
      <c r="HA82" s="8"/>
      <c r="HC82" s="7"/>
      <c r="HD82" s="8"/>
      <c r="HF82" s="7"/>
      <c r="HG82" s="8"/>
      <c r="HI82" s="7"/>
      <c r="HJ82" s="8"/>
      <c r="HL82" s="7"/>
      <c r="HM82" s="8"/>
      <c r="HO82" s="7"/>
      <c r="HP82" s="8"/>
      <c r="HR82" s="7"/>
      <c r="HS82" s="8"/>
      <c r="HU82" s="7"/>
      <c r="HV82" s="8"/>
      <c r="HX82" s="7"/>
      <c r="HY82" s="8"/>
      <c r="IA82" s="7"/>
      <c r="IB82" s="8"/>
      <c r="ID82" s="7"/>
      <c r="IE82" s="8"/>
      <c r="IG82" s="7"/>
      <c r="IH82" s="8"/>
      <c r="IJ82" s="7"/>
      <c r="IK82" s="8"/>
      <c r="IM82" s="7"/>
      <c r="IN82" s="8"/>
      <c r="IP82" s="7"/>
      <c r="IQ82" s="8"/>
      <c r="IS82" s="7"/>
      <c r="IT82" s="8"/>
      <c r="IV82" s="7"/>
      <c r="IW82" s="8"/>
      <c r="IY82" s="7"/>
      <c r="IZ82" s="8"/>
      <c r="JB82" s="7"/>
      <c r="JC82" s="8"/>
      <c r="JE82" s="7"/>
      <c r="JF82" s="8"/>
      <c r="JH82" s="7"/>
      <c r="JI82" s="8"/>
      <c r="JK82" s="7"/>
      <c r="JL82" s="8"/>
      <c r="JN82" s="7"/>
      <c r="JO82" s="8"/>
      <c r="JQ82" s="7"/>
      <c r="JR82" s="8"/>
      <c r="JT82" s="7"/>
      <c r="JU82" s="8"/>
      <c r="JW82" s="7"/>
      <c r="JX82" s="8"/>
      <c r="JZ82" s="7"/>
      <c r="KA82" s="8"/>
      <c r="KC82" s="7"/>
      <c r="KD82" s="8"/>
      <c r="KF82" s="7"/>
      <c r="KG82" s="8"/>
      <c r="KI82" s="7"/>
      <c r="KJ82" s="8"/>
      <c r="KL82" s="7"/>
      <c r="KM82" s="8"/>
      <c r="KO82" s="7"/>
      <c r="KP82" s="8"/>
      <c r="KR82" s="7"/>
      <c r="KS82" s="8"/>
      <c r="KU82" s="7"/>
      <c r="KV82" s="8"/>
      <c r="KX82" s="7"/>
      <c r="KY82" s="8"/>
      <c r="LA82" s="7"/>
      <c r="LB82" s="8"/>
      <c r="LD82" s="7"/>
      <c r="LE82" s="8"/>
      <c r="LG82" s="7"/>
      <c r="LH82" s="8"/>
      <c r="LJ82" s="7">
        <v>44347</v>
      </c>
      <c r="LK82" s="8">
        <v>424088.08726175781</v>
      </c>
      <c r="LM82" s="7">
        <v>44347</v>
      </c>
      <c r="LN82" s="8">
        <v>291677637.58940226</v>
      </c>
      <c r="LP82" s="7">
        <v>44347</v>
      </c>
      <c r="LQ82" s="8">
        <v>498506412.46683204</v>
      </c>
      <c r="LS82" s="7">
        <v>44347</v>
      </c>
      <c r="LT82" s="8">
        <v>730021.27130149666</v>
      </c>
      <c r="LV82" s="7">
        <v>44347</v>
      </c>
      <c r="LW82" s="8">
        <v>425078064.28374833</v>
      </c>
      <c r="LY82" s="7">
        <v>44347</v>
      </c>
      <c r="LZ82" s="8">
        <v>126480409.82143109</v>
      </c>
      <c r="NI82" s="7">
        <v>45107</v>
      </c>
      <c r="NJ82">
        <v>7317454.203303745</v>
      </c>
      <c r="NL82" s="7">
        <v>45107</v>
      </c>
      <c r="NM82">
        <v>6962142.0766962562</v>
      </c>
      <c r="NU82" s="7"/>
      <c r="NX82" s="7"/>
      <c r="OA82" s="7"/>
      <c r="OD82" s="7"/>
      <c r="OG82" s="7"/>
      <c r="OJ82" s="7"/>
      <c r="OM82" s="7"/>
      <c r="OP82" s="7"/>
      <c r="OS82" s="7"/>
      <c r="OV82" s="7">
        <v>45413</v>
      </c>
      <c r="OW82">
        <v>1308957.3999999999</v>
      </c>
      <c r="OY82" s="7">
        <v>45387</v>
      </c>
      <c r="OZ82">
        <v>1025723.8</v>
      </c>
      <c r="PE82" s="7">
        <v>45443</v>
      </c>
      <c r="PF82">
        <v>94944630.117145047</v>
      </c>
      <c r="PH82" s="7">
        <v>45443</v>
      </c>
      <c r="PI82" s="16">
        <v>92853586.886781067</v>
      </c>
    </row>
    <row r="83" spans="142:425" x14ac:dyDescent="0.25">
      <c r="EL83" s="7">
        <v>45443</v>
      </c>
      <c r="EM83" s="8">
        <v>11637618.196252419</v>
      </c>
      <c r="EO83" s="7">
        <v>45565</v>
      </c>
      <c r="EP83" s="8">
        <v>9460000</v>
      </c>
      <c r="ER83" s="7">
        <v>45107</v>
      </c>
      <c r="ES83" s="8">
        <v>33016000</v>
      </c>
      <c r="EU83" s="7">
        <v>45107</v>
      </c>
      <c r="EV83" s="8">
        <v>16219110</v>
      </c>
      <c r="EX83" s="7">
        <v>45107</v>
      </c>
      <c r="EY83" s="8">
        <v>9203210</v>
      </c>
      <c r="FA83" s="7"/>
      <c r="FB83" s="8"/>
      <c r="FD83" s="7"/>
      <c r="FE83" s="8"/>
      <c r="FG83" s="7">
        <v>44895</v>
      </c>
      <c r="FH83" s="8">
        <v>160563529.63399816</v>
      </c>
      <c r="FJ83" s="7"/>
      <c r="FK83" s="8"/>
      <c r="FM83" s="7"/>
      <c r="FN83" s="8"/>
      <c r="FP83" s="7"/>
      <c r="FQ83" s="8"/>
      <c r="FS83" s="7"/>
      <c r="FT83" s="8"/>
      <c r="FV83" s="7"/>
      <c r="FW83" s="8"/>
      <c r="FY83" s="7"/>
      <c r="FZ83" s="8"/>
      <c r="GB83" s="7"/>
      <c r="GC83" s="8"/>
      <c r="GE83" s="7"/>
      <c r="GF83" s="8"/>
      <c r="GH83" s="7"/>
      <c r="GI83" s="8"/>
      <c r="GK83" s="7"/>
      <c r="GL83" s="8"/>
      <c r="GN83" s="7"/>
      <c r="GO83" s="8"/>
      <c r="GQ83" s="7"/>
      <c r="GR83" s="8"/>
      <c r="GT83" s="7"/>
      <c r="GU83" s="8"/>
      <c r="GW83" s="7"/>
      <c r="GX83" s="8"/>
      <c r="GZ83" s="7"/>
      <c r="HA83" s="8"/>
      <c r="HC83" s="7"/>
      <c r="HD83" s="8"/>
      <c r="HF83" s="7"/>
      <c r="HG83" s="8"/>
      <c r="HI83" s="7"/>
      <c r="HJ83" s="8"/>
      <c r="HL83" s="7"/>
      <c r="HM83" s="8"/>
      <c r="HO83" s="7"/>
      <c r="HP83" s="8"/>
      <c r="HR83" s="7"/>
      <c r="HS83" s="8"/>
      <c r="HU83" s="7"/>
      <c r="HV83" s="8"/>
      <c r="HX83" s="7"/>
      <c r="HY83" s="8"/>
      <c r="IA83" s="7"/>
      <c r="IB83" s="8"/>
      <c r="ID83" s="7"/>
      <c r="IE83" s="8"/>
      <c r="IG83" s="7"/>
      <c r="IH83" s="8"/>
      <c r="IJ83" s="7"/>
      <c r="IK83" s="8"/>
      <c r="IM83" s="7"/>
      <c r="IN83" s="8"/>
      <c r="IP83" s="7"/>
      <c r="IQ83" s="8"/>
      <c r="IS83" s="7"/>
      <c r="IT83" s="8"/>
      <c r="IV83" s="7"/>
      <c r="IW83" s="8"/>
      <c r="IY83" s="7"/>
      <c r="IZ83" s="8"/>
      <c r="JB83" s="7"/>
      <c r="JC83" s="8"/>
      <c r="JE83" s="7"/>
      <c r="JF83" s="8"/>
      <c r="JH83" s="7"/>
      <c r="JI83" s="8"/>
      <c r="JK83" s="7"/>
      <c r="JL83" s="8"/>
      <c r="JN83" s="7"/>
      <c r="JO83" s="8"/>
      <c r="JQ83" s="7"/>
      <c r="JR83" s="8"/>
      <c r="JT83" s="7"/>
      <c r="JU83" s="8"/>
      <c r="JW83" s="7"/>
      <c r="JX83" s="8"/>
      <c r="JZ83" s="7"/>
      <c r="KA83" s="8"/>
      <c r="KC83" s="7"/>
      <c r="KD83" s="8"/>
      <c r="KF83" s="7"/>
      <c r="KG83" s="8"/>
      <c r="KI83" s="7"/>
      <c r="KJ83" s="8"/>
      <c r="KL83" s="7"/>
      <c r="KM83" s="8"/>
      <c r="KO83" s="7"/>
      <c r="KP83" s="8"/>
      <c r="KR83" s="7"/>
      <c r="KS83" s="8"/>
      <c r="KU83" s="7"/>
      <c r="KV83" s="8"/>
      <c r="KX83" s="7"/>
      <c r="KY83" s="8"/>
      <c r="LA83" s="7"/>
      <c r="LB83" s="8"/>
      <c r="LD83" s="7"/>
      <c r="LE83" s="8"/>
      <c r="LG83" s="7"/>
      <c r="LH83" s="8"/>
      <c r="LJ83" s="7">
        <v>44362</v>
      </c>
      <c r="LK83" s="8">
        <v>413690.07116843364</v>
      </c>
      <c r="LM83" s="7">
        <v>44362</v>
      </c>
      <c r="LN83" s="8">
        <v>289063502.33232468</v>
      </c>
      <c r="LP83" s="7">
        <v>44362</v>
      </c>
      <c r="LQ83" s="8">
        <v>496376360.3671239</v>
      </c>
      <c r="LS83" s="7">
        <v>44362</v>
      </c>
      <c r="LT83" s="8">
        <v>726455.45831581054</v>
      </c>
      <c r="LV83" s="7">
        <v>44362</v>
      </c>
      <c r="LW83" s="8">
        <v>420542970.51237583</v>
      </c>
      <c r="LY83" s="7">
        <v>44362</v>
      </c>
      <c r="LZ83" s="8">
        <v>125583324.14746608</v>
      </c>
      <c r="NI83" s="7">
        <v>45138</v>
      </c>
      <c r="NJ83">
        <v>7317454.203303745</v>
      </c>
      <c r="NL83" s="7">
        <v>45138</v>
      </c>
      <c r="NM83">
        <v>6962142.0766962562</v>
      </c>
      <c r="NU83" s="7"/>
      <c r="NX83" s="7"/>
      <c r="OA83" s="7"/>
      <c r="OD83" s="7"/>
      <c r="OG83" s="7"/>
      <c r="OJ83" s="7"/>
      <c r="OM83" s="7"/>
      <c r="OP83" s="7"/>
      <c r="OS83" s="7"/>
      <c r="OV83" s="7">
        <v>45444</v>
      </c>
      <c r="OW83">
        <v>1291352.6100000001</v>
      </c>
      <c r="OY83" s="7">
        <v>45417</v>
      </c>
      <c r="OZ83">
        <v>1015508.81</v>
      </c>
      <c r="PE83" s="7">
        <v>45473</v>
      </c>
      <c r="PF83">
        <v>95263083.4167514</v>
      </c>
      <c r="PH83" s="7">
        <v>45473</v>
      </c>
      <c r="PI83" s="16">
        <v>88932139.131078437</v>
      </c>
    </row>
    <row r="84" spans="142:425" x14ac:dyDescent="0.25">
      <c r="EL84" s="7">
        <v>45473</v>
      </c>
      <c r="EM84" s="8">
        <v>11396618.196252419</v>
      </c>
      <c r="EO84" s="7">
        <v>45596</v>
      </c>
      <c r="EP84" s="8">
        <v>9460000</v>
      </c>
      <c r="ER84" s="7">
        <v>45138</v>
      </c>
      <c r="ES84" s="8">
        <v>33016000</v>
      </c>
      <c r="EU84" s="7">
        <v>45138</v>
      </c>
      <c r="EV84" s="8">
        <v>16219110</v>
      </c>
      <c r="EX84" s="7">
        <v>45138</v>
      </c>
      <c r="EY84" s="8">
        <v>9203210</v>
      </c>
      <c r="FA84" s="7"/>
      <c r="FB84" s="8"/>
      <c r="FD84" s="7"/>
      <c r="FE84" s="8"/>
      <c r="FG84" s="7">
        <v>44913</v>
      </c>
      <c r="FH84" s="8">
        <v>160563529.63399816</v>
      </c>
      <c r="FJ84" s="7"/>
      <c r="FK84" s="8"/>
      <c r="FM84" s="7"/>
      <c r="FN84" s="8"/>
      <c r="FP84" s="7"/>
      <c r="FQ84" s="8"/>
      <c r="FS84" s="7"/>
      <c r="FT84" s="8"/>
      <c r="FV84" s="7"/>
      <c r="FW84" s="8"/>
      <c r="FY84" s="7"/>
      <c r="FZ84" s="8"/>
      <c r="GB84" s="7"/>
      <c r="GC84" s="8"/>
      <c r="GE84" s="7"/>
      <c r="GF84" s="8"/>
      <c r="GH84" s="7"/>
      <c r="GI84" s="8"/>
      <c r="GK84" s="7"/>
      <c r="GL84" s="8"/>
      <c r="GN84" s="7"/>
      <c r="GO84" s="8"/>
      <c r="GQ84" s="7"/>
      <c r="GR84" s="8"/>
      <c r="GT84" s="7"/>
      <c r="GU84" s="8"/>
      <c r="GW84" s="7"/>
      <c r="GX84" s="8"/>
      <c r="GZ84" s="7"/>
      <c r="HA84" s="8"/>
      <c r="HC84" s="7"/>
      <c r="HD84" s="8"/>
      <c r="HF84" s="7"/>
      <c r="HG84" s="8"/>
      <c r="HI84" s="7"/>
      <c r="HJ84" s="8"/>
      <c r="HL84" s="7"/>
      <c r="HM84" s="8"/>
      <c r="HO84" s="7"/>
      <c r="HP84" s="8"/>
      <c r="HR84" s="7"/>
      <c r="HS84" s="8"/>
      <c r="HU84" s="7"/>
      <c r="HV84" s="8"/>
      <c r="HX84" s="7"/>
      <c r="HY84" s="8"/>
      <c r="IA84" s="7"/>
      <c r="IB84" s="8"/>
      <c r="ID84" s="7"/>
      <c r="IE84" s="8"/>
      <c r="IG84" s="7"/>
      <c r="IH84" s="8"/>
      <c r="IJ84" s="7"/>
      <c r="IK84" s="8"/>
      <c r="IM84" s="7"/>
      <c r="IN84" s="8"/>
      <c r="IP84" s="7"/>
      <c r="IQ84" s="8"/>
      <c r="IS84" s="7"/>
      <c r="IT84" s="8"/>
      <c r="IV84" s="7"/>
      <c r="IW84" s="8"/>
      <c r="IY84" s="7"/>
      <c r="IZ84" s="8"/>
      <c r="JB84" s="7"/>
      <c r="JC84" s="8"/>
      <c r="JE84" s="7"/>
      <c r="JF84" s="8"/>
      <c r="JH84" s="7"/>
      <c r="JI84" s="8"/>
      <c r="JK84" s="7"/>
      <c r="JL84" s="8"/>
      <c r="JN84" s="7"/>
      <c r="JO84" s="8"/>
      <c r="JQ84" s="7"/>
      <c r="JR84" s="8"/>
      <c r="JT84" s="7"/>
      <c r="JU84" s="8"/>
      <c r="JW84" s="7"/>
      <c r="JX84" s="8"/>
      <c r="JZ84" s="7"/>
      <c r="KA84" s="8"/>
      <c r="KC84" s="7"/>
      <c r="KD84" s="8"/>
      <c r="KF84" s="7"/>
      <c r="KG84" s="8"/>
      <c r="KI84" s="7"/>
      <c r="KJ84" s="8"/>
      <c r="KL84" s="7"/>
      <c r="KM84" s="8"/>
      <c r="KO84" s="7"/>
      <c r="KP84" s="8"/>
      <c r="KR84" s="7"/>
      <c r="KS84" s="8"/>
      <c r="KU84" s="7"/>
      <c r="KV84" s="8"/>
      <c r="KX84" s="7"/>
      <c r="KY84" s="8"/>
      <c r="LA84" s="7"/>
      <c r="LB84" s="8"/>
      <c r="LD84" s="7"/>
      <c r="LE84" s="8"/>
      <c r="LG84" s="7"/>
      <c r="LH84" s="8"/>
      <c r="LJ84" s="7">
        <v>44377</v>
      </c>
      <c r="LK84" s="8">
        <v>413690.07116843364</v>
      </c>
      <c r="LM84" s="7">
        <v>44377</v>
      </c>
      <c r="LN84" s="8">
        <v>289063502.33232462</v>
      </c>
      <c r="LP84" s="7">
        <v>44377</v>
      </c>
      <c r="LQ84" s="8">
        <v>496376360.3671239</v>
      </c>
      <c r="LS84" s="7">
        <v>44377</v>
      </c>
      <c r="LT84" s="8">
        <v>726455.45831581054</v>
      </c>
      <c r="LV84" s="7">
        <v>44377</v>
      </c>
      <c r="LW84" s="8">
        <v>422068971.67163414</v>
      </c>
      <c r="LY84" s="7">
        <v>44377</v>
      </c>
      <c r="LZ84" s="8">
        <v>125583324.14746609</v>
      </c>
      <c r="NI84" s="7">
        <v>45169</v>
      </c>
      <c r="NJ84">
        <v>7317454.203303745</v>
      </c>
      <c r="NL84" s="7">
        <v>45169</v>
      </c>
      <c r="NM84">
        <v>6962142.0766962562</v>
      </c>
      <c r="NU84" s="7"/>
      <c r="NX84" s="7"/>
      <c r="OA84" s="7"/>
      <c r="OD84" s="7"/>
      <c r="OG84" s="7"/>
      <c r="OJ84" s="7"/>
      <c r="OM84" s="7"/>
      <c r="OP84" s="7"/>
      <c r="OS84" s="7"/>
      <c r="OV84" s="7">
        <v>45474</v>
      </c>
      <c r="OW84">
        <v>1273699.96</v>
      </c>
      <c r="OY84" s="7">
        <v>45448</v>
      </c>
      <c r="OZ84">
        <v>1005239.25</v>
      </c>
      <c r="PE84" s="7">
        <v>45504</v>
      </c>
      <c r="PF84">
        <v>95582604.838945672</v>
      </c>
      <c r="PH84" s="7">
        <v>45504</v>
      </c>
      <c r="PI84" s="16">
        <v>89230425.965335429</v>
      </c>
    </row>
    <row r="85" spans="142:425" x14ac:dyDescent="0.25">
      <c r="EL85" s="7">
        <v>45504</v>
      </c>
      <c r="EM85" s="8">
        <v>11396618.196252419</v>
      </c>
      <c r="EO85" s="7">
        <v>45626</v>
      </c>
      <c r="EP85" s="8">
        <v>9460000</v>
      </c>
      <c r="ER85" s="7">
        <v>45169</v>
      </c>
      <c r="ES85" s="8">
        <v>33016000</v>
      </c>
      <c r="EU85" s="7">
        <v>45169</v>
      </c>
      <c r="EV85" s="8">
        <v>16219110</v>
      </c>
      <c r="EX85" s="7">
        <v>45169</v>
      </c>
      <c r="EY85" s="8">
        <v>9203210</v>
      </c>
      <c r="FA85" s="7"/>
      <c r="FB85" s="8"/>
      <c r="FD85" s="7"/>
      <c r="FE85" s="8"/>
      <c r="FG85" s="7">
        <v>44926</v>
      </c>
      <c r="FH85" s="8">
        <v>157916086.53571901</v>
      </c>
      <c r="FJ85" s="7"/>
      <c r="FK85" s="8"/>
      <c r="FM85" s="7"/>
      <c r="FN85" s="8"/>
      <c r="FP85" s="7"/>
      <c r="FQ85" s="8"/>
      <c r="FS85" s="7"/>
      <c r="FT85" s="8"/>
      <c r="FV85" s="7"/>
      <c r="FW85" s="8"/>
      <c r="FY85" s="7"/>
      <c r="FZ85" s="8"/>
      <c r="GB85" s="7"/>
      <c r="GC85" s="8"/>
      <c r="GE85" s="7"/>
      <c r="GF85" s="8"/>
      <c r="GH85" s="7"/>
      <c r="GI85" s="8"/>
      <c r="GK85" s="7"/>
      <c r="GL85" s="8"/>
      <c r="GN85" s="7"/>
      <c r="GO85" s="8"/>
      <c r="GQ85" s="7"/>
      <c r="GR85" s="8"/>
      <c r="GT85" s="7"/>
      <c r="GU85" s="8"/>
      <c r="GW85" s="7"/>
      <c r="GX85" s="8"/>
      <c r="GZ85" s="7"/>
      <c r="HA85" s="8"/>
      <c r="HC85" s="7"/>
      <c r="HD85" s="8"/>
      <c r="HF85" s="7"/>
      <c r="HG85" s="8"/>
      <c r="HI85" s="7"/>
      <c r="HJ85" s="8"/>
      <c r="HL85" s="7"/>
      <c r="HM85" s="8"/>
      <c r="HO85" s="7"/>
      <c r="HP85" s="8"/>
      <c r="HR85" s="7"/>
      <c r="HS85" s="8"/>
      <c r="HU85" s="7"/>
      <c r="HV85" s="8"/>
      <c r="HX85" s="7"/>
      <c r="HY85" s="8"/>
      <c r="IA85" s="7"/>
      <c r="IB85" s="8"/>
      <c r="ID85" s="7"/>
      <c r="IE85" s="8"/>
      <c r="IG85" s="7"/>
      <c r="IH85" s="8"/>
      <c r="IJ85" s="7"/>
      <c r="IK85" s="8"/>
      <c r="IM85" s="7"/>
      <c r="IN85" s="8"/>
      <c r="IP85" s="7"/>
      <c r="IQ85" s="8"/>
      <c r="IS85" s="7"/>
      <c r="IT85" s="8"/>
      <c r="IV85" s="7"/>
      <c r="IW85" s="8"/>
      <c r="IY85" s="7"/>
      <c r="IZ85" s="8"/>
      <c r="JB85" s="7"/>
      <c r="JC85" s="8"/>
      <c r="JE85" s="7"/>
      <c r="JF85" s="8"/>
      <c r="JH85" s="7"/>
      <c r="JI85" s="8"/>
      <c r="JK85" s="7"/>
      <c r="JL85" s="8"/>
      <c r="JN85" s="7"/>
      <c r="JO85" s="8"/>
      <c r="JQ85" s="7"/>
      <c r="JR85" s="8"/>
      <c r="JT85" s="7"/>
      <c r="JU85" s="8"/>
      <c r="JW85" s="7"/>
      <c r="JX85" s="8"/>
      <c r="JZ85" s="7"/>
      <c r="KA85" s="8"/>
      <c r="KC85" s="7"/>
      <c r="KD85" s="8"/>
      <c r="KF85" s="7"/>
      <c r="KG85" s="8"/>
      <c r="KI85" s="7"/>
      <c r="KJ85" s="8"/>
      <c r="KL85" s="7"/>
      <c r="KM85" s="8"/>
      <c r="KO85" s="7"/>
      <c r="KP85" s="8"/>
      <c r="KR85" s="7"/>
      <c r="KS85" s="8"/>
      <c r="KU85" s="7"/>
      <c r="KV85" s="8"/>
      <c r="KX85" s="7"/>
      <c r="KY85" s="8"/>
      <c r="LA85" s="7"/>
      <c r="LB85" s="8"/>
      <c r="LD85" s="7"/>
      <c r="LE85" s="8"/>
      <c r="LG85" s="7"/>
      <c r="LH85" s="8"/>
      <c r="LJ85" s="7">
        <v>44392</v>
      </c>
      <c r="LK85" s="8">
        <v>403275.64678167779</v>
      </c>
      <c r="LM85" s="7">
        <v>44392</v>
      </c>
      <c r="LN85" s="8">
        <v>286442337.53062093</v>
      </c>
      <c r="LP85" s="7">
        <v>44392</v>
      </c>
      <c r="LQ85" s="8">
        <v>494221791.17768693</v>
      </c>
      <c r="LS85" s="7">
        <v>44392</v>
      </c>
      <c r="LT85" s="8">
        <v>722857.41218998085</v>
      </c>
      <c r="LV85" s="7">
        <v>44392</v>
      </c>
      <c r="LW85" s="8">
        <v>417534976.69045985</v>
      </c>
      <c r="LY85" s="7">
        <v>44392</v>
      </c>
      <c r="LZ85" s="8">
        <v>124683358.97528362</v>
      </c>
      <c r="NI85" s="7">
        <v>45199</v>
      </c>
      <c r="NJ85">
        <v>7317454.203303745</v>
      </c>
      <c r="NL85" s="7">
        <v>45199</v>
      </c>
      <c r="NM85">
        <v>6962142.0766962562</v>
      </c>
      <c r="NU85" s="7"/>
      <c r="NX85" s="7"/>
      <c r="OA85" s="7"/>
      <c r="OD85" s="7"/>
      <c r="OG85" s="7"/>
      <c r="OJ85" s="7"/>
      <c r="OM85" s="7"/>
      <c r="OP85" s="7"/>
      <c r="OS85" s="7"/>
      <c r="OV85" s="7">
        <v>45505</v>
      </c>
      <c r="OW85">
        <v>1255999.31</v>
      </c>
      <c r="OY85" s="7">
        <v>45478</v>
      </c>
      <c r="OZ85">
        <v>994914.83</v>
      </c>
      <c r="PE85" s="7">
        <v>45535</v>
      </c>
      <c r="PF85">
        <v>95903197.966312394</v>
      </c>
      <c r="PH85" s="7">
        <v>45535</v>
      </c>
      <c r="PI85" s="16">
        <v>89529713.281941772</v>
      </c>
    </row>
    <row r="86" spans="142:425" x14ac:dyDescent="0.25">
      <c r="EL86" s="7">
        <v>45535</v>
      </c>
      <c r="EM86" s="8">
        <v>11396618.196252419</v>
      </c>
      <c r="EO86" s="7">
        <v>45657</v>
      </c>
      <c r="EP86" s="8">
        <v>8830000</v>
      </c>
      <c r="ER86" s="7">
        <v>45199</v>
      </c>
      <c r="ES86" s="8">
        <v>33016000</v>
      </c>
      <c r="EU86" s="7">
        <v>45199</v>
      </c>
      <c r="EV86" s="8">
        <v>16219110</v>
      </c>
      <c r="EX86" s="7">
        <v>45199</v>
      </c>
      <c r="EY86" s="8">
        <v>9203210</v>
      </c>
      <c r="FA86" s="7"/>
      <c r="FB86" s="8"/>
      <c r="FD86" s="7"/>
      <c r="FE86" s="8"/>
      <c r="FG86" s="7">
        <v>44957</v>
      </c>
      <c r="FH86" s="8">
        <v>157916086.53571901</v>
      </c>
      <c r="FJ86" s="7"/>
      <c r="FK86" s="8"/>
      <c r="FM86" s="7"/>
      <c r="FN86" s="8"/>
      <c r="FP86" s="7"/>
      <c r="FQ86" s="8"/>
      <c r="FS86" s="7"/>
      <c r="FT86" s="8"/>
      <c r="FV86" s="7"/>
      <c r="FW86" s="8"/>
      <c r="FY86" s="7"/>
      <c r="FZ86" s="8"/>
      <c r="GB86" s="7"/>
      <c r="GC86" s="8"/>
      <c r="GE86" s="7"/>
      <c r="GF86" s="8"/>
      <c r="GH86" s="7"/>
      <c r="GI86" s="8"/>
      <c r="GK86" s="7"/>
      <c r="GL86" s="8"/>
      <c r="GN86" s="7"/>
      <c r="GO86" s="8"/>
      <c r="GQ86" s="7"/>
      <c r="GR86" s="8"/>
      <c r="GT86" s="7"/>
      <c r="GU86" s="8"/>
      <c r="GW86" s="7"/>
      <c r="GX86" s="8"/>
      <c r="GZ86" s="7"/>
      <c r="HA86" s="8"/>
      <c r="HC86" s="7"/>
      <c r="HD86" s="8"/>
      <c r="HF86" s="7"/>
      <c r="HG86" s="8"/>
      <c r="HI86" s="7"/>
      <c r="HJ86" s="8"/>
      <c r="HL86" s="7"/>
      <c r="HM86" s="8"/>
      <c r="HO86" s="7"/>
      <c r="HP86" s="8"/>
      <c r="HR86" s="7"/>
      <c r="HS86" s="8"/>
      <c r="HU86" s="7"/>
      <c r="HV86" s="8"/>
      <c r="HX86" s="7"/>
      <c r="HY86" s="8"/>
      <c r="IA86" s="7"/>
      <c r="IB86" s="8"/>
      <c r="ID86" s="7"/>
      <c r="IE86" s="8"/>
      <c r="IG86" s="7"/>
      <c r="IH86" s="8"/>
      <c r="IJ86" s="7"/>
      <c r="IK86" s="8"/>
      <c r="IM86" s="7"/>
      <c r="IN86" s="8"/>
      <c r="IP86" s="7"/>
      <c r="IQ86" s="8"/>
      <c r="IS86" s="7"/>
      <c r="IT86" s="8"/>
      <c r="IV86" s="7"/>
      <c r="IW86" s="8"/>
      <c r="IY86" s="7"/>
      <c r="IZ86" s="8"/>
      <c r="JB86" s="7"/>
      <c r="JC86" s="8"/>
      <c r="JE86" s="7"/>
      <c r="JF86" s="8"/>
      <c r="JH86" s="7"/>
      <c r="JI86" s="8"/>
      <c r="JK86" s="7"/>
      <c r="JL86" s="8"/>
      <c r="JN86" s="7"/>
      <c r="JO86" s="8"/>
      <c r="JQ86" s="7"/>
      <c r="JR86" s="8"/>
      <c r="JT86" s="7"/>
      <c r="JU86" s="8"/>
      <c r="JW86" s="7"/>
      <c r="JX86" s="8"/>
      <c r="JZ86" s="7"/>
      <c r="KA86" s="8"/>
      <c r="KC86" s="7"/>
      <c r="KD86" s="8"/>
      <c r="KF86" s="7"/>
      <c r="KG86" s="8"/>
      <c r="KI86" s="7"/>
      <c r="KJ86" s="8"/>
      <c r="KL86" s="7"/>
      <c r="KM86" s="8"/>
      <c r="KO86" s="7"/>
      <c r="KP86" s="8"/>
      <c r="KR86" s="7"/>
      <c r="KS86" s="8"/>
      <c r="KU86" s="7"/>
      <c r="KV86" s="8"/>
      <c r="KX86" s="7"/>
      <c r="KY86" s="8"/>
      <c r="LA86" s="7"/>
      <c r="LB86" s="8"/>
      <c r="LD86" s="7"/>
      <c r="LE86" s="8"/>
      <c r="LG86" s="7"/>
      <c r="LH86" s="8"/>
      <c r="LJ86" s="7">
        <v>44408</v>
      </c>
      <c r="LK86" s="8">
        <v>403275.64678167773</v>
      </c>
      <c r="LM86" s="7">
        <v>44408</v>
      </c>
      <c r="LN86" s="8">
        <v>286442337.53062087</v>
      </c>
      <c r="LP86" s="7">
        <v>44408</v>
      </c>
      <c r="LQ86" s="8">
        <v>494221791.17768693</v>
      </c>
      <c r="LS86" s="7">
        <v>44408</v>
      </c>
      <c r="LT86" s="8">
        <v>722857.41218998085</v>
      </c>
      <c r="LV86" s="7">
        <v>44408</v>
      </c>
      <c r="LW86" s="8">
        <v>419050220.36463243</v>
      </c>
      <c r="LY86" s="7">
        <v>44408</v>
      </c>
      <c r="LZ86" s="8">
        <v>124683358.97528362</v>
      </c>
      <c r="NI86" s="7">
        <v>45200</v>
      </c>
      <c r="NJ86">
        <v>6395059.9487550631</v>
      </c>
      <c r="NL86" s="7">
        <v>45200</v>
      </c>
      <c r="NM86">
        <v>6084536.3312449381</v>
      </c>
      <c r="NU86" s="7"/>
      <c r="NX86" s="7"/>
      <c r="OA86" s="7"/>
      <c r="OD86" s="7"/>
      <c r="OG86" s="7"/>
      <c r="OJ86" s="7"/>
      <c r="OM86" s="7"/>
      <c r="OP86" s="7"/>
      <c r="OS86" s="7"/>
      <c r="OV86" s="7">
        <v>45536</v>
      </c>
      <c r="OW86">
        <v>1238250.54</v>
      </c>
      <c r="OY86" s="7">
        <v>45509</v>
      </c>
      <c r="OZ86">
        <v>984535.25</v>
      </c>
      <c r="PE86" s="7">
        <v>45565</v>
      </c>
      <c r="PF86">
        <v>90694698.229494393</v>
      </c>
      <c r="PH86" s="7">
        <v>45565</v>
      </c>
      <c r="PI86" s="16">
        <v>83036835.369319022</v>
      </c>
    </row>
    <row r="87" spans="142:425" x14ac:dyDescent="0.25">
      <c r="EL87" s="7">
        <v>45565</v>
      </c>
      <c r="EM87" s="8">
        <v>11396618.196252419</v>
      </c>
      <c r="EO87" s="7">
        <v>45688</v>
      </c>
      <c r="EP87" s="8">
        <v>8830000</v>
      </c>
      <c r="ER87" s="7">
        <v>45230</v>
      </c>
      <c r="ES87" s="8">
        <v>33016000</v>
      </c>
      <c r="EU87" s="7">
        <v>45230</v>
      </c>
      <c r="EV87" s="8">
        <v>16219110</v>
      </c>
      <c r="EX87" s="7">
        <v>45230</v>
      </c>
      <c r="EY87" s="8">
        <v>9203210</v>
      </c>
      <c r="FA87" s="7"/>
      <c r="FB87" s="8"/>
      <c r="FD87" s="7"/>
      <c r="FE87" s="8"/>
      <c r="FG87" s="7">
        <v>44985</v>
      </c>
      <c r="FH87" s="8">
        <v>157916086.53571901</v>
      </c>
      <c r="FJ87" s="7"/>
      <c r="FK87" s="8"/>
      <c r="FM87" s="7"/>
      <c r="FN87" s="8"/>
      <c r="FP87" s="7"/>
      <c r="FQ87" s="8"/>
      <c r="FS87" s="7"/>
      <c r="FT87" s="8"/>
      <c r="FV87" s="7"/>
      <c r="FW87" s="8"/>
      <c r="FY87" s="7"/>
      <c r="FZ87" s="8"/>
      <c r="GB87" s="7"/>
      <c r="GC87" s="8"/>
      <c r="GE87" s="7"/>
      <c r="GF87" s="8"/>
      <c r="GH87" s="7"/>
      <c r="GI87" s="8"/>
      <c r="GK87" s="7"/>
      <c r="GL87" s="8"/>
      <c r="GN87" s="7"/>
      <c r="GO87" s="8"/>
      <c r="GQ87" s="7"/>
      <c r="GR87" s="8"/>
      <c r="GT87" s="7"/>
      <c r="GU87" s="8"/>
      <c r="GW87" s="7"/>
      <c r="GX87" s="8"/>
      <c r="GZ87" s="7"/>
      <c r="HA87" s="8"/>
      <c r="HC87" s="7"/>
      <c r="HD87" s="8"/>
      <c r="HF87" s="7"/>
      <c r="HG87" s="8"/>
      <c r="HI87" s="7"/>
      <c r="HJ87" s="8"/>
      <c r="HL87" s="7"/>
      <c r="HM87" s="8"/>
      <c r="HO87" s="7"/>
      <c r="HP87" s="8"/>
      <c r="HR87" s="7"/>
      <c r="HS87" s="8"/>
      <c r="HU87" s="7"/>
      <c r="HV87" s="8"/>
      <c r="HX87" s="7"/>
      <c r="HY87" s="8"/>
      <c r="IA87" s="7"/>
      <c r="IB87" s="8"/>
      <c r="ID87" s="7"/>
      <c r="IE87" s="8"/>
      <c r="IG87" s="7"/>
      <c r="IH87" s="8"/>
      <c r="IJ87" s="7"/>
      <c r="IK87" s="8"/>
      <c r="IM87" s="7"/>
      <c r="IN87" s="8"/>
      <c r="IP87" s="7"/>
      <c r="IQ87" s="8"/>
      <c r="IS87" s="7"/>
      <c r="IT87" s="8"/>
      <c r="IV87" s="7"/>
      <c r="IW87" s="8"/>
      <c r="IY87" s="7"/>
      <c r="IZ87" s="8"/>
      <c r="JB87" s="7"/>
      <c r="JC87" s="8"/>
      <c r="JE87" s="7"/>
      <c r="JF87" s="8"/>
      <c r="JH87" s="7"/>
      <c r="JI87" s="8"/>
      <c r="JK87" s="7"/>
      <c r="JL87" s="8"/>
      <c r="JN87" s="7"/>
      <c r="JO87" s="8"/>
      <c r="JQ87" s="7"/>
      <c r="JR87" s="8"/>
      <c r="JT87" s="7"/>
      <c r="JU87" s="8"/>
      <c r="JW87" s="7"/>
      <c r="JX87" s="8"/>
      <c r="JZ87" s="7"/>
      <c r="KA87" s="8"/>
      <c r="KC87" s="7"/>
      <c r="KD87" s="8"/>
      <c r="KF87" s="7"/>
      <c r="KG87" s="8"/>
      <c r="KI87" s="7"/>
      <c r="KJ87" s="8"/>
      <c r="KL87" s="7"/>
      <c r="KM87" s="8"/>
      <c r="KO87" s="7"/>
      <c r="KP87" s="8"/>
      <c r="KR87" s="7"/>
      <c r="KS87" s="8"/>
      <c r="KU87" s="7"/>
      <c r="KV87" s="8"/>
      <c r="KX87" s="7"/>
      <c r="KY87" s="8"/>
      <c r="LA87" s="7"/>
      <c r="LB87" s="8"/>
      <c r="LD87" s="7"/>
      <c r="LE87" s="8"/>
      <c r="LG87" s="7"/>
      <c r="LH87" s="8"/>
      <c r="LJ87" s="7">
        <v>44423</v>
      </c>
      <c r="LK87" s="8">
        <v>392857.47112887108</v>
      </c>
      <c r="LM87" s="7">
        <v>44423</v>
      </c>
      <c r="LN87" s="8">
        <v>283823068.27674615</v>
      </c>
      <c r="LP87" s="7">
        <v>44423</v>
      </c>
      <c r="LQ87" s="8">
        <v>492058326.24909973</v>
      </c>
      <c r="LS87" s="7">
        <v>44423</v>
      </c>
      <c r="LT87" s="8">
        <v>719249.84554827353</v>
      </c>
      <c r="LV87" s="7">
        <v>44423</v>
      </c>
      <c r="LW87" s="8">
        <v>414530599.75221896</v>
      </c>
      <c r="LY87" s="7">
        <v>44423</v>
      </c>
      <c r="LZ87" s="8">
        <v>123784475.9994366</v>
      </c>
      <c r="NI87" s="7">
        <v>45230</v>
      </c>
      <c r="NJ87">
        <v>6395059.9487550631</v>
      </c>
      <c r="NL87" s="7">
        <v>45230</v>
      </c>
      <c r="NM87">
        <v>6084536.3312449381</v>
      </c>
      <c r="NU87" s="7"/>
      <c r="NX87" s="7"/>
      <c r="OA87" s="7"/>
      <c r="OD87" s="7"/>
      <c r="OG87" s="7"/>
      <c r="OJ87" s="7"/>
      <c r="OM87" s="7"/>
      <c r="OP87" s="7"/>
      <c r="OS87" s="7"/>
      <c r="OV87" s="7">
        <v>45566</v>
      </c>
      <c r="OW87">
        <v>1220453.52</v>
      </c>
      <c r="OY87" s="7">
        <v>45540</v>
      </c>
      <c r="OZ87">
        <v>974100.22</v>
      </c>
      <c r="PE87" s="7">
        <v>45596</v>
      </c>
      <c r="PF87">
        <v>90998896.854233354</v>
      </c>
      <c r="PH87" s="7">
        <v>45596</v>
      </c>
      <c r="PI87" s="16">
        <v>83315348.795297965</v>
      </c>
    </row>
    <row r="88" spans="142:425" x14ac:dyDescent="0.25">
      <c r="EL88" s="7">
        <v>45596</v>
      </c>
      <c r="EM88" s="8">
        <v>11396618.196252419</v>
      </c>
      <c r="EO88" s="7">
        <v>45716</v>
      </c>
      <c r="EP88" s="8">
        <v>8830000</v>
      </c>
      <c r="ER88" s="7">
        <v>45260</v>
      </c>
      <c r="ES88" s="8">
        <v>33016000</v>
      </c>
      <c r="EU88" s="7">
        <v>45260</v>
      </c>
      <c r="EV88" s="8">
        <v>16219110</v>
      </c>
      <c r="EX88" s="7">
        <v>45260</v>
      </c>
      <c r="EY88" s="8">
        <v>9203210</v>
      </c>
      <c r="FA88" s="7"/>
      <c r="FB88" s="8"/>
      <c r="FD88" s="7"/>
      <c r="FE88" s="8"/>
      <c r="FG88" s="7">
        <v>45003</v>
      </c>
      <c r="FH88" s="8">
        <v>157916086.53571901</v>
      </c>
      <c r="FJ88" s="7"/>
      <c r="FK88" s="8"/>
      <c r="FM88" s="7"/>
      <c r="FN88" s="8"/>
      <c r="FP88" s="7"/>
      <c r="FQ88" s="8"/>
      <c r="FS88" s="7"/>
      <c r="FT88" s="8"/>
      <c r="FV88" s="7"/>
      <c r="FW88" s="8"/>
      <c r="FY88" s="7"/>
      <c r="FZ88" s="8"/>
      <c r="GB88" s="7"/>
      <c r="GC88" s="8"/>
      <c r="GE88" s="7"/>
      <c r="GF88" s="8"/>
      <c r="GH88" s="7"/>
      <c r="GI88" s="8"/>
      <c r="GK88" s="7"/>
      <c r="GL88" s="8"/>
      <c r="GN88" s="7"/>
      <c r="GO88" s="8"/>
      <c r="GQ88" s="7"/>
      <c r="GR88" s="8"/>
      <c r="GT88" s="7"/>
      <c r="GU88" s="8"/>
      <c r="GW88" s="7"/>
      <c r="GX88" s="8"/>
      <c r="GZ88" s="7"/>
      <c r="HA88" s="8"/>
      <c r="HC88" s="7"/>
      <c r="HD88" s="8"/>
      <c r="HF88" s="7"/>
      <c r="HG88" s="8"/>
      <c r="HI88" s="7"/>
      <c r="HJ88" s="8"/>
      <c r="HL88" s="7"/>
      <c r="HM88" s="8"/>
      <c r="HO88" s="7"/>
      <c r="HP88" s="8"/>
      <c r="HR88" s="7"/>
      <c r="HS88" s="8"/>
      <c r="HU88" s="7"/>
      <c r="HV88" s="8"/>
      <c r="HX88" s="7"/>
      <c r="HY88" s="8"/>
      <c r="IA88" s="7"/>
      <c r="IB88" s="8"/>
      <c r="ID88" s="7"/>
      <c r="IE88" s="8"/>
      <c r="IG88" s="7"/>
      <c r="IH88" s="8"/>
      <c r="IJ88" s="7"/>
      <c r="IK88" s="8"/>
      <c r="IM88" s="7"/>
      <c r="IN88" s="8"/>
      <c r="IP88" s="7"/>
      <c r="IQ88" s="8"/>
      <c r="IS88" s="7"/>
      <c r="IT88" s="8"/>
      <c r="IV88" s="7"/>
      <c r="IW88" s="8"/>
      <c r="IY88" s="7"/>
      <c r="IZ88" s="8"/>
      <c r="JB88" s="7"/>
      <c r="JC88" s="8"/>
      <c r="JE88" s="7"/>
      <c r="JF88" s="8"/>
      <c r="JH88" s="7"/>
      <c r="JI88" s="8"/>
      <c r="JK88" s="7"/>
      <c r="JL88" s="8"/>
      <c r="JN88" s="7"/>
      <c r="JO88" s="8"/>
      <c r="JQ88" s="7"/>
      <c r="JR88" s="8"/>
      <c r="JT88" s="7"/>
      <c r="JU88" s="8"/>
      <c r="JW88" s="7"/>
      <c r="JX88" s="8"/>
      <c r="JZ88" s="7"/>
      <c r="KA88" s="8"/>
      <c r="KC88" s="7"/>
      <c r="KD88" s="8"/>
      <c r="KF88" s="7"/>
      <c r="KG88" s="8"/>
      <c r="KI88" s="7"/>
      <c r="KJ88" s="8"/>
      <c r="KL88" s="7"/>
      <c r="KM88" s="8"/>
      <c r="KO88" s="7"/>
      <c r="KP88" s="8"/>
      <c r="KR88" s="7"/>
      <c r="KS88" s="8"/>
      <c r="KU88" s="7"/>
      <c r="KV88" s="8"/>
      <c r="KX88" s="7"/>
      <c r="KY88" s="8"/>
      <c r="LA88" s="7"/>
      <c r="LB88" s="8"/>
      <c r="LD88" s="7"/>
      <c r="LE88" s="8"/>
      <c r="LG88" s="7"/>
      <c r="LH88" s="8"/>
      <c r="LJ88" s="7">
        <v>44439</v>
      </c>
      <c r="LK88" s="8">
        <v>392857.47112887114</v>
      </c>
      <c r="LM88" s="7">
        <v>44439</v>
      </c>
      <c r="LN88" s="8">
        <v>283823068.27674615</v>
      </c>
      <c r="LP88" s="7">
        <v>44439</v>
      </c>
      <c r="LQ88" s="8">
        <v>492058326.24909973</v>
      </c>
      <c r="LS88" s="7">
        <v>44439</v>
      </c>
      <c r="LT88" s="8">
        <v>719249.84554827353</v>
      </c>
      <c r="LV88" s="7">
        <v>44439</v>
      </c>
      <c r="LW88" s="8">
        <v>416035099.06655014</v>
      </c>
      <c r="LY88" s="7">
        <v>44439</v>
      </c>
      <c r="LZ88" s="8">
        <v>123784475.99943662</v>
      </c>
      <c r="NI88" s="7">
        <v>45260</v>
      </c>
      <c r="NJ88">
        <v>6395059.9487550631</v>
      </c>
      <c r="NL88" s="7">
        <v>45260</v>
      </c>
      <c r="NM88">
        <v>6084536.3312449381</v>
      </c>
      <c r="OV88" s="7">
        <v>45597</v>
      </c>
      <c r="OW88">
        <v>1202608.1000000001</v>
      </c>
      <c r="OY88" s="7">
        <v>45570</v>
      </c>
      <c r="OZ88">
        <v>963609.44</v>
      </c>
      <c r="PE88" s="7">
        <v>45626</v>
      </c>
      <c r="PF88">
        <v>91304115.790027961</v>
      </c>
      <c r="PH88" s="7">
        <v>45626</v>
      </c>
      <c r="PI88" s="16">
        <v>83594796.381738409</v>
      </c>
    </row>
    <row r="89" spans="142:425" x14ac:dyDescent="0.25">
      <c r="EL89" s="7">
        <v>45626</v>
      </c>
      <c r="EM89" s="8">
        <v>11396618.196252419</v>
      </c>
      <c r="EO89" s="7">
        <v>45747</v>
      </c>
      <c r="EP89" s="8">
        <v>8830000</v>
      </c>
      <c r="ER89" s="7">
        <v>45275</v>
      </c>
      <c r="ES89" s="8">
        <v>30216000</v>
      </c>
      <c r="EU89" s="7">
        <v>45275</v>
      </c>
      <c r="EV89" s="8">
        <v>14843610</v>
      </c>
      <c r="EX89" s="7">
        <v>45275</v>
      </c>
      <c r="EY89" s="8">
        <v>8422710</v>
      </c>
      <c r="FA89" s="7"/>
      <c r="FB89" s="8"/>
      <c r="FD89" s="7"/>
      <c r="FE89" s="8"/>
      <c r="FG89" s="7">
        <v>45016</v>
      </c>
      <c r="FH89" s="8">
        <v>155068790.26595148</v>
      </c>
      <c r="FJ89" s="7"/>
      <c r="FK89" s="8"/>
      <c r="FM89" s="7"/>
      <c r="FN89" s="8"/>
      <c r="FP89" s="7"/>
      <c r="FQ89" s="8"/>
      <c r="FS89" s="7"/>
      <c r="FT89" s="8"/>
      <c r="FV89" s="7"/>
      <c r="FW89" s="8"/>
      <c r="FY89" s="7"/>
      <c r="FZ89" s="8"/>
      <c r="GB89" s="7"/>
      <c r="GC89" s="8"/>
      <c r="GE89" s="7"/>
      <c r="GF89" s="8"/>
      <c r="GH89" s="7"/>
      <c r="GI89" s="8"/>
      <c r="GK89" s="7"/>
      <c r="GL89" s="8"/>
      <c r="GN89" s="7"/>
      <c r="GO89" s="8"/>
      <c r="GQ89" s="7"/>
      <c r="GR89" s="8"/>
      <c r="GT89" s="7"/>
      <c r="GU89" s="8"/>
      <c r="GW89" s="7"/>
      <c r="GX89" s="8"/>
      <c r="GZ89" s="7"/>
      <c r="HA89" s="8"/>
      <c r="HC89" s="7"/>
      <c r="HD89" s="8"/>
      <c r="HF89" s="7"/>
      <c r="HG89" s="8"/>
      <c r="HI89" s="7"/>
      <c r="HJ89" s="8"/>
      <c r="HL89" s="7"/>
      <c r="HM89" s="8"/>
      <c r="HO89" s="7"/>
      <c r="HP89" s="8"/>
      <c r="HR89" s="7"/>
      <c r="HS89" s="8"/>
      <c r="HU89" s="7"/>
      <c r="HV89" s="8"/>
      <c r="HX89" s="7"/>
      <c r="HY89" s="8"/>
      <c r="IA89" s="7"/>
      <c r="IB89" s="8"/>
      <c r="ID89" s="7"/>
      <c r="IE89" s="8"/>
      <c r="IG89" s="7"/>
      <c r="IH89" s="8"/>
      <c r="IJ89" s="7"/>
      <c r="IK89" s="8"/>
      <c r="IM89" s="7"/>
      <c r="IN89" s="8"/>
      <c r="IP89" s="7"/>
      <c r="IQ89" s="8"/>
      <c r="IS89" s="7"/>
      <c r="IT89" s="8"/>
      <c r="IV89" s="7"/>
      <c r="IW89" s="8"/>
      <c r="IY89" s="7"/>
      <c r="IZ89" s="8"/>
      <c r="JB89" s="7"/>
      <c r="JC89" s="8"/>
      <c r="JE89" s="7"/>
      <c r="JF89" s="8"/>
      <c r="JH89" s="7"/>
      <c r="JI89" s="8"/>
      <c r="JK89" s="7"/>
      <c r="JL89" s="8"/>
      <c r="JN89" s="7"/>
      <c r="JO89" s="8"/>
      <c r="JQ89" s="7"/>
      <c r="JR89" s="8"/>
      <c r="JT89" s="7"/>
      <c r="JU89" s="8"/>
      <c r="JW89" s="7"/>
      <c r="JX89" s="8"/>
      <c r="JZ89" s="7"/>
      <c r="KA89" s="8"/>
      <c r="KC89" s="7"/>
      <c r="KD89" s="8"/>
      <c r="KF89" s="7"/>
      <c r="KG89" s="8"/>
      <c r="KI89" s="7"/>
      <c r="KJ89" s="8"/>
      <c r="KL89" s="7"/>
      <c r="KM89" s="8"/>
      <c r="KO89" s="7"/>
      <c r="KP89" s="8"/>
      <c r="KR89" s="7"/>
      <c r="KS89" s="8"/>
      <c r="KU89" s="7"/>
      <c r="KV89" s="8"/>
      <c r="KX89" s="7"/>
      <c r="KY89" s="8"/>
      <c r="LA89" s="7"/>
      <c r="LB89" s="8"/>
      <c r="LD89" s="7"/>
      <c r="LE89" s="8"/>
      <c r="LG89" s="7"/>
      <c r="LH89" s="8"/>
      <c r="LJ89" s="7">
        <v>44454</v>
      </c>
      <c r="LK89" s="8">
        <v>382429.12143406697</v>
      </c>
      <c r="LM89" s="7">
        <v>44454</v>
      </c>
      <c r="LN89" s="8">
        <v>281201208.93730414</v>
      </c>
      <c r="LP89" s="7">
        <v>44454</v>
      </c>
      <c r="LQ89" s="8">
        <v>489877989.98674858</v>
      </c>
      <c r="LS89" s="7">
        <v>44454</v>
      </c>
      <c r="LT89" s="8">
        <v>715621.24990027631</v>
      </c>
      <c r="LV89" s="7">
        <v>44454</v>
      </c>
      <c r="LW89" s="8">
        <v>411523192.25309688</v>
      </c>
      <c r="LY89" s="7">
        <v>44454</v>
      </c>
      <c r="LZ89" s="8">
        <v>122884686.30578482</v>
      </c>
      <c r="NI89" s="7">
        <v>45291</v>
      </c>
      <c r="NJ89">
        <v>6395059.9487550631</v>
      </c>
      <c r="NL89" s="7">
        <v>45291</v>
      </c>
      <c r="NM89">
        <v>6084536.3312449381</v>
      </c>
      <c r="OV89" s="7">
        <v>45627</v>
      </c>
      <c r="OW89">
        <v>1184714.1599999999</v>
      </c>
      <c r="OY89" s="7">
        <v>45601</v>
      </c>
      <c r="OZ89">
        <v>953062.62</v>
      </c>
      <c r="PE89" s="7">
        <v>45657</v>
      </c>
      <c r="PF89">
        <v>91610358.459098354</v>
      </c>
      <c r="PH89" s="7">
        <v>45657</v>
      </c>
      <c r="PI89" s="16">
        <v>77220550.905533656</v>
      </c>
    </row>
    <row r="90" spans="142:425" x14ac:dyDescent="0.25">
      <c r="EL90" s="7">
        <v>45657</v>
      </c>
      <c r="EM90" s="8">
        <v>11155618.196252419</v>
      </c>
      <c r="EO90" s="7">
        <v>45777</v>
      </c>
      <c r="EP90" s="8">
        <v>8830000</v>
      </c>
      <c r="ER90" s="7">
        <v>45291</v>
      </c>
      <c r="ES90" s="8">
        <v>30216000</v>
      </c>
      <c r="EU90" s="7">
        <v>45291</v>
      </c>
      <c r="EV90" s="8">
        <v>14843610</v>
      </c>
      <c r="EX90" s="7">
        <v>45291</v>
      </c>
      <c r="EY90" s="8">
        <v>8422710</v>
      </c>
      <c r="FA90" s="7"/>
      <c r="FB90" s="8"/>
      <c r="FD90" s="7"/>
      <c r="FE90" s="8"/>
      <c r="FG90" s="7">
        <v>45046</v>
      </c>
      <c r="FH90" s="8">
        <v>155068790.26595148</v>
      </c>
      <c r="FJ90" s="7"/>
      <c r="FK90" s="8"/>
      <c r="FM90" s="7"/>
      <c r="FN90" s="8"/>
      <c r="FP90" s="7"/>
      <c r="FQ90" s="8"/>
      <c r="FS90" s="7"/>
      <c r="FT90" s="8"/>
      <c r="FV90" s="7"/>
      <c r="FW90" s="8"/>
      <c r="FY90" s="7"/>
      <c r="FZ90" s="8"/>
      <c r="GB90" s="7"/>
      <c r="GC90" s="8"/>
      <c r="GE90" s="7"/>
      <c r="GF90" s="8"/>
      <c r="GH90" s="7"/>
      <c r="GI90" s="8"/>
      <c r="GK90" s="7"/>
      <c r="GL90" s="8"/>
      <c r="GN90" s="7"/>
      <c r="GO90" s="8"/>
      <c r="GQ90" s="7"/>
      <c r="GR90" s="8"/>
      <c r="GT90" s="7"/>
      <c r="GU90" s="8"/>
      <c r="GW90" s="7"/>
      <c r="GX90" s="8"/>
      <c r="GZ90" s="7"/>
      <c r="HA90" s="8"/>
      <c r="HC90" s="7"/>
      <c r="HD90" s="8"/>
      <c r="HF90" s="7"/>
      <c r="HG90" s="8"/>
      <c r="HI90" s="7"/>
      <c r="HJ90" s="8"/>
      <c r="HL90" s="7"/>
      <c r="HM90" s="8"/>
      <c r="HO90" s="7"/>
      <c r="HP90" s="8"/>
      <c r="HR90" s="7"/>
      <c r="HS90" s="8"/>
      <c r="HU90" s="7"/>
      <c r="HV90" s="8"/>
      <c r="HX90" s="7"/>
      <c r="HY90" s="8"/>
      <c r="IA90" s="7"/>
      <c r="IB90" s="8"/>
      <c r="ID90" s="7"/>
      <c r="IE90" s="8"/>
      <c r="IG90" s="7"/>
      <c r="IH90" s="8"/>
      <c r="IJ90" s="7"/>
      <c r="IK90" s="8"/>
      <c r="IM90" s="7"/>
      <c r="IN90" s="8"/>
      <c r="IP90" s="7"/>
      <c r="IQ90" s="8"/>
      <c r="IS90" s="7"/>
      <c r="IT90" s="8"/>
      <c r="IV90" s="7"/>
      <c r="IW90" s="8"/>
      <c r="IY90" s="7"/>
      <c r="IZ90" s="8"/>
      <c r="JB90" s="7"/>
      <c r="JC90" s="8"/>
      <c r="JE90" s="7"/>
      <c r="JF90" s="8"/>
      <c r="JH90" s="7"/>
      <c r="JI90" s="8"/>
      <c r="JK90" s="7"/>
      <c r="JL90" s="8"/>
      <c r="JN90" s="7"/>
      <c r="JO90" s="8"/>
      <c r="JQ90" s="7"/>
      <c r="JR90" s="8"/>
      <c r="JT90" s="7"/>
      <c r="JU90" s="8"/>
      <c r="JW90" s="7"/>
      <c r="JX90" s="8"/>
      <c r="JZ90" s="7"/>
      <c r="KA90" s="8"/>
      <c r="KC90" s="7"/>
      <c r="KD90" s="8"/>
      <c r="KF90" s="7"/>
      <c r="KG90" s="8"/>
      <c r="KI90" s="7"/>
      <c r="KJ90" s="8"/>
      <c r="KL90" s="7"/>
      <c r="KM90" s="8"/>
      <c r="KO90" s="7"/>
      <c r="KP90" s="8"/>
      <c r="KR90" s="7"/>
      <c r="KS90" s="8"/>
      <c r="KU90" s="7"/>
      <c r="KV90" s="8"/>
      <c r="KX90" s="7"/>
      <c r="KY90" s="8"/>
      <c r="LA90" s="7"/>
      <c r="LB90" s="8"/>
      <c r="LD90" s="7"/>
      <c r="LE90" s="8"/>
      <c r="LG90" s="7"/>
      <c r="LH90" s="8"/>
      <c r="LJ90" s="7">
        <v>44469</v>
      </c>
      <c r="LK90" s="8">
        <v>382429.12143406697</v>
      </c>
      <c r="LM90" s="7">
        <v>44469</v>
      </c>
      <c r="LN90" s="8">
        <v>281201208.93730414</v>
      </c>
      <c r="LP90" s="7">
        <v>44469</v>
      </c>
      <c r="LQ90" s="8">
        <v>489877989.98674858</v>
      </c>
      <c r="LS90" s="7">
        <v>44469</v>
      </c>
      <c r="LT90" s="8">
        <v>715621.24990027631</v>
      </c>
      <c r="LV90" s="7">
        <v>44469</v>
      </c>
      <c r="LW90" s="8">
        <v>413016936.36681938</v>
      </c>
      <c r="LY90" s="7">
        <v>44469</v>
      </c>
      <c r="LZ90" s="8">
        <v>122884686.30578479</v>
      </c>
      <c r="NI90" s="7">
        <v>45322</v>
      </c>
      <c r="NJ90">
        <v>6395059.9487550631</v>
      </c>
      <c r="NL90" s="7">
        <v>45322</v>
      </c>
      <c r="NM90">
        <v>6084536.3312449381</v>
      </c>
      <c r="OV90" s="7">
        <v>45658</v>
      </c>
      <c r="OW90">
        <v>1166771.58</v>
      </c>
      <c r="OY90" s="7">
        <v>45631</v>
      </c>
      <c r="OZ90">
        <v>942459.45</v>
      </c>
      <c r="PE90" s="7">
        <v>45688</v>
      </c>
      <c r="PF90">
        <v>91917628.295143068</v>
      </c>
      <c r="PH90" s="7">
        <v>45688</v>
      </c>
      <c r="PI90" s="16">
        <v>77479555.961458847</v>
      </c>
    </row>
    <row r="91" spans="142:425" x14ac:dyDescent="0.25">
      <c r="EL91" s="7">
        <v>45688</v>
      </c>
      <c r="EM91" s="8">
        <v>11155618.196252419</v>
      </c>
      <c r="EO91" s="7">
        <v>45808</v>
      </c>
      <c r="EP91" s="8">
        <v>8830000</v>
      </c>
      <c r="ER91" s="7">
        <v>45322</v>
      </c>
      <c r="ES91" s="8">
        <v>30216000</v>
      </c>
      <c r="EU91" s="7">
        <v>45322</v>
      </c>
      <c r="EV91" s="8">
        <v>14843610</v>
      </c>
      <c r="EX91" s="7">
        <v>45322</v>
      </c>
      <c r="EY91" s="8">
        <v>8422710</v>
      </c>
      <c r="FA91" s="7"/>
      <c r="FB91" s="8"/>
      <c r="FD91" s="7"/>
      <c r="FE91" s="8"/>
      <c r="FG91" s="7">
        <v>45077</v>
      </c>
      <c r="FH91" s="8">
        <v>155068790.26595148</v>
      </c>
      <c r="FJ91" s="7"/>
      <c r="FK91" s="8"/>
      <c r="FM91" s="7"/>
      <c r="FN91" s="8"/>
      <c r="FP91" s="7"/>
      <c r="FQ91" s="8"/>
      <c r="FS91" s="7"/>
      <c r="FT91" s="8"/>
      <c r="FV91" s="7"/>
      <c r="FW91" s="8"/>
      <c r="FY91" s="7"/>
      <c r="FZ91" s="8"/>
      <c r="GB91" s="7"/>
      <c r="GC91" s="8"/>
      <c r="GE91" s="7"/>
      <c r="GF91" s="8"/>
      <c r="GH91" s="7"/>
      <c r="GI91" s="8"/>
      <c r="GK91" s="7"/>
      <c r="GL91" s="8"/>
      <c r="GN91" s="7"/>
      <c r="GO91" s="8"/>
      <c r="GQ91" s="7"/>
      <c r="GR91" s="8"/>
      <c r="GT91" s="7"/>
      <c r="GU91" s="8"/>
      <c r="GW91" s="7"/>
      <c r="GX91" s="8"/>
      <c r="GZ91" s="7"/>
      <c r="HA91" s="8"/>
      <c r="HC91" s="7"/>
      <c r="HD91" s="8"/>
      <c r="HF91" s="7"/>
      <c r="HG91" s="8"/>
      <c r="HI91" s="7"/>
      <c r="HJ91" s="8"/>
      <c r="HL91" s="7"/>
      <c r="HM91" s="8"/>
      <c r="HO91" s="7"/>
      <c r="HP91" s="8"/>
      <c r="HR91" s="7"/>
      <c r="HS91" s="8"/>
      <c r="HU91" s="7"/>
      <c r="HV91" s="8"/>
      <c r="HX91" s="7"/>
      <c r="HY91" s="8"/>
      <c r="IA91" s="7"/>
      <c r="IB91" s="8"/>
      <c r="ID91" s="7"/>
      <c r="IE91" s="8"/>
      <c r="IG91" s="7"/>
      <c r="IH91" s="8"/>
      <c r="IJ91" s="7"/>
      <c r="IK91" s="8"/>
      <c r="IM91" s="7"/>
      <c r="IN91" s="8"/>
      <c r="IP91" s="7"/>
      <c r="IQ91" s="8"/>
      <c r="IS91" s="7"/>
      <c r="IT91" s="8"/>
      <c r="IV91" s="7"/>
      <c r="IW91" s="8"/>
      <c r="IY91" s="7"/>
      <c r="IZ91" s="8"/>
      <c r="JB91" s="7"/>
      <c r="JC91" s="8"/>
      <c r="JE91" s="7"/>
      <c r="JF91" s="8"/>
      <c r="JH91" s="7"/>
      <c r="JI91" s="8"/>
      <c r="JK91" s="7"/>
      <c r="JL91" s="8"/>
      <c r="JN91" s="7"/>
      <c r="JO91" s="8"/>
      <c r="JQ91" s="7"/>
      <c r="JR91" s="8"/>
      <c r="JT91" s="7"/>
      <c r="JU91" s="8"/>
      <c r="JW91" s="7"/>
      <c r="JX91" s="8"/>
      <c r="JZ91" s="7"/>
      <c r="KA91" s="8"/>
      <c r="KC91" s="7"/>
      <c r="KD91" s="8"/>
      <c r="KF91" s="7"/>
      <c r="KG91" s="8"/>
      <c r="KI91" s="7"/>
      <c r="KJ91" s="8"/>
      <c r="KL91" s="7"/>
      <c r="KM91" s="8"/>
      <c r="KO91" s="7"/>
      <c r="KP91" s="8"/>
      <c r="KR91" s="7"/>
      <c r="KS91" s="8"/>
      <c r="KU91" s="7"/>
      <c r="KV91" s="8"/>
      <c r="KX91" s="7"/>
      <c r="KY91" s="8"/>
      <c r="LA91" s="7"/>
      <c r="LB91" s="8"/>
      <c r="LD91" s="7"/>
      <c r="LE91" s="8"/>
      <c r="LG91" s="7"/>
      <c r="LH91" s="8"/>
      <c r="LJ91" s="7">
        <v>44484</v>
      </c>
      <c r="LK91" s="8">
        <v>371984.82114767225</v>
      </c>
      <c r="LM91" s="7">
        <v>44484</v>
      </c>
      <c r="LN91" s="8">
        <v>278572436.21008301</v>
      </c>
      <c r="LP91" s="7">
        <v>44484</v>
      </c>
      <c r="LQ91" s="8">
        <v>487672904.30675501</v>
      </c>
      <c r="LS91" s="7">
        <v>44484</v>
      </c>
      <c r="LT91" s="8">
        <v>711960.28051512258</v>
      </c>
      <c r="LV91" s="7">
        <v>44484</v>
      </c>
      <c r="LW91" s="8">
        <v>408506295.61776417</v>
      </c>
      <c r="LY91" s="7">
        <v>44484</v>
      </c>
      <c r="LZ91" s="8">
        <v>121982057.48818915</v>
      </c>
      <c r="NI91" s="7">
        <v>45351</v>
      </c>
      <c r="NJ91">
        <v>6395059.9487550631</v>
      </c>
      <c r="NL91" s="7">
        <v>45351</v>
      </c>
      <c r="NM91">
        <v>6084536.3312449381</v>
      </c>
      <c r="OV91" s="7">
        <v>45689</v>
      </c>
      <c r="OW91">
        <v>1148780.22</v>
      </c>
      <c r="OY91" s="7">
        <v>45662</v>
      </c>
      <c r="OZ91">
        <v>931799.64</v>
      </c>
      <c r="PE91" s="7">
        <v>45716</v>
      </c>
      <c r="PF91">
        <v>92225928.743377596</v>
      </c>
      <c r="PH91" s="7">
        <v>45716</v>
      </c>
      <c r="PI91" s="16">
        <v>77739429.744921044</v>
      </c>
    </row>
    <row r="92" spans="142:425" x14ac:dyDescent="0.25">
      <c r="EL92" s="7">
        <v>45716</v>
      </c>
      <c r="EM92" s="8">
        <v>11155618.196252419</v>
      </c>
      <c r="EO92" s="7">
        <v>45838</v>
      </c>
      <c r="EP92" s="8">
        <v>8200000</v>
      </c>
      <c r="ER92" s="7">
        <v>45351</v>
      </c>
      <c r="ES92" s="8">
        <v>30216000</v>
      </c>
      <c r="EU92" s="7">
        <v>45351</v>
      </c>
      <c r="EV92" s="8">
        <v>14843610</v>
      </c>
      <c r="EX92" s="7">
        <v>45351</v>
      </c>
      <c r="EY92" s="8">
        <v>8422710</v>
      </c>
      <c r="FA92" s="7"/>
      <c r="FB92" s="8"/>
      <c r="FD92" s="7"/>
      <c r="FE92" s="8"/>
      <c r="FG92" s="7">
        <v>45095</v>
      </c>
      <c r="FH92" s="8">
        <v>155068790.26595148</v>
      </c>
      <c r="FJ92" s="7"/>
      <c r="FK92" s="8"/>
      <c r="FM92" s="7"/>
      <c r="FN92" s="8"/>
      <c r="FP92" s="7"/>
      <c r="FQ92" s="8"/>
      <c r="FS92" s="7"/>
      <c r="FT92" s="8"/>
      <c r="FV92" s="7"/>
      <c r="FW92" s="8"/>
      <c r="FY92" s="7"/>
      <c r="FZ92" s="8"/>
      <c r="GB92" s="7"/>
      <c r="GC92" s="8"/>
      <c r="GE92" s="7"/>
      <c r="GF92" s="8"/>
      <c r="GH92" s="7"/>
      <c r="GI92" s="8"/>
      <c r="GK92" s="7"/>
      <c r="GL92" s="8"/>
      <c r="GN92" s="7"/>
      <c r="GO92" s="8"/>
      <c r="GQ92" s="7"/>
      <c r="GR92" s="8"/>
      <c r="GT92" s="7"/>
      <c r="GU92" s="8"/>
      <c r="GW92" s="7"/>
      <c r="GX92" s="8"/>
      <c r="GZ92" s="7"/>
      <c r="HA92" s="8"/>
      <c r="HC92" s="7"/>
      <c r="HD92" s="8"/>
      <c r="HF92" s="7"/>
      <c r="HG92" s="8"/>
      <c r="HI92" s="7"/>
      <c r="HJ92" s="8"/>
      <c r="HL92" s="7"/>
      <c r="HM92" s="8"/>
      <c r="HO92" s="7"/>
      <c r="HP92" s="8"/>
      <c r="HR92" s="7"/>
      <c r="HS92" s="8"/>
      <c r="HU92" s="7"/>
      <c r="HV92" s="8"/>
      <c r="HX92" s="7"/>
      <c r="HY92" s="8"/>
      <c r="IA92" s="7"/>
      <c r="IB92" s="8"/>
      <c r="ID92" s="7"/>
      <c r="IE92" s="8"/>
      <c r="IG92" s="7"/>
      <c r="IH92" s="8"/>
      <c r="IJ92" s="7"/>
      <c r="IK92" s="8"/>
      <c r="IM92" s="7"/>
      <c r="IN92" s="8"/>
      <c r="IP92" s="7"/>
      <c r="IQ92" s="8"/>
      <c r="IS92" s="7"/>
      <c r="IT92" s="8"/>
      <c r="IV92" s="7"/>
      <c r="IW92" s="8"/>
      <c r="IY92" s="7"/>
      <c r="IZ92" s="8"/>
      <c r="JB92" s="7"/>
      <c r="JC92" s="8"/>
      <c r="JE92" s="7"/>
      <c r="JF92" s="8"/>
      <c r="JH92" s="7"/>
      <c r="JI92" s="8"/>
      <c r="JK92" s="7"/>
      <c r="JL92" s="8"/>
      <c r="JN92" s="7"/>
      <c r="JO92" s="8"/>
      <c r="JQ92" s="7"/>
      <c r="JR92" s="8"/>
      <c r="JT92" s="7"/>
      <c r="JU92" s="8"/>
      <c r="JW92" s="7"/>
      <c r="JX92" s="8"/>
      <c r="JZ92" s="7"/>
      <c r="KA92" s="8"/>
      <c r="KC92" s="7"/>
      <c r="KD92" s="8"/>
      <c r="KF92" s="7"/>
      <c r="KG92" s="8"/>
      <c r="KI92" s="7"/>
      <c r="KJ92" s="8"/>
      <c r="KL92" s="7"/>
      <c r="KM92" s="8"/>
      <c r="KO92" s="7"/>
      <c r="KP92" s="8"/>
      <c r="KR92" s="7"/>
      <c r="KS92" s="8"/>
      <c r="KU92" s="7"/>
      <c r="KV92" s="8"/>
      <c r="KX92" s="7"/>
      <c r="KY92" s="8"/>
      <c r="LA92" s="7"/>
      <c r="LB92" s="8"/>
      <c r="LD92" s="7"/>
      <c r="LE92" s="8"/>
      <c r="LG92" s="7"/>
      <c r="LH92" s="8"/>
      <c r="LJ92" s="7">
        <v>44500</v>
      </c>
      <c r="LK92" s="8">
        <v>371984.82114767225</v>
      </c>
      <c r="LM92" s="7">
        <v>44500</v>
      </c>
      <c r="LN92" s="8">
        <v>278572436.21008307</v>
      </c>
      <c r="LP92" s="7">
        <v>44500</v>
      </c>
      <c r="LQ92" s="8">
        <v>487672904.30675501</v>
      </c>
      <c r="LS92" s="7">
        <v>44500</v>
      </c>
      <c r="LT92" s="8">
        <v>711960.28051512258</v>
      </c>
      <c r="LV92" s="7">
        <v>44500</v>
      </c>
      <c r="LW92" s="8">
        <v>409989250.39954305</v>
      </c>
      <c r="LY92" s="7">
        <v>44500</v>
      </c>
      <c r="LZ92" s="8">
        <v>121982057.48818915</v>
      </c>
      <c r="NI92" s="7">
        <v>45382</v>
      </c>
      <c r="NJ92">
        <v>6395059.9487550631</v>
      </c>
      <c r="NL92" s="7">
        <v>45382</v>
      </c>
      <c r="NM92">
        <v>6084536.3312449381</v>
      </c>
      <c r="OV92" s="7">
        <v>45717</v>
      </c>
      <c r="OW92">
        <v>1130739.93</v>
      </c>
      <c r="OY92" s="7">
        <v>45693</v>
      </c>
      <c r="OZ92">
        <v>921082.88</v>
      </c>
      <c r="PE92" s="7">
        <v>45747</v>
      </c>
      <c r="PF92">
        <v>83507430.441608295</v>
      </c>
      <c r="PH92" s="7">
        <v>45747</v>
      </c>
      <c r="PI92" s="16">
        <v>68072311.212844759</v>
      </c>
    </row>
    <row r="93" spans="142:425" x14ac:dyDescent="0.25">
      <c r="EL93" s="7">
        <v>45747</v>
      </c>
      <c r="EM93" s="8">
        <v>11155618.196252419</v>
      </c>
      <c r="EO93" s="7">
        <v>45869</v>
      </c>
      <c r="EP93" s="8">
        <v>8200000</v>
      </c>
      <c r="ER93" s="7">
        <v>45382</v>
      </c>
      <c r="ES93" s="8">
        <v>30216000</v>
      </c>
      <c r="EU93" s="7">
        <v>45382</v>
      </c>
      <c r="EV93" s="8">
        <v>14843610</v>
      </c>
      <c r="EX93" s="7">
        <v>45382</v>
      </c>
      <c r="EY93" s="8">
        <v>8422710</v>
      </c>
      <c r="FA93" s="7"/>
      <c r="FB93" s="8"/>
      <c r="FD93" s="7"/>
      <c r="FE93" s="8"/>
      <c r="FG93" s="7">
        <v>45107</v>
      </c>
      <c r="FH93" s="8">
        <v>154128470.57741466</v>
      </c>
      <c r="FJ93" s="7"/>
      <c r="FK93" s="8"/>
      <c r="FM93" s="7"/>
      <c r="FN93" s="8"/>
      <c r="FP93" s="7"/>
      <c r="FQ93" s="8"/>
      <c r="FS93" s="7"/>
      <c r="FT93" s="8"/>
      <c r="FV93" s="7"/>
      <c r="FW93" s="8"/>
      <c r="FY93" s="7"/>
      <c r="FZ93" s="8"/>
      <c r="GB93" s="7"/>
      <c r="GC93" s="8"/>
      <c r="GE93" s="7"/>
      <c r="GF93" s="8"/>
      <c r="GH93" s="7"/>
      <c r="GI93" s="8"/>
      <c r="GK93" s="7"/>
      <c r="GL93" s="8"/>
      <c r="GN93" s="7"/>
      <c r="GO93" s="8"/>
      <c r="GQ93" s="7"/>
      <c r="GR93" s="8"/>
      <c r="GT93" s="7"/>
      <c r="GU93" s="8"/>
      <c r="GW93" s="7"/>
      <c r="GX93" s="8"/>
      <c r="GZ93" s="7"/>
      <c r="HA93" s="8"/>
      <c r="HC93" s="7"/>
      <c r="HD93" s="8"/>
      <c r="HF93" s="7"/>
      <c r="HG93" s="8"/>
      <c r="HI93" s="7"/>
      <c r="HJ93" s="8"/>
      <c r="HL93" s="7"/>
      <c r="HM93" s="8"/>
      <c r="HO93" s="7"/>
      <c r="HP93" s="8"/>
      <c r="HR93" s="7"/>
      <c r="HS93" s="8"/>
      <c r="HU93" s="7"/>
      <c r="HV93" s="8"/>
      <c r="HX93" s="7"/>
      <c r="HY93" s="8"/>
      <c r="IA93" s="7"/>
      <c r="IB93" s="8"/>
      <c r="ID93" s="7"/>
      <c r="IE93" s="8"/>
      <c r="IG93" s="7"/>
      <c r="IH93" s="8"/>
      <c r="IJ93" s="7"/>
      <c r="IK93" s="8"/>
      <c r="IM93" s="7"/>
      <c r="IN93" s="8"/>
      <c r="IP93" s="7"/>
      <c r="IQ93" s="8"/>
      <c r="IS93" s="7"/>
      <c r="IT93" s="8"/>
      <c r="IV93" s="7"/>
      <c r="IW93" s="8"/>
      <c r="IY93" s="7"/>
      <c r="IZ93" s="8"/>
      <c r="JB93" s="7"/>
      <c r="JC93" s="8"/>
      <c r="JE93" s="7"/>
      <c r="JF93" s="8"/>
      <c r="JH93" s="7"/>
      <c r="JI93" s="8"/>
      <c r="JK93" s="7"/>
      <c r="JL93" s="8"/>
      <c r="JN93" s="7"/>
      <c r="JO93" s="8"/>
      <c r="JQ93" s="7"/>
      <c r="JR93" s="8"/>
      <c r="JT93" s="7"/>
      <c r="JU93" s="8"/>
      <c r="JW93" s="7"/>
      <c r="JX93" s="8"/>
      <c r="JZ93" s="7"/>
      <c r="KA93" s="8"/>
      <c r="KC93" s="7"/>
      <c r="KD93" s="8"/>
      <c r="KF93" s="7"/>
      <c r="KG93" s="8"/>
      <c r="KI93" s="7"/>
      <c r="KJ93" s="8"/>
      <c r="KL93" s="7"/>
      <c r="KM93" s="8"/>
      <c r="KO93" s="7"/>
      <c r="KP93" s="8"/>
      <c r="KR93" s="7"/>
      <c r="KS93" s="8"/>
      <c r="KU93" s="7"/>
      <c r="KV93" s="8"/>
      <c r="KX93" s="7"/>
      <c r="KY93" s="8"/>
      <c r="LA93" s="7"/>
      <c r="LB93" s="8"/>
      <c r="LD93" s="7"/>
      <c r="LE93" s="8"/>
      <c r="LG93" s="7"/>
      <c r="LH93" s="8"/>
      <c r="LJ93" s="7">
        <v>44515</v>
      </c>
      <c r="LK93" s="8">
        <v>361536.25743491895</v>
      </c>
      <c r="LM93" s="7">
        <v>44515</v>
      </c>
      <c r="LN93" s="8">
        <v>275945431.40207994</v>
      </c>
      <c r="LP93" s="7">
        <v>44515</v>
      </c>
      <c r="LQ93" s="8">
        <v>485458484.26428694</v>
      </c>
      <c r="LS93" s="7">
        <v>44515</v>
      </c>
      <c r="LT93" s="8">
        <v>708289.30857527384</v>
      </c>
      <c r="LV93" s="7">
        <v>44515</v>
      </c>
      <c r="LW93" s="8">
        <v>405492867.44568622</v>
      </c>
      <c r="LY93" s="7">
        <v>44515</v>
      </c>
      <c r="LZ93" s="8">
        <v>121080466.4608524</v>
      </c>
      <c r="NI93" s="7">
        <v>45383</v>
      </c>
      <c r="NJ93">
        <v>5575153.9447117895</v>
      </c>
      <c r="NL93" s="7">
        <v>45383</v>
      </c>
      <c r="NM93">
        <v>5304442.3352882117</v>
      </c>
      <c r="OV93" s="7">
        <v>45748</v>
      </c>
      <c r="OW93">
        <v>1112650.6000000001</v>
      </c>
      <c r="OY93" s="7">
        <v>45721</v>
      </c>
      <c r="OZ93">
        <v>910308.87</v>
      </c>
      <c r="PE93" s="7">
        <v>45777</v>
      </c>
      <c r="PF93">
        <v>83787522.288118914</v>
      </c>
      <c r="PH93" s="7">
        <v>45777</v>
      </c>
      <c r="PI93" s="16">
        <v>68300632.204677731</v>
      </c>
    </row>
    <row r="94" spans="142:425" x14ac:dyDescent="0.25">
      <c r="EL94" s="7">
        <v>45777</v>
      </c>
      <c r="EM94" s="8">
        <v>11155618.196252419</v>
      </c>
      <c r="EO94" s="7">
        <v>45900</v>
      </c>
      <c r="EP94" s="8">
        <v>8200000</v>
      </c>
      <c r="ER94" s="7">
        <v>45412</v>
      </c>
      <c r="ES94" s="8">
        <v>30216000</v>
      </c>
      <c r="EU94" s="7">
        <v>45412</v>
      </c>
      <c r="EV94" s="8">
        <v>14843610</v>
      </c>
      <c r="EX94" s="7">
        <v>45412</v>
      </c>
      <c r="EY94" s="8">
        <v>8422710</v>
      </c>
      <c r="FA94" s="7"/>
      <c r="FB94" s="8"/>
      <c r="FD94" s="7"/>
      <c r="FE94" s="8"/>
      <c r="FG94" s="7">
        <v>45138</v>
      </c>
      <c r="FH94" s="8">
        <v>154128470.57741466</v>
      </c>
      <c r="FJ94" s="7"/>
      <c r="FK94" s="8"/>
      <c r="FM94" s="7"/>
      <c r="FN94" s="8"/>
      <c r="FP94" s="7"/>
      <c r="FQ94" s="8"/>
      <c r="FS94" s="7"/>
      <c r="FT94" s="8"/>
      <c r="FV94" s="7"/>
      <c r="FW94" s="8"/>
      <c r="FY94" s="7"/>
      <c r="FZ94" s="8"/>
      <c r="GB94" s="7"/>
      <c r="GC94" s="8"/>
      <c r="GE94" s="7"/>
      <c r="GF94" s="8"/>
      <c r="GH94" s="7"/>
      <c r="GI94" s="8"/>
      <c r="GK94" s="7"/>
      <c r="GL94" s="8"/>
      <c r="GN94" s="7"/>
      <c r="GO94" s="8"/>
      <c r="GQ94" s="7"/>
      <c r="GR94" s="8"/>
      <c r="GT94" s="7"/>
      <c r="GU94" s="8"/>
      <c r="GW94" s="7"/>
      <c r="GX94" s="8"/>
      <c r="GZ94" s="7"/>
      <c r="HA94" s="8"/>
      <c r="HC94" s="7"/>
      <c r="HD94" s="8"/>
      <c r="HF94" s="7"/>
      <c r="HG94" s="8"/>
      <c r="HI94" s="7"/>
      <c r="HJ94" s="8"/>
      <c r="HL94" s="7"/>
      <c r="HM94" s="8"/>
      <c r="HO94" s="7"/>
      <c r="HP94" s="8"/>
      <c r="HR94" s="7"/>
      <c r="HS94" s="8"/>
      <c r="HU94" s="7"/>
      <c r="HV94" s="8"/>
      <c r="HX94" s="7"/>
      <c r="HY94" s="8"/>
      <c r="IA94" s="7"/>
      <c r="IB94" s="8"/>
      <c r="ID94" s="7"/>
      <c r="IE94" s="8"/>
      <c r="IG94" s="7"/>
      <c r="IH94" s="8"/>
      <c r="IJ94" s="7"/>
      <c r="IK94" s="8"/>
      <c r="IM94" s="7"/>
      <c r="IN94" s="8"/>
      <c r="IP94" s="7"/>
      <c r="IQ94" s="8"/>
      <c r="IS94" s="7"/>
      <c r="IT94" s="8"/>
      <c r="IV94" s="7"/>
      <c r="IW94" s="8"/>
      <c r="IY94" s="7"/>
      <c r="IZ94" s="8"/>
      <c r="JB94" s="7"/>
      <c r="JC94" s="8"/>
      <c r="JE94" s="7"/>
      <c r="JF94" s="8"/>
      <c r="JH94" s="7"/>
      <c r="JI94" s="8"/>
      <c r="JK94" s="7"/>
      <c r="JL94" s="8"/>
      <c r="JN94" s="7"/>
      <c r="JO94" s="8"/>
      <c r="JQ94" s="7"/>
      <c r="JR94" s="8"/>
      <c r="JT94" s="7"/>
      <c r="JU94" s="8"/>
      <c r="JW94" s="7"/>
      <c r="JX94" s="8"/>
      <c r="JZ94" s="7"/>
      <c r="KA94" s="8"/>
      <c r="KC94" s="7"/>
      <c r="KD94" s="8"/>
      <c r="KF94" s="7"/>
      <c r="KG94" s="8"/>
      <c r="KI94" s="7"/>
      <c r="KJ94" s="8"/>
      <c r="KL94" s="7"/>
      <c r="KM94" s="8"/>
      <c r="KO94" s="7"/>
      <c r="KP94" s="8"/>
      <c r="KR94" s="7"/>
      <c r="KS94" s="8"/>
      <c r="KU94" s="7"/>
      <c r="KV94" s="8"/>
      <c r="KX94" s="7"/>
      <c r="KY94" s="8"/>
      <c r="LA94" s="7"/>
      <c r="LB94" s="8"/>
      <c r="LD94" s="7"/>
      <c r="LE94" s="8"/>
      <c r="LG94" s="7"/>
      <c r="LH94" s="8"/>
      <c r="LJ94" s="7">
        <v>44530</v>
      </c>
      <c r="LK94" s="8">
        <v>361536.25743491901</v>
      </c>
      <c r="LM94" s="7">
        <v>44530</v>
      </c>
      <c r="LN94" s="8">
        <v>275945431.40207994</v>
      </c>
      <c r="LP94" s="7">
        <v>44530</v>
      </c>
      <c r="LQ94" s="8">
        <v>485458484.26428694</v>
      </c>
      <c r="LS94" s="7">
        <v>44530</v>
      </c>
      <c r="LT94" s="8">
        <v>708289.30857527384</v>
      </c>
      <c r="LV94" s="7">
        <v>44530</v>
      </c>
      <c r="LW94" s="8">
        <v>406965045.48997575</v>
      </c>
      <c r="LY94" s="7">
        <v>44530</v>
      </c>
      <c r="LZ94" s="8">
        <v>121080466.46085241</v>
      </c>
      <c r="NI94" s="7">
        <v>45412</v>
      </c>
      <c r="NJ94">
        <v>5575153.9447117895</v>
      </c>
      <c r="NL94" s="7">
        <v>45412</v>
      </c>
      <c r="NM94">
        <v>5304442.3352882117</v>
      </c>
      <c r="OV94" s="7">
        <v>45778</v>
      </c>
      <c r="OW94">
        <v>1094512.0900000001</v>
      </c>
      <c r="OY94" s="7">
        <v>45752</v>
      </c>
      <c r="OZ94">
        <v>899477.3</v>
      </c>
      <c r="PE94" s="7">
        <v>45808</v>
      </c>
      <c r="PF94">
        <v>84068553.589263275</v>
      </c>
      <c r="PH94" s="7">
        <v>45808</v>
      </c>
      <c r="PI94" s="16">
        <v>68529719.006784841</v>
      </c>
    </row>
    <row r="95" spans="142:425" x14ac:dyDescent="0.25">
      <c r="EL95" s="7">
        <v>45808</v>
      </c>
      <c r="EM95" s="8">
        <v>11155618.196252419</v>
      </c>
      <c r="EO95" s="7">
        <v>45930</v>
      </c>
      <c r="EP95" s="8">
        <v>8200000</v>
      </c>
      <c r="ER95" s="7">
        <v>45443</v>
      </c>
      <c r="ES95" s="8">
        <v>30216000</v>
      </c>
      <c r="EU95" s="7">
        <v>45443</v>
      </c>
      <c r="EV95" s="8">
        <v>14843610</v>
      </c>
      <c r="EX95" s="7">
        <v>45443</v>
      </c>
      <c r="EY95" s="8">
        <v>8422710</v>
      </c>
      <c r="FA95" s="7"/>
      <c r="FB95" s="8"/>
      <c r="FD95" s="7"/>
      <c r="FE95" s="8"/>
      <c r="FG95" s="7">
        <v>45169</v>
      </c>
      <c r="FH95" s="8">
        <v>154128470.57741466</v>
      </c>
      <c r="FJ95" s="7"/>
      <c r="FK95" s="8"/>
      <c r="FM95" s="7"/>
      <c r="FN95" s="8"/>
      <c r="FP95" s="7"/>
      <c r="FQ95" s="8"/>
      <c r="FS95" s="7"/>
      <c r="FT95" s="8"/>
      <c r="FV95" s="7"/>
      <c r="FW95" s="8"/>
      <c r="FY95" s="7"/>
      <c r="FZ95" s="8"/>
      <c r="GB95" s="7"/>
      <c r="GC95" s="8"/>
      <c r="GE95" s="7"/>
      <c r="GF95" s="8"/>
      <c r="GH95" s="7"/>
      <c r="GI95" s="8"/>
      <c r="GK95" s="7"/>
      <c r="GL95" s="8"/>
      <c r="GN95" s="7"/>
      <c r="GO95" s="8"/>
      <c r="GQ95" s="7"/>
      <c r="GR95" s="8"/>
      <c r="GT95" s="7"/>
      <c r="GU95" s="8"/>
      <c r="GW95" s="7"/>
      <c r="GX95" s="8"/>
      <c r="GZ95" s="7"/>
      <c r="HA95" s="8"/>
      <c r="HC95" s="7"/>
      <c r="HD95" s="8"/>
      <c r="HF95" s="7"/>
      <c r="HG95" s="8"/>
      <c r="HI95" s="7"/>
      <c r="HJ95" s="8"/>
      <c r="HL95" s="7"/>
      <c r="HM95" s="8"/>
      <c r="HO95" s="7"/>
      <c r="HP95" s="8"/>
      <c r="HR95" s="7"/>
      <c r="HS95" s="8"/>
      <c r="HU95" s="7"/>
      <c r="HV95" s="8"/>
      <c r="HX95" s="7"/>
      <c r="HY95" s="8"/>
      <c r="IA95" s="7"/>
      <c r="IB95" s="8"/>
      <c r="ID95" s="7"/>
      <c r="IE95" s="8"/>
      <c r="IG95" s="7"/>
      <c r="IH95" s="8"/>
      <c r="IJ95" s="7"/>
      <c r="IK95" s="8"/>
      <c r="IM95" s="7"/>
      <c r="IN95" s="8"/>
      <c r="IP95" s="7"/>
      <c r="IQ95" s="8"/>
      <c r="IS95" s="7"/>
      <c r="IT95" s="8"/>
      <c r="IV95" s="7"/>
      <c r="IW95" s="8"/>
      <c r="IY95" s="7"/>
      <c r="IZ95" s="8"/>
      <c r="JB95" s="7"/>
      <c r="JC95" s="8"/>
      <c r="JE95" s="7"/>
      <c r="JF95" s="8"/>
      <c r="JH95" s="7"/>
      <c r="JI95" s="8"/>
      <c r="JK95" s="7"/>
      <c r="JL95" s="8"/>
      <c r="JN95" s="7"/>
      <c r="JO95" s="8"/>
      <c r="JQ95" s="7"/>
      <c r="JR95" s="8"/>
      <c r="JT95" s="7"/>
      <c r="JU95" s="8"/>
      <c r="JW95" s="7"/>
      <c r="JX95" s="8"/>
      <c r="JZ95" s="7"/>
      <c r="KA95" s="8"/>
      <c r="KC95" s="7"/>
      <c r="KD95" s="8"/>
      <c r="KF95" s="7"/>
      <c r="KG95" s="8"/>
      <c r="KI95" s="7"/>
      <c r="KJ95" s="8"/>
      <c r="KL95" s="7"/>
      <c r="KM95" s="8"/>
      <c r="KO95" s="7"/>
      <c r="KP95" s="8"/>
      <c r="KR95" s="7"/>
      <c r="KS95" s="8"/>
      <c r="KU95" s="7"/>
      <c r="KV95" s="8"/>
      <c r="KX95" s="7"/>
      <c r="KY95" s="8"/>
      <c r="LA95" s="7"/>
      <c r="LB95" s="8"/>
      <c r="LD95" s="7"/>
      <c r="LE95" s="8"/>
      <c r="LG95" s="7"/>
      <c r="LH95" s="8"/>
      <c r="LJ95" s="7">
        <v>44545</v>
      </c>
      <c r="LK95" s="8">
        <v>351072.04856946965</v>
      </c>
      <c r="LM95" s="7">
        <v>44545</v>
      </c>
      <c r="LN95" s="8">
        <v>273311590.9599036</v>
      </c>
      <c r="LP95" s="7">
        <v>44545</v>
      </c>
      <c r="LQ95" s="8">
        <v>483219157.60593677</v>
      </c>
      <c r="LS95" s="7">
        <v>44545</v>
      </c>
      <c r="LT95" s="8">
        <v>704585.86831782956</v>
      </c>
      <c r="LV95" s="7">
        <v>44545</v>
      </c>
      <c r="LW95" s="8">
        <v>402470040.37432504</v>
      </c>
      <c r="LY95" s="7">
        <v>44545</v>
      </c>
      <c r="LZ95" s="8">
        <v>120176063.30766225</v>
      </c>
      <c r="NI95" s="7">
        <v>45443</v>
      </c>
      <c r="NJ95">
        <v>5575153.9447117895</v>
      </c>
      <c r="NL95" s="7">
        <v>45443</v>
      </c>
      <c r="NM95">
        <v>5304442.3352882117</v>
      </c>
      <c r="OV95" s="7">
        <v>45809</v>
      </c>
      <c r="OW95">
        <v>1076324.25</v>
      </c>
      <c r="OY95" s="7">
        <v>45782</v>
      </c>
      <c r="OZ95">
        <v>888587.86</v>
      </c>
      <c r="PE95" s="7">
        <v>45838</v>
      </c>
      <c r="PF95">
        <v>84350527.4960614</v>
      </c>
      <c r="PH95" s="7">
        <v>45838</v>
      </c>
      <c r="PI95" s="16">
        <v>64020700.092197418</v>
      </c>
    </row>
    <row r="96" spans="142:425" x14ac:dyDescent="0.25">
      <c r="EL96" s="7">
        <v>45838</v>
      </c>
      <c r="EM96" s="8">
        <v>10914618.196252419</v>
      </c>
      <c r="EO96" s="7">
        <v>45961</v>
      </c>
      <c r="EP96" s="8">
        <v>8200000</v>
      </c>
      <c r="ER96" s="7">
        <v>45458</v>
      </c>
      <c r="ES96" s="8">
        <v>27312000</v>
      </c>
      <c r="EU96" s="7">
        <v>45458</v>
      </c>
      <c r="EV96" s="8">
        <v>13417020</v>
      </c>
      <c r="EX96" s="7">
        <v>45458</v>
      </c>
      <c r="EY96" s="8">
        <v>7613220</v>
      </c>
      <c r="FA96" s="7"/>
      <c r="FB96" s="8"/>
      <c r="FD96" s="7"/>
      <c r="FE96" s="8"/>
      <c r="FG96" s="7">
        <v>45187</v>
      </c>
      <c r="FH96" s="8">
        <v>154128470.57741466</v>
      </c>
      <c r="FJ96" s="7"/>
      <c r="FK96" s="8"/>
      <c r="FM96" s="7"/>
      <c r="FN96" s="8"/>
      <c r="FP96" s="7"/>
      <c r="FQ96" s="8"/>
      <c r="FS96" s="7"/>
      <c r="FT96" s="8"/>
      <c r="FV96" s="7"/>
      <c r="FW96" s="8"/>
      <c r="FY96" s="7"/>
      <c r="FZ96" s="8"/>
      <c r="GB96" s="7"/>
      <c r="GC96" s="8"/>
      <c r="GE96" s="7"/>
      <c r="GF96" s="8"/>
      <c r="GH96" s="7"/>
      <c r="GI96" s="8"/>
      <c r="GK96" s="7"/>
      <c r="GL96" s="8"/>
      <c r="GN96" s="7"/>
      <c r="GO96" s="8"/>
      <c r="GQ96" s="7"/>
      <c r="GR96" s="8"/>
      <c r="GT96" s="7"/>
      <c r="GU96" s="8"/>
      <c r="GW96" s="7"/>
      <c r="GX96" s="8"/>
      <c r="GZ96" s="7"/>
      <c r="HA96" s="8"/>
      <c r="HC96" s="7"/>
      <c r="HD96" s="8"/>
      <c r="HF96" s="7"/>
      <c r="HG96" s="8"/>
      <c r="HI96" s="7"/>
      <c r="HJ96" s="8"/>
      <c r="HL96" s="7"/>
      <c r="HM96" s="8"/>
      <c r="HO96" s="7"/>
      <c r="HP96" s="8"/>
      <c r="HR96" s="7"/>
      <c r="HS96" s="8"/>
      <c r="HU96" s="7"/>
      <c r="HV96" s="8"/>
      <c r="HX96" s="7"/>
      <c r="HY96" s="8"/>
      <c r="IA96" s="7"/>
      <c r="IB96" s="8"/>
      <c r="ID96" s="7"/>
      <c r="IE96" s="8"/>
      <c r="IG96" s="7"/>
      <c r="IH96" s="8"/>
      <c r="IJ96" s="7"/>
      <c r="IK96" s="8"/>
      <c r="IM96" s="7"/>
      <c r="IN96" s="8"/>
      <c r="IP96" s="7"/>
      <c r="IQ96" s="8"/>
      <c r="IS96" s="7"/>
      <c r="IT96" s="8"/>
      <c r="IV96" s="7"/>
      <c r="IW96" s="8"/>
      <c r="IY96" s="7"/>
      <c r="IZ96" s="8"/>
      <c r="JB96" s="7"/>
      <c r="JC96" s="8"/>
      <c r="JE96" s="7"/>
      <c r="JF96" s="8"/>
      <c r="JH96" s="7"/>
      <c r="JI96" s="8"/>
      <c r="JK96" s="7"/>
      <c r="JL96" s="8"/>
      <c r="JN96" s="7"/>
      <c r="JO96" s="8"/>
      <c r="JQ96" s="7"/>
      <c r="JR96" s="8"/>
      <c r="JT96" s="7"/>
      <c r="JU96" s="8"/>
      <c r="JW96" s="7"/>
      <c r="JX96" s="8"/>
      <c r="JZ96" s="7"/>
      <c r="KA96" s="8"/>
      <c r="KC96" s="7"/>
      <c r="KD96" s="8"/>
      <c r="KF96" s="7"/>
      <c r="KG96" s="8"/>
      <c r="KI96" s="7"/>
      <c r="KJ96" s="8"/>
      <c r="KL96" s="7"/>
      <c r="KM96" s="8"/>
      <c r="KO96" s="7"/>
      <c r="KP96" s="8"/>
      <c r="KR96" s="7"/>
      <c r="KS96" s="8"/>
      <c r="KU96" s="7"/>
      <c r="KV96" s="8"/>
      <c r="KX96" s="7"/>
      <c r="KY96" s="8"/>
      <c r="LA96" s="7"/>
      <c r="LB96" s="8"/>
      <c r="LD96" s="7"/>
      <c r="LE96" s="8"/>
      <c r="LG96" s="7"/>
      <c r="LH96" s="8"/>
      <c r="LJ96" s="7">
        <v>44561</v>
      </c>
      <c r="LK96" s="8">
        <v>351072.0485694696</v>
      </c>
      <c r="LM96" s="7">
        <v>44561</v>
      </c>
      <c r="LN96" s="8">
        <v>273311590.95990354</v>
      </c>
      <c r="LP96" s="7">
        <v>44561</v>
      </c>
      <c r="LQ96" s="8">
        <v>483219157.60593677</v>
      </c>
      <c r="LS96" s="7">
        <v>44561</v>
      </c>
      <c r="LT96" s="8">
        <v>704585.86831782956</v>
      </c>
      <c r="LV96" s="7">
        <v>44561</v>
      </c>
      <c r="LW96" s="8">
        <v>403931407.87250185</v>
      </c>
      <c r="LY96" s="7">
        <v>44561</v>
      </c>
      <c r="LZ96" s="8">
        <v>120176063.30766223</v>
      </c>
      <c r="NI96" s="7">
        <v>45473</v>
      </c>
      <c r="NJ96">
        <v>5575153.9447117895</v>
      </c>
      <c r="NL96" s="7">
        <v>45473</v>
      </c>
      <c r="NM96">
        <v>5304442.3352882117</v>
      </c>
      <c r="OV96" s="7">
        <v>45839</v>
      </c>
      <c r="OW96">
        <v>1058086.98</v>
      </c>
      <c r="OY96" s="7">
        <v>45813</v>
      </c>
      <c r="OZ96">
        <v>877640.25</v>
      </c>
      <c r="PE96" s="7">
        <v>45869</v>
      </c>
      <c r="PF96">
        <v>84633447.170102105</v>
      </c>
      <c r="PH96" s="7">
        <v>45869</v>
      </c>
      <c r="PI96" s="16">
        <v>64235431.595836051</v>
      </c>
    </row>
    <row r="97" spans="142:425" x14ac:dyDescent="0.25">
      <c r="EL97" s="7">
        <v>45869</v>
      </c>
      <c r="EM97" s="8">
        <v>10914618.196252419</v>
      </c>
      <c r="EO97" s="7">
        <v>45991</v>
      </c>
      <c r="EP97" s="8">
        <v>8200000</v>
      </c>
      <c r="ER97" s="7">
        <v>45473</v>
      </c>
      <c r="ES97" s="8">
        <v>27312000</v>
      </c>
      <c r="EU97" s="7">
        <v>45473</v>
      </c>
      <c r="EV97" s="8">
        <v>13417020</v>
      </c>
      <c r="EX97" s="7">
        <v>45473</v>
      </c>
      <c r="EY97" s="8">
        <v>7613220</v>
      </c>
      <c r="FA97" s="7"/>
      <c r="FB97" s="8"/>
      <c r="FD97" s="7"/>
      <c r="FE97" s="8"/>
      <c r="FG97" s="7">
        <v>45199</v>
      </c>
      <c r="FH97" s="8">
        <v>151611454.17858186</v>
      </c>
      <c r="FJ97" s="7"/>
      <c r="FK97" s="8"/>
      <c r="FM97" s="7"/>
      <c r="FN97" s="8"/>
      <c r="FP97" s="7"/>
      <c r="FQ97" s="8"/>
      <c r="FS97" s="7"/>
      <c r="FT97" s="8"/>
      <c r="FV97" s="7"/>
      <c r="FW97" s="8"/>
      <c r="FY97" s="7"/>
      <c r="FZ97" s="8"/>
      <c r="GB97" s="7"/>
      <c r="GC97" s="8"/>
      <c r="GE97" s="7"/>
      <c r="GF97" s="8"/>
      <c r="GH97" s="7"/>
      <c r="GI97" s="8"/>
      <c r="GK97" s="7"/>
      <c r="GL97" s="8"/>
      <c r="GN97" s="7"/>
      <c r="GO97" s="8"/>
      <c r="GQ97" s="7"/>
      <c r="GR97" s="8"/>
      <c r="GT97" s="7"/>
      <c r="GU97" s="8"/>
      <c r="GW97" s="7"/>
      <c r="GX97" s="8"/>
      <c r="GZ97" s="7"/>
      <c r="HA97" s="8"/>
      <c r="HC97" s="7"/>
      <c r="HD97" s="8"/>
      <c r="HF97" s="7"/>
      <c r="HG97" s="8"/>
      <c r="HI97" s="7"/>
      <c r="HJ97" s="8"/>
      <c r="HL97" s="7"/>
      <c r="HM97" s="8"/>
      <c r="HO97" s="7"/>
      <c r="HP97" s="8"/>
      <c r="HR97" s="7"/>
      <c r="HS97" s="8"/>
      <c r="HU97" s="7"/>
      <c r="HV97" s="8"/>
      <c r="HX97" s="7"/>
      <c r="HY97" s="8"/>
      <c r="IA97" s="7"/>
      <c r="IB97" s="8"/>
      <c r="ID97" s="7"/>
      <c r="IE97" s="8"/>
      <c r="IG97" s="7"/>
      <c r="IH97" s="8"/>
      <c r="IJ97" s="7"/>
      <c r="IK97" s="8"/>
      <c r="IM97" s="7"/>
      <c r="IN97" s="8"/>
      <c r="IP97" s="7"/>
      <c r="IQ97" s="8"/>
      <c r="IS97" s="7"/>
      <c r="IT97" s="8"/>
      <c r="IV97" s="7"/>
      <c r="IW97" s="8"/>
      <c r="IY97" s="7"/>
      <c r="IZ97" s="8"/>
      <c r="JB97" s="7"/>
      <c r="JC97" s="8"/>
      <c r="JE97" s="7"/>
      <c r="JF97" s="8"/>
      <c r="JH97" s="7"/>
      <c r="JI97" s="8"/>
      <c r="JK97" s="7"/>
      <c r="JL97" s="8"/>
      <c r="JN97" s="7"/>
      <c r="JO97" s="8"/>
      <c r="JQ97" s="7"/>
      <c r="JR97" s="8"/>
      <c r="JT97" s="7"/>
      <c r="JU97" s="8"/>
      <c r="JW97" s="7"/>
      <c r="JX97" s="8"/>
      <c r="JZ97" s="7"/>
      <c r="KA97" s="8"/>
      <c r="KC97" s="7"/>
      <c r="KD97" s="8"/>
      <c r="KF97" s="7"/>
      <c r="KG97" s="8"/>
      <c r="KI97" s="7"/>
      <c r="KJ97" s="8"/>
      <c r="KL97" s="7"/>
      <c r="KM97" s="8"/>
      <c r="KO97" s="7"/>
      <c r="KP97" s="8"/>
      <c r="KR97" s="7"/>
      <c r="KS97" s="8"/>
      <c r="KU97" s="7"/>
      <c r="KV97" s="8"/>
      <c r="KX97" s="7"/>
      <c r="KY97" s="8"/>
      <c r="LA97" s="7"/>
      <c r="LB97" s="8"/>
      <c r="LD97" s="7"/>
      <c r="LE97" s="8"/>
      <c r="LG97" s="7"/>
      <c r="LH97" s="8"/>
      <c r="LJ97" s="7">
        <v>44576</v>
      </c>
      <c r="LK97" s="8">
        <v>340603.23347627104</v>
      </c>
      <c r="LM97" s="7">
        <v>44576</v>
      </c>
      <c r="LN97" s="8">
        <v>270679433.10707569</v>
      </c>
      <c r="LP97" s="7">
        <v>44576</v>
      </c>
      <c r="LQ97" s="8">
        <v>480970199.09183532</v>
      </c>
      <c r="LS97" s="7">
        <v>44576</v>
      </c>
      <c r="LT97" s="8">
        <v>700872.09973263205</v>
      </c>
      <c r="LV97" s="7">
        <v>44576</v>
      </c>
      <c r="LW97" s="8">
        <v>399450582.55485654</v>
      </c>
      <c r="LY97" s="7">
        <v>44576</v>
      </c>
      <c r="LZ97" s="8">
        <v>119272668.26156902</v>
      </c>
      <c r="NI97" s="7">
        <v>45504</v>
      </c>
      <c r="NJ97">
        <v>5575153.9447117895</v>
      </c>
      <c r="NL97" s="7">
        <v>45504</v>
      </c>
      <c r="NM97">
        <v>5304442.3352882117</v>
      </c>
      <c r="OV97" s="7">
        <v>45870</v>
      </c>
      <c r="OW97">
        <v>1039800.11</v>
      </c>
      <c r="OY97" s="7">
        <v>45843</v>
      </c>
      <c r="OZ97">
        <v>866634.15</v>
      </c>
      <c r="PE97" s="7">
        <v>45900</v>
      </c>
      <c r="PF97">
        <v>84917315.783578441</v>
      </c>
      <c r="PH97" s="7">
        <v>45900</v>
      </c>
      <c r="PI97" s="16">
        <v>64450883.329315789</v>
      </c>
    </row>
    <row r="98" spans="142:425" x14ac:dyDescent="0.25">
      <c r="EL98" s="7">
        <v>45900</v>
      </c>
      <c r="EM98" s="8">
        <v>10914618.196252419</v>
      </c>
      <c r="EO98" s="7">
        <v>46022</v>
      </c>
      <c r="EP98" s="8">
        <v>7570000</v>
      </c>
      <c r="ER98" s="7">
        <v>45504</v>
      </c>
      <c r="ES98" s="8">
        <v>27312000</v>
      </c>
      <c r="EU98" s="7">
        <v>45504</v>
      </c>
      <c r="EV98" s="8">
        <v>13417020</v>
      </c>
      <c r="EX98" s="7">
        <v>45504</v>
      </c>
      <c r="EY98" s="8">
        <v>7613220</v>
      </c>
      <c r="FA98" s="7"/>
      <c r="FB98" s="8"/>
      <c r="FD98" s="7"/>
      <c r="FE98" s="8"/>
      <c r="FG98" s="7">
        <v>45230</v>
      </c>
      <c r="FH98" s="8">
        <v>151611454.17858186</v>
      </c>
      <c r="FJ98" s="7"/>
      <c r="FK98" s="8"/>
      <c r="FM98" s="7"/>
      <c r="FN98" s="8"/>
      <c r="FP98" s="7"/>
      <c r="FQ98" s="8"/>
      <c r="FS98" s="7"/>
      <c r="FT98" s="8"/>
      <c r="FV98" s="7"/>
      <c r="FW98" s="8"/>
      <c r="FY98" s="7"/>
      <c r="FZ98" s="8"/>
      <c r="GB98" s="7"/>
      <c r="GC98" s="8"/>
      <c r="GE98" s="7"/>
      <c r="GF98" s="8"/>
      <c r="GH98" s="7"/>
      <c r="GI98" s="8"/>
      <c r="GK98" s="7"/>
      <c r="GL98" s="8"/>
      <c r="GN98" s="7"/>
      <c r="GO98" s="8"/>
      <c r="GQ98" s="7"/>
      <c r="GR98" s="8"/>
      <c r="GT98" s="7"/>
      <c r="GU98" s="8"/>
      <c r="GW98" s="7"/>
      <c r="GX98" s="8"/>
      <c r="GZ98" s="7"/>
      <c r="HA98" s="8"/>
      <c r="HC98" s="7"/>
      <c r="HD98" s="8"/>
      <c r="HF98" s="7"/>
      <c r="HG98" s="8"/>
      <c r="HI98" s="7"/>
      <c r="HJ98" s="8"/>
      <c r="HL98" s="7"/>
      <c r="HM98" s="8"/>
      <c r="HO98" s="7"/>
      <c r="HP98" s="8"/>
      <c r="HR98" s="7"/>
      <c r="HS98" s="8"/>
      <c r="HU98" s="7"/>
      <c r="HV98" s="8"/>
      <c r="HX98" s="7"/>
      <c r="HY98" s="8"/>
      <c r="IA98" s="7"/>
      <c r="IB98" s="8"/>
      <c r="ID98" s="7"/>
      <c r="IE98" s="8"/>
      <c r="IG98" s="7"/>
      <c r="IH98" s="8"/>
      <c r="IJ98" s="7"/>
      <c r="IK98" s="8"/>
      <c r="IM98" s="7"/>
      <c r="IN98" s="8"/>
      <c r="IP98" s="7"/>
      <c r="IQ98" s="8"/>
      <c r="IS98" s="7"/>
      <c r="IT98" s="8"/>
      <c r="IV98" s="7"/>
      <c r="IW98" s="8"/>
      <c r="IY98" s="7"/>
      <c r="IZ98" s="8"/>
      <c r="JB98" s="7"/>
      <c r="JC98" s="8"/>
      <c r="JE98" s="7"/>
      <c r="JF98" s="8"/>
      <c r="JH98" s="7"/>
      <c r="JI98" s="8"/>
      <c r="JK98" s="7"/>
      <c r="JL98" s="8"/>
      <c r="JN98" s="7"/>
      <c r="JO98" s="8"/>
      <c r="JQ98" s="7"/>
      <c r="JR98" s="8"/>
      <c r="JT98" s="7"/>
      <c r="JU98" s="8"/>
      <c r="JW98" s="7"/>
      <c r="JX98" s="8"/>
      <c r="JZ98" s="7"/>
      <c r="KA98" s="8"/>
      <c r="KC98" s="7"/>
      <c r="KD98" s="8"/>
      <c r="KF98" s="7"/>
      <c r="KG98" s="8"/>
      <c r="KI98" s="7"/>
      <c r="KJ98" s="8"/>
      <c r="KL98" s="7"/>
      <c r="KM98" s="8"/>
      <c r="KO98" s="7"/>
      <c r="KP98" s="8"/>
      <c r="KR98" s="7"/>
      <c r="KS98" s="8"/>
      <c r="KU98" s="7"/>
      <c r="KV98" s="8"/>
      <c r="KX98" s="7"/>
      <c r="KY98" s="8"/>
      <c r="LA98" s="7"/>
      <c r="LB98" s="8"/>
      <c r="LD98" s="7"/>
      <c r="LE98" s="8"/>
      <c r="LG98" s="7"/>
      <c r="LH98" s="8"/>
      <c r="LJ98" s="7">
        <v>44592</v>
      </c>
      <c r="LK98" s="8">
        <v>340603.23347627104</v>
      </c>
      <c r="LM98" s="7">
        <v>44592</v>
      </c>
      <c r="LN98" s="8">
        <v>270679433.10707575</v>
      </c>
      <c r="LP98" s="7">
        <v>44592</v>
      </c>
      <c r="LQ98" s="8">
        <v>480970199.09183532</v>
      </c>
      <c r="LS98" s="7">
        <v>44592</v>
      </c>
      <c r="LT98" s="8">
        <v>700872.09973263205</v>
      </c>
      <c r="LV98" s="7">
        <v>44592</v>
      </c>
      <c r="LW98" s="8">
        <v>400901151.74656838</v>
      </c>
      <c r="LY98" s="7">
        <v>44592</v>
      </c>
      <c r="LZ98" s="8">
        <v>119272668.26156901</v>
      </c>
      <c r="NI98" s="7">
        <v>45535</v>
      </c>
      <c r="NJ98">
        <v>5575153.9447117895</v>
      </c>
      <c r="NL98" s="7">
        <v>45535</v>
      </c>
      <c r="NM98">
        <v>5304442.3352882117</v>
      </c>
      <c r="OV98" s="7">
        <v>45901</v>
      </c>
      <c r="OW98">
        <v>1021463.52</v>
      </c>
      <c r="OY98" s="7">
        <v>45874</v>
      </c>
      <c r="OZ98">
        <v>855569.26</v>
      </c>
      <c r="PE98" s="7">
        <v>45930</v>
      </c>
      <c r="PF98">
        <v>77142474.496132597</v>
      </c>
      <c r="PH98" s="7">
        <v>45930</v>
      </c>
      <c r="PI98" s="16">
        <v>57045162.960170753</v>
      </c>
    </row>
    <row r="99" spans="142:425" x14ac:dyDescent="0.25">
      <c r="EL99" s="7">
        <v>45930</v>
      </c>
      <c r="EM99" s="8">
        <v>10914618.196252419</v>
      </c>
      <c r="EO99" s="7">
        <v>46053</v>
      </c>
      <c r="EP99" s="8">
        <v>7570000</v>
      </c>
      <c r="ER99" s="7">
        <v>45535</v>
      </c>
      <c r="ES99" s="8">
        <v>27312000</v>
      </c>
      <c r="EU99" s="7">
        <v>45535</v>
      </c>
      <c r="EV99" s="8">
        <v>13417020</v>
      </c>
      <c r="EX99" s="7">
        <v>45535</v>
      </c>
      <c r="EY99" s="8">
        <v>7613220</v>
      </c>
      <c r="FA99" s="7"/>
      <c r="FB99" s="8"/>
      <c r="FD99" s="7"/>
      <c r="FE99" s="8"/>
      <c r="FG99" s="7">
        <v>45260</v>
      </c>
      <c r="FH99" s="8">
        <v>151611454.17858186</v>
      </c>
      <c r="FJ99" s="7"/>
      <c r="FK99" s="8"/>
      <c r="FM99" s="7"/>
      <c r="FN99" s="8"/>
      <c r="FP99" s="7"/>
      <c r="FQ99" s="8"/>
      <c r="FS99" s="7"/>
      <c r="FT99" s="8"/>
      <c r="FV99" s="7"/>
      <c r="FW99" s="8"/>
      <c r="FY99" s="7"/>
      <c r="FZ99" s="8"/>
      <c r="GB99" s="7"/>
      <c r="GC99" s="8"/>
      <c r="GE99" s="7"/>
      <c r="GF99" s="8"/>
      <c r="GH99" s="7"/>
      <c r="GI99" s="8"/>
      <c r="GK99" s="7"/>
      <c r="GL99" s="8"/>
      <c r="GN99" s="7"/>
      <c r="GO99" s="8"/>
      <c r="GQ99" s="7"/>
      <c r="GR99" s="8"/>
      <c r="GT99" s="7"/>
      <c r="GU99" s="8"/>
      <c r="GW99" s="7"/>
      <c r="GX99" s="8"/>
      <c r="GZ99" s="7"/>
      <c r="HA99" s="8"/>
      <c r="HC99" s="7"/>
      <c r="HD99" s="8"/>
      <c r="HF99" s="7"/>
      <c r="HG99" s="8"/>
      <c r="HI99" s="7"/>
      <c r="HJ99" s="8"/>
      <c r="HL99" s="7"/>
      <c r="HM99" s="8"/>
      <c r="HO99" s="7"/>
      <c r="HP99" s="8"/>
      <c r="HR99" s="7"/>
      <c r="HS99" s="8"/>
      <c r="HU99" s="7"/>
      <c r="HV99" s="8"/>
      <c r="HX99" s="7"/>
      <c r="HY99" s="8"/>
      <c r="IA99" s="7"/>
      <c r="IB99" s="8"/>
      <c r="ID99" s="7"/>
      <c r="IE99" s="8"/>
      <c r="IG99" s="7"/>
      <c r="IH99" s="8"/>
      <c r="IJ99" s="7"/>
      <c r="IK99" s="8"/>
      <c r="IM99" s="7"/>
      <c r="IN99" s="8"/>
      <c r="IP99" s="7"/>
      <c r="IQ99" s="8"/>
      <c r="IS99" s="7"/>
      <c r="IT99" s="8"/>
      <c r="IV99" s="7"/>
      <c r="IW99" s="8"/>
      <c r="IY99" s="7"/>
      <c r="IZ99" s="8"/>
      <c r="JB99" s="7"/>
      <c r="JC99" s="8"/>
      <c r="JE99" s="7"/>
      <c r="JF99" s="8"/>
      <c r="JH99" s="7"/>
      <c r="JI99" s="8"/>
      <c r="JK99" s="7"/>
      <c r="JL99" s="8"/>
      <c r="JN99" s="7"/>
      <c r="JO99" s="8"/>
      <c r="JQ99" s="7"/>
      <c r="JR99" s="8"/>
      <c r="JT99" s="7"/>
      <c r="JU99" s="8"/>
      <c r="JW99" s="7"/>
      <c r="JX99" s="8"/>
      <c r="JZ99" s="7"/>
      <c r="KA99" s="8"/>
      <c r="KC99" s="7"/>
      <c r="KD99" s="8"/>
      <c r="KF99" s="7"/>
      <c r="KG99" s="8"/>
      <c r="KI99" s="7"/>
      <c r="KJ99" s="8"/>
      <c r="KL99" s="7"/>
      <c r="KM99" s="8"/>
      <c r="KO99" s="7"/>
      <c r="KP99" s="8"/>
      <c r="KR99" s="7"/>
      <c r="KS99" s="8"/>
      <c r="KU99" s="7"/>
      <c r="KV99" s="8"/>
      <c r="KX99" s="7"/>
      <c r="KY99" s="8"/>
      <c r="LA99" s="7"/>
      <c r="LB99" s="8"/>
      <c r="LD99" s="7"/>
      <c r="LE99" s="8"/>
      <c r="LG99" s="7"/>
      <c r="LH99" s="8"/>
      <c r="LJ99" s="7">
        <v>44607</v>
      </c>
      <c r="LK99" s="8">
        <v>330124.1971263903</v>
      </c>
      <c r="LM99" s="7">
        <v>44607</v>
      </c>
      <c r="LN99" s="8">
        <v>268044675.42741841</v>
      </c>
      <c r="LP99" s="7">
        <v>44607</v>
      </c>
      <c r="LQ99" s="8">
        <v>478703800.81994879</v>
      </c>
      <c r="LS99" s="7">
        <v>44607</v>
      </c>
      <c r="LT99" s="8">
        <v>697136.77662966412</v>
      </c>
      <c r="LV99" s="7">
        <v>44607</v>
      </c>
      <c r="LW99" s="8">
        <v>396428082.81431139</v>
      </c>
      <c r="LY99" s="7">
        <v>44607</v>
      </c>
      <c r="LZ99" s="8">
        <v>118368363.09880099</v>
      </c>
      <c r="NI99" s="7">
        <v>45565</v>
      </c>
      <c r="NJ99">
        <v>5575153.9447117895</v>
      </c>
      <c r="NL99" s="7">
        <v>45565</v>
      </c>
      <c r="NM99">
        <v>5304442.3352882117</v>
      </c>
      <c r="OV99" s="7">
        <v>45931</v>
      </c>
      <c r="OW99">
        <v>1003077.09</v>
      </c>
      <c r="OY99" s="7">
        <v>45905</v>
      </c>
      <c r="OZ99">
        <v>844445.25</v>
      </c>
      <c r="PE99" s="7">
        <v>45961</v>
      </c>
      <c r="PF99">
        <v>77401217.676371247</v>
      </c>
      <c r="PH99" s="7">
        <v>45961</v>
      </c>
      <c r="PI99" s="16">
        <v>57236497.850293919</v>
      </c>
    </row>
    <row r="100" spans="142:425" x14ac:dyDescent="0.25">
      <c r="EL100" s="7">
        <v>45961</v>
      </c>
      <c r="EM100" s="8">
        <v>10914618.196252419</v>
      </c>
      <c r="EO100" s="7">
        <v>46081</v>
      </c>
      <c r="EP100" s="8">
        <v>7570000</v>
      </c>
      <c r="ER100" s="7">
        <v>45565</v>
      </c>
      <c r="ES100" s="8">
        <v>27312000</v>
      </c>
      <c r="EU100" s="7">
        <v>45565</v>
      </c>
      <c r="EV100" s="8">
        <v>13417020</v>
      </c>
      <c r="EX100" s="7">
        <v>45565</v>
      </c>
      <c r="EY100" s="8">
        <v>7613220</v>
      </c>
      <c r="FA100" s="7"/>
      <c r="FB100" s="8"/>
      <c r="FD100" s="7"/>
      <c r="FE100" s="8"/>
      <c r="FG100" s="7">
        <v>45278</v>
      </c>
      <c r="FH100" s="8">
        <v>151611454.17858186</v>
      </c>
      <c r="FJ100" s="7"/>
      <c r="FK100" s="8"/>
      <c r="FM100" s="7"/>
      <c r="FN100" s="8"/>
      <c r="FP100" s="7"/>
      <c r="FQ100" s="8"/>
      <c r="FS100" s="7"/>
      <c r="FT100" s="8"/>
      <c r="FV100" s="7"/>
      <c r="FW100" s="8"/>
      <c r="FY100" s="7"/>
      <c r="FZ100" s="8"/>
      <c r="GB100" s="7"/>
      <c r="GC100" s="8"/>
      <c r="GE100" s="7"/>
      <c r="GF100" s="8"/>
      <c r="GH100" s="7"/>
      <c r="GI100" s="8"/>
      <c r="GK100" s="7"/>
      <c r="GL100" s="8"/>
      <c r="GN100" s="7"/>
      <c r="GO100" s="8"/>
      <c r="GQ100" s="7"/>
      <c r="GR100" s="8"/>
      <c r="GT100" s="7"/>
      <c r="GU100" s="8"/>
      <c r="GW100" s="7"/>
      <c r="GX100" s="8"/>
      <c r="GZ100" s="7"/>
      <c r="HA100" s="8"/>
      <c r="HC100" s="7"/>
      <c r="HD100" s="8"/>
      <c r="HF100" s="7"/>
      <c r="HG100" s="8"/>
      <c r="HI100" s="7"/>
      <c r="HJ100" s="8"/>
      <c r="HL100" s="7"/>
      <c r="HM100" s="8"/>
      <c r="HO100" s="7"/>
      <c r="HP100" s="8"/>
      <c r="HR100" s="7"/>
      <c r="HS100" s="8"/>
      <c r="HU100" s="7"/>
      <c r="HV100" s="8"/>
      <c r="HX100" s="7"/>
      <c r="HY100" s="8"/>
      <c r="IA100" s="7"/>
      <c r="IB100" s="8"/>
      <c r="ID100" s="7"/>
      <c r="IE100" s="8"/>
      <c r="IG100" s="7"/>
      <c r="IH100" s="8"/>
      <c r="IJ100" s="7"/>
      <c r="IK100" s="8"/>
      <c r="IM100" s="7"/>
      <c r="IN100" s="8"/>
      <c r="IP100" s="7"/>
      <c r="IQ100" s="8"/>
      <c r="IS100" s="7"/>
      <c r="IT100" s="8"/>
      <c r="IV100" s="7"/>
      <c r="IW100" s="8"/>
      <c r="IY100" s="7"/>
      <c r="IZ100" s="8"/>
      <c r="JB100" s="7"/>
      <c r="JC100" s="8"/>
      <c r="JE100" s="7"/>
      <c r="JF100" s="8"/>
      <c r="JH100" s="7"/>
      <c r="JI100" s="8"/>
      <c r="JK100" s="7"/>
      <c r="JL100" s="8"/>
      <c r="JN100" s="7"/>
      <c r="JO100" s="8"/>
      <c r="JQ100" s="7"/>
      <c r="JR100" s="8"/>
      <c r="JT100" s="7"/>
      <c r="JU100" s="8"/>
      <c r="JW100" s="7"/>
      <c r="JX100" s="8"/>
      <c r="JZ100" s="7"/>
      <c r="KA100" s="8"/>
      <c r="KC100" s="7"/>
      <c r="KD100" s="8"/>
      <c r="KF100" s="7"/>
      <c r="KG100" s="8"/>
      <c r="KI100" s="7"/>
      <c r="KJ100" s="8"/>
      <c r="KL100" s="7"/>
      <c r="KM100" s="8"/>
      <c r="KO100" s="7"/>
      <c r="KP100" s="8"/>
      <c r="KR100" s="7"/>
      <c r="KS100" s="8"/>
      <c r="KU100" s="7"/>
      <c r="KV100" s="8"/>
      <c r="KX100" s="7"/>
      <c r="KY100" s="8"/>
      <c r="LA100" s="7"/>
      <c r="LB100" s="8"/>
      <c r="LD100" s="7"/>
      <c r="LE100" s="8"/>
      <c r="LG100" s="7"/>
      <c r="LH100" s="8"/>
      <c r="LJ100" s="7">
        <v>44620</v>
      </c>
      <c r="LK100" s="8">
        <v>330124.19712639035</v>
      </c>
      <c r="LM100" s="7">
        <v>44620</v>
      </c>
      <c r="LN100" s="8">
        <v>268044675.42741841</v>
      </c>
      <c r="LP100" s="7">
        <v>44620</v>
      </c>
      <c r="LQ100" s="8">
        <v>478703800.81994879</v>
      </c>
      <c r="LS100" s="7">
        <v>44620</v>
      </c>
      <c r="LT100" s="8">
        <v>697136.77662966412</v>
      </c>
      <c r="LV100" s="7">
        <v>44620</v>
      </c>
      <c r="LW100" s="8">
        <v>397867842.81816369</v>
      </c>
      <c r="LY100" s="7">
        <v>44620</v>
      </c>
      <c r="LZ100" s="8">
        <v>118368363.09880099</v>
      </c>
      <c r="NI100" s="7">
        <v>45566</v>
      </c>
      <c r="NJ100">
        <v>4396539.0638995841</v>
      </c>
      <c r="NL100" s="7">
        <v>45566</v>
      </c>
      <c r="NM100">
        <v>4183057.2161004171</v>
      </c>
      <c r="OV100" s="7">
        <v>45962</v>
      </c>
      <c r="OW100">
        <v>984640.66</v>
      </c>
      <c r="OY100" s="7">
        <v>45935</v>
      </c>
      <c r="OZ100">
        <v>833261.81</v>
      </c>
      <c r="PE100" s="7">
        <v>45991</v>
      </c>
      <c r="PF100">
        <v>77660828.705791011</v>
      </c>
      <c r="PH100" s="7">
        <v>45991</v>
      </c>
      <c r="PI100" s="16">
        <v>57428474.495796137</v>
      </c>
    </row>
    <row r="101" spans="142:425" x14ac:dyDescent="0.25">
      <c r="EL101" s="7">
        <v>45991</v>
      </c>
      <c r="EM101" s="8">
        <v>10914618.196252419</v>
      </c>
      <c r="EO101" s="7">
        <v>46112</v>
      </c>
      <c r="EP101" s="8">
        <v>7570000</v>
      </c>
      <c r="ER101" s="7">
        <v>45596</v>
      </c>
      <c r="ES101" s="8">
        <v>27312000</v>
      </c>
      <c r="EU101" s="7">
        <v>45596</v>
      </c>
      <c r="EV101" s="8">
        <v>13417020</v>
      </c>
      <c r="EX101" s="7">
        <v>45596</v>
      </c>
      <c r="EY101" s="8">
        <v>7613220</v>
      </c>
      <c r="FA101" s="7"/>
      <c r="FB101" s="8"/>
      <c r="FD101" s="7"/>
      <c r="FE101" s="8"/>
      <c r="FG101" s="7">
        <v>45291</v>
      </c>
      <c r="FH101" s="8">
        <v>148932590.31353402</v>
      </c>
      <c r="FJ101" s="7"/>
      <c r="FK101" s="8"/>
      <c r="FM101" s="7"/>
      <c r="FN101" s="8"/>
      <c r="FP101" s="7"/>
      <c r="FQ101" s="8"/>
      <c r="FS101" s="7"/>
      <c r="FT101" s="8"/>
      <c r="FV101" s="7"/>
      <c r="FW101" s="8"/>
      <c r="FY101" s="7"/>
      <c r="FZ101" s="8"/>
      <c r="GB101" s="7"/>
      <c r="GC101" s="8"/>
      <c r="GE101" s="7"/>
      <c r="GF101" s="8"/>
      <c r="GH101" s="7"/>
      <c r="GI101" s="8"/>
      <c r="GK101" s="7"/>
      <c r="GL101" s="8"/>
      <c r="GN101" s="7"/>
      <c r="GO101" s="8"/>
      <c r="GQ101" s="7"/>
      <c r="GR101" s="8"/>
      <c r="GT101" s="7"/>
      <c r="GU101" s="8"/>
      <c r="GW101" s="7"/>
      <c r="GX101" s="8"/>
      <c r="GZ101" s="7"/>
      <c r="HA101" s="8"/>
      <c r="HC101" s="7"/>
      <c r="HD101" s="8"/>
      <c r="HF101" s="7"/>
      <c r="HG101" s="8"/>
      <c r="HI101" s="7"/>
      <c r="HJ101" s="8"/>
      <c r="HL101" s="7"/>
      <c r="HM101" s="8"/>
      <c r="HO101" s="7"/>
      <c r="HP101" s="8"/>
      <c r="HR101" s="7"/>
      <c r="HS101" s="8"/>
      <c r="HU101" s="7"/>
      <c r="HV101" s="8"/>
      <c r="HX101" s="7"/>
      <c r="HY101" s="8"/>
      <c r="IA101" s="7"/>
      <c r="IB101" s="8"/>
      <c r="ID101" s="7"/>
      <c r="IE101" s="8"/>
      <c r="IG101" s="7"/>
      <c r="IH101" s="8"/>
      <c r="IJ101" s="7"/>
      <c r="IK101" s="8"/>
      <c r="IM101" s="7"/>
      <c r="IN101" s="8"/>
      <c r="IP101" s="7"/>
      <c r="IQ101" s="8"/>
      <c r="IS101" s="7"/>
      <c r="IT101" s="8"/>
      <c r="IV101" s="7"/>
      <c r="IW101" s="8"/>
      <c r="IY101" s="7"/>
      <c r="IZ101" s="8"/>
      <c r="JB101" s="7"/>
      <c r="JC101" s="8"/>
      <c r="JE101" s="7"/>
      <c r="JF101" s="8"/>
      <c r="JH101" s="7"/>
      <c r="JI101" s="8"/>
      <c r="JK101" s="7"/>
      <c r="JL101" s="8"/>
      <c r="JN101" s="7"/>
      <c r="JO101" s="8"/>
      <c r="JQ101" s="7"/>
      <c r="JR101" s="8"/>
      <c r="JT101" s="7"/>
      <c r="JU101" s="8"/>
      <c r="JW101" s="7"/>
      <c r="JX101" s="8"/>
      <c r="JZ101" s="7"/>
      <c r="KA101" s="8"/>
      <c r="KC101" s="7"/>
      <c r="KD101" s="8"/>
      <c r="KF101" s="7"/>
      <c r="KG101" s="8"/>
      <c r="KI101" s="7"/>
      <c r="KJ101" s="8"/>
      <c r="KL101" s="7"/>
      <c r="KM101" s="8"/>
      <c r="KO101" s="7"/>
      <c r="KP101" s="8"/>
      <c r="KR101" s="7"/>
      <c r="KS101" s="8"/>
      <c r="KU101" s="7"/>
      <c r="KV101" s="8"/>
      <c r="KX101" s="7"/>
      <c r="KY101" s="8"/>
      <c r="LA101" s="7"/>
      <c r="LB101" s="8"/>
      <c r="LD101" s="7"/>
      <c r="LE101" s="8"/>
      <c r="LG101" s="7"/>
      <c r="LH101" s="8"/>
      <c r="LJ101" s="7">
        <v>44635</v>
      </c>
      <c r="LK101" s="8">
        <v>319620.06243759248</v>
      </c>
      <c r="LM101" s="7">
        <v>44635</v>
      </c>
      <c r="LN101" s="8">
        <v>265394964.69450986</v>
      </c>
      <c r="LP101" s="7">
        <v>44635</v>
      </c>
      <c r="LQ101" s="8">
        <v>476397076.10448897</v>
      </c>
      <c r="LS101" s="7">
        <v>44635</v>
      </c>
      <c r="LT101" s="8">
        <v>693346.94243566087</v>
      </c>
      <c r="LV101" s="7">
        <v>44635</v>
      </c>
      <c r="LW101" s="8">
        <v>393383881.9612245</v>
      </c>
      <c r="LY101" s="7">
        <v>44635</v>
      </c>
      <c r="LZ101" s="8">
        <v>117457564.98173447</v>
      </c>
      <c r="NI101" s="7">
        <v>45596</v>
      </c>
      <c r="NJ101">
        <v>4396539.0638995841</v>
      </c>
      <c r="NL101" s="7">
        <v>45596</v>
      </c>
      <c r="NM101">
        <v>4183057.2161004171</v>
      </c>
      <c r="OV101" s="7">
        <v>45992</v>
      </c>
      <c r="OW101">
        <v>966154.1</v>
      </c>
      <c r="OY101" s="7">
        <v>45966</v>
      </c>
      <c r="OZ101">
        <v>822018.63</v>
      </c>
      <c r="PE101" s="7">
        <v>46022</v>
      </c>
      <c r="PF101">
        <v>77921310.495240375</v>
      </c>
      <c r="PH101" s="7">
        <v>46022</v>
      </c>
      <c r="PI101" s="16">
        <v>50154121.59699519</v>
      </c>
    </row>
    <row r="102" spans="142:425" x14ac:dyDescent="0.25">
      <c r="EL102" s="7">
        <v>46022</v>
      </c>
      <c r="EM102" s="8">
        <v>10673618.196252419</v>
      </c>
      <c r="EO102" s="7">
        <v>46142</v>
      </c>
      <c r="EP102" s="8">
        <v>7570000</v>
      </c>
      <c r="ER102" s="7">
        <v>45626</v>
      </c>
      <c r="ES102" s="8">
        <v>27312000</v>
      </c>
      <c r="EU102" s="7">
        <v>45626</v>
      </c>
      <c r="EV102" s="8">
        <v>13417020</v>
      </c>
      <c r="EX102" s="7">
        <v>45626</v>
      </c>
      <c r="EY102" s="8">
        <v>7613220</v>
      </c>
      <c r="FA102" s="7"/>
      <c r="FB102" s="8"/>
      <c r="FD102" s="7"/>
      <c r="FE102" s="8"/>
      <c r="FG102" s="7">
        <v>45322</v>
      </c>
      <c r="FH102" s="8">
        <v>148932590.31353402</v>
      </c>
      <c r="FJ102" s="7"/>
      <c r="FK102" s="8"/>
      <c r="FM102" s="7"/>
      <c r="FN102" s="8"/>
      <c r="FP102" s="7"/>
      <c r="FQ102" s="8"/>
      <c r="FS102" s="7"/>
      <c r="FT102" s="8"/>
      <c r="FV102" s="7"/>
      <c r="FW102" s="8"/>
      <c r="FY102" s="7"/>
      <c r="FZ102" s="8"/>
      <c r="GB102" s="7"/>
      <c r="GC102" s="8"/>
      <c r="GE102" s="7"/>
      <c r="GF102" s="8"/>
      <c r="GH102" s="7"/>
      <c r="GI102" s="8"/>
      <c r="GK102" s="7"/>
      <c r="GL102" s="8"/>
      <c r="GN102" s="7"/>
      <c r="GO102" s="8"/>
      <c r="GQ102" s="7"/>
      <c r="GR102" s="8"/>
      <c r="GT102" s="7"/>
      <c r="GU102" s="8"/>
      <c r="GW102" s="7"/>
      <c r="GX102" s="8"/>
      <c r="GZ102" s="7"/>
      <c r="HA102" s="8"/>
      <c r="HC102" s="7"/>
      <c r="HD102" s="8"/>
      <c r="HF102" s="7"/>
      <c r="HG102" s="8"/>
      <c r="HI102" s="7"/>
      <c r="HJ102" s="8"/>
      <c r="HL102" s="7"/>
      <c r="HM102" s="8"/>
      <c r="HO102" s="7"/>
      <c r="HP102" s="8"/>
      <c r="HR102" s="7"/>
      <c r="HS102" s="8"/>
      <c r="HU102" s="7"/>
      <c r="HV102" s="8"/>
      <c r="HX102" s="7"/>
      <c r="HY102" s="8"/>
      <c r="IA102" s="7"/>
      <c r="IB102" s="8"/>
      <c r="ID102" s="7"/>
      <c r="IE102" s="8"/>
      <c r="IG102" s="7"/>
      <c r="IH102" s="8"/>
      <c r="IJ102" s="7"/>
      <c r="IK102" s="8"/>
      <c r="IM102" s="7"/>
      <c r="IN102" s="8"/>
      <c r="IP102" s="7"/>
      <c r="IQ102" s="8"/>
      <c r="IS102" s="7"/>
      <c r="IT102" s="8"/>
      <c r="IV102" s="7"/>
      <c r="IW102" s="8"/>
      <c r="IY102" s="7"/>
      <c r="IZ102" s="8"/>
      <c r="JB102" s="7"/>
      <c r="JC102" s="8"/>
      <c r="JE102" s="7"/>
      <c r="JF102" s="8"/>
      <c r="JH102" s="7"/>
      <c r="JI102" s="8"/>
      <c r="JK102" s="7"/>
      <c r="JL102" s="8"/>
      <c r="JN102" s="7"/>
      <c r="JO102" s="8"/>
      <c r="JQ102" s="7"/>
      <c r="JR102" s="8"/>
      <c r="JT102" s="7"/>
      <c r="JU102" s="8"/>
      <c r="JW102" s="7"/>
      <c r="JX102" s="8"/>
      <c r="JZ102" s="7"/>
      <c r="KA102" s="8"/>
      <c r="KC102" s="7"/>
      <c r="KD102" s="8"/>
      <c r="KF102" s="7"/>
      <c r="KG102" s="8"/>
      <c r="KI102" s="7"/>
      <c r="KJ102" s="8"/>
      <c r="KL102" s="7"/>
      <c r="KM102" s="8"/>
      <c r="KO102" s="7"/>
      <c r="KP102" s="8"/>
      <c r="KR102" s="7"/>
      <c r="KS102" s="8"/>
      <c r="KU102" s="7"/>
      <c r="KV102" s="8"/>
      <c r="KX102" s="7"/>
      <c r="KY102" s="8"/>
      <c r="LA102" s="7"/>
      <c r="LB102" s="8"/>
      <c r="LD102" s="7"/>
      <c r="LE102" s="8"/>
      <c r="LG102" s="7"/>
      <c r="LH102" s="8"/>
      <c r="LJ102" s="7">
        <v>44651</v>
      </c>
      <c r="LK102" s="8">
        <v>319620.06243759248</v>
      </c>
      <c r="LM102" s="7">
        <v>44651</v>
      </c>
      <c r="LN102" s="8">
        <v>265394964.69450983</v>
      </c>
      <c r="LP102" s="7">
        <v>44651</v>
      </c>
      <c r="LQ102" s="8">
        <v>476397076.10448897</v>
      </c>
      <c r="LS102" s="7">
        <v>44651</v>
      </c>
      <c r="LT102" s="8">
        <v>693346.94243566087</v>
      </c>
      <c r="LV102" s="7">
        <v>44651</v>
      </c>
      <c r="LW102" s="8">
        <v>394812754.58664745</v>
      </c>
      <c r="LY102" s="7">
        <v>44651</v>
      </c>
      <c r="LZ102" s="8">
        <v>117457564.98173447</v>
      </c>
      <c r="NI102" s="7">
        <v>45626</v>
      </c>
      <c r="NJ102">
        <v>4396539.0638995841</v>
      </c>
      <c r="NL102" s="7">
        <v>45626</v>
      </c>
      <c r="NM102">
        <v>4183057.2161004171</v>
      </c>
      <c r="OV102" s="7">
        <v>46023</v>
      </c>
      <c r="OW102">
        <v>947617.28000000003</v>
      </c>
      <c r="OY102" s="7">
        <v>45996</v>
      </c>
      <c r="OZ102">
        <v>810715.38</v>
      </c>
      <c r="PE102" s="7">
        <v>46053</v>
      </c>
      <c r="PF102">
        <v>78182665.965331137</v>
      </c>
      <c r="PH102" s="7">
        <v>46053</v>
      </c>
      <c r="PI102" s="16">
        <v>50322343.280430213</v>
      </c>
    </row>
    <row r="103" spans="142:425" x14ac:dyDescent="0.25">
      <c r="EL103" s="7">
        <v>46053</v>
      </c>
      <c r="EM103" s="8">
        <v>10673618.196252419</v>
      </c>
      <c r="EO103" s="7">
        <v>46173</v>
      </c>
      <c r="EP103" s="8">
        <v>7570000</v>
      </c>
      <c r="ER103" s="7">
        <v>45641</v>
      </c>
      <c r="ES103" s="8">
        <v>24304000</v>
      </c>
      <c r="EU103" s="7">
        <v>45641</v>
      </c>
      <c r="EV103" s="8">
        <v>11939340</v>
      </c>
      <c r="EX103" s="7">
        <v>45641</v>
      </c>
      <c r="EY103" s="8">
        <v>6774740</v>
      </c>
      <c r="FA103" s="7"/>
      <c r="FB103" s="8"/>
      <c r="FD103" s="7"/>
      <c r="FE103" s="8"/>
      <c r="FG103" s="7">
        <v>45351</v>
      </c>
      <c r="FH103" s="8">
        <v>148932590.31353402</v>
      </c>
      <c r="FJ103" s="7"/>
      <c r="FK103" s="8"/>
      <c r="FM103" s="7"/>
      <c r="FN103" s="8"/>
      <c r="FP103" s="7"/>
      <c r="FQ103" s="8"/>
      <c r="FS103" s="7"/>
      <c r="FT103" s="8"/>
      <c r="FV103" s="7"/>
      <c r="FW103" s="8"/>
      <c r="FY103" s="7"/>
      <c r="FZ103" s="8"/>
      <c r="GB103" s="7"/>
      <c r="GC103" s="8"/>
      <c r="GE103" s="7"/>
      <c r="GF103" s="8"/>
      <c r="GH103" s="7"/>
      <c r="GI103" s="8"/>
      <c r="GK103" s="7"/>
      <c r="GL103" s="8"/>
      <c r="GN103" s="7"/>
      <c r="GO103" s="8"/>
      <c r="GQ103" s="7"/>
      <c r="GR103" s="8"/>
      <c r="GT103" s="7"/>
      <c r="GU103" s="8"/>
      <c r="GW103" s="7"/>
      <c r="GX103" s="8"/>
      <c r="GZ103" s="7"/>
      <c r="HA103" s="8"/>
      <c r="HC103" s="7"/>
      <c r="HD103" s="8"/>
      <c r="HF103" s="7"/>
      <c r="HG103" s="8"/>
      <c r="HI103" s="7"/>
      <c r="HJ103" s="8"/>
      <c r="HL103" s="7"/>
      <c r="HM103" s="8"/>
      <c r="HO103" s="7"/>
      <c r="HP103" s="8"/>
      <c r="HR103" s="7"/>
      <c r="HS103" s="8"/>
      <c r="HU103" s="7"/>
      <c r="HV103" s="8"/>
      <c r="HX103" s="7"/>
      <c r="HY103" s="8"/>
      <c r="IA103" s="7"/>
      <c r="IB103" s="8"/>
      <c r="ID103" s="7"/>
      <c r="IE103" s="8"/>
      <c r="IG103" s="7"/>
      <c r="IH103" s="8"/>
      <c r="IJ103" s="7"/>
      <c r="IK103" s="8"/>
      <c r="IM103" s="7"/>
      <c r="IN103" s="8"/>
      <c r="IP103" s="7"/>
      <c r="IQ103" s="8"/>
      <c r="IS103" s="7"/>
      <c r="IT103" s="8"/>
      <c r="IV103" s="7"/>
      <c r="IW103" s="8"/>
      <c r="IY103" s="7"/>
      <c r="IZ103" s="8"/>
      <c r="JB103" s="7"/>
      <c r="JC103" s="8"/>
      <c r="JE103" s="7"/>
      <c r="JF103" s="8"/>
      <c r="JH103" s="7"/>
      <c r="JI103" s="8"/>
      <c r="JK103" s="7"/>
      <c r="JL103" s="8"/>
      <c r="JN103" s="7"/>
      <c r="JO103" s="8"/>
      <c r="JQ103" s="7"/>
      <c r="JR103" s="8"/>
      <c r="JT103" s="7"/>
      <c r="JU103" s="8"/>
      <c r="JW103" s="7"/>
      <c r="JX103" s="8"/>
      <c r="JZ103" s="7"/>
      <c r="KA103" s="8"/>
      <c r="KC103" s="7"/>
      <c r="KD103" s="8"/>
      <c r="KF103" s="7"/>
      <c r="KG103" s="8"/>
      <c r="KI103" s="7"/>
      <c r="KJ103" s="8"/>
      <c r="KL103" s="7"/>
      <c r="KM103" s="8"/>
      <c r="KO103" s="7"/>
      <c r="KP103" s="8"/>
      <c r="KR103" s="7"/>
      <c r="KS103" s="8"/>
      <c r="KU103" s="7"/>
      <c r="KV103" s="8"/>
      <c r="KX103" s="7"/>
      <c r="KY103" s="8"/>
      <c r="LA103" s="7"/>
      <c r="LB103" s="8"/>
      <c r="LD103" s="7"/>
      <c r="LE103" s="8"/>
      <c r="LG103" s="7"/>
      <c r="LH103" s="8"/>
      <c r="LJ103" s="7">
        <v>44666</v>
      </c>
      <c r="LK103" s="8">
        <v>309121.0418002212</v>
      </c>
      <c r="LM103" s="7">
        <v>44666</v>
      </c>
      <c r="LN103" s="8">
        <v>262755124.19536945</v>
      </c>
      <c r="LP103" s="7">
        <v>44666</v>
      </c>
      <c r="LQ103" s="8">
        <v>474095438.65584445</v>
      </c>
      <c r="LS103" s="7">
        <v>44666</v>
      </c>
      <c r="LT103" s="8">
        <v>689568.17420817225</v>
      </c>
      <c r="LV103" s="7">
        <v>44666</v>
      </c>
      <c r="LW103" s="8">
        <v>390355434.1242758</v>
      </c>
      <c r="LY103" s="7">
        <v>44666</v>
      </c>
      <c r="LZ103" s="8">
        <v>116551480.19954352</v>
      </c>
      <c r="NI103" s="7">
        <v>45657</v>
      </c>
      <c r="NJ103">
        <v>4396539.0638995841</v>
      </c>
      <c r="NL103" s="7">
        <v>45657</v>
      </c>
      <c r="NM103">
        <v>4183057.2161004171</v>
      </c>
      <c r="OV103" s="7">
        <v>46054</v>
      </c>
      <c r="OW103">
        <v>929030.07</v>
      </c>
      <c r="OY103" s="7">
        <v>46027</v>
      </c>
      <c r="OZ103">
        <v>799351.75</v>
      </c>
      <c r="PE103" s="7">
        <v>46081</v>
      </c>
      <c r="PF103">
        <v>78444898.046471074</v>
      </c>
      <c r="PH103" s="7">
        <v>46081</v>
      </c>
      <c r="PI103" s="16">
        <v>50491129.195355617</v>
      </c>
    </row>
    <row r="104" spans="142:425" x14ac:dyDescent="0.25">
      <c r="EL104" s="7">
        <v>46081</v>
      </c>
      <c r="EM104" s="8">
        <v>10673618.196252419</v>
      </c>
      <c r="EO104" s="7">
        <v>46203</v>
      </c>
      <c r="EP104" s="8">
        <v>6940000</v>
      </c>
      <c r="ER104" s="7">
        <v>45657</v>
      </c>
      <c r="ES104" s="8">
        <v>24304000</v>
      </c>
      <c r="EU104" s="7">
        <v>45657</v>
      </c>
      <c r="EV104" s="8">
        <v>11939340</v>
      </c>
      <c r="EX104" s="7">
        <v>45657</v>
      </c>
      <c r="EY104" s="8">
        <v>6774740</v>
      </c>
      <c r="FA104" s="7"/>
      <c r="FB104" s="8"/>
      <c r="FD104" s="7"/>
      <c r="FE104" s="8"/>
      <c r="FG104" s="7">
        <v>45369</v>
      </c>
      <c r="FH104" s="8">
        <v>148932590.31353402</v>
      </c>
      <c r="FJ104" s="7"/>
      <c r="FK104" s="8"/>
      <c r="FM104" s="7"/>
      <c r="FN104" s="8"/>
      <c r="FP104" s="7"/>
      <c r="FQ104" s="8"/>
      <c r="FS104" s="7"/>
      <c r="FT104" s="8"/>
      <c r="FV104" s="7"/>
      <c r="FW104" s="8"/>
      <c r="FY104" s="7"/>
      <c r="FZ104" s="8"/>
      <c r="GB104" s="7"/>
      <c r="GC104" s="8"/>
      <c r="GE104" s="7"/>
      <c r="GF104" s="8"/>
      <c r="GH104" s="7"/>
      <c r="GI104" s="8"/>
      <c r="GK104" s="7"/>
      <c r="GL104" s="8"/>
      <c r="GN104" s="7"/>
      <c r="GO104" s="8"/>
      <c r="GQ104" s="7"/>
      <c r="GR104" s="8"/>
      <c r="GT104" s="7"/>
      <c r="GU104" s="8"/>
      <c r="GW104" s="7"/>
      <c r="GX104" s="8"/>
      <c r="GZ104" s="7"/>
      <c r="HA104" s="8"/>
      <c r="HC104" s="7"/>
      <c r="HD104" s="8"/>
      <c r="HF104" s="7"/>
      <c r="HG104" s="8"/>
      <c r="HI104" s="7"/>
      <c r="HJ104" s="8"/>
      <c r="HL104" s="7"/>
      <c r="HM104" s="8"/>
      <c r="HO104" s="7"/>
      <c r="HP104" s="8"/>
      <c r="HR104" s="7"/>
      <c r="HS104" s="8"/>
      <c r="HU104" s="7"/>
      <c r="HV104" s="8"/>
      <c r="HX104" s="7"/>
      <c r="HY104" s="8"/>
      <c r="IA104" s="7"/>
      <c r="IB104" s="8"/>
      <c r="ID104" s="7"/>
      <c r="IE104" s="8"/>
      <c r="IG104" s="7"/>
      <c r="IH104" s="8"/>
      <c r="IJ104" s="7"/>
      <c r="IK104" s="8"/>
      <c r="IM104" s="7"/>
      <c r="IN104" s="8"/>
      <c r="IP104" s="7"/>
      <c r="IQ104" s="8"/>
      <c r="IS104" s="7"/>
      <c r="IT104" s="8"/>
      <c r="IV104" s="7"/>
      <c r="IW104" s="8"/>
      <c r="IY104" s="7"/>
      <c r="IZ104" s="8"/>
      <c r="JB104" s="7"/>
      <c r="JC104" s="8"/>
      <c r="JE104" s="7"/>
      <c r="JF104" s="8"/>
      <c r="JH104" s="7"/>
      <c r="JI104" s="8"/>
      <c r="JK104" s="7"/>
      <c r="JL104" s="8"/>
      <c r="JN104" s="7"/>
      <c r="JO104" s="8"/>
      <c r="JQ104" s="7"/>
      <c r="JR104" s="8"/>
      <c r="JT104" s="7"/>
      <c r="JU104" s="8"/>
      <c r="JW104" s="7"/>
      <c r="JX104" s="8"/>
      <c r="JZ104" s="7"/>
      <c r="KA104" s="8"/>
      <c r="KC104" s="7"/>
      <c r="KD104" s="8"/>
      <c r="KF104" s="7"/>
      <c r="KG104" s="8"/>
      <c r="KI104" s="7"/>
      <c r="KJ104" s="8"/>
      <c r="KL104" s="7"/>
      <c r="KM104" s="8"/>
      <c r="KO104" s="7"/>
      <c r="KP104" s="8"/>
      <c r="KR104" s="7"/>
      <c r="KS104" s="8"/>
      <c r="KU104" s="7"/>
      <c r="KV104" s="8"/>
      <c r="KX104" s="7"/>
      <c r="KY104" s="8"/>
      <c r="LA104" s="7"/>
      <c r="LB104" s="8"/>
      <c r="LD104" s="7"/>
      <c r="LE104" s="8"/>
      <c r="LG104" s="7"/>
      <c r="LH104" s="8"/>
      <c r="LJ104" s="7">
        <v>44681</v>
      </c>
      <c r="LK104" s="8">
        <v>309121.0418002212</v>
      </c>
      <c r="LM104" s="7">
        <v>44681</v>
      </c>
      <c r="LN104" s="8">
        <v>262755124.19536945</v>
      </c>
      <c r="LP104" s="7">
        <v>44681</v>
      </c>
      <c r="LQ104" s="8">
        <v>474095438.65584445</v>
      </c>
      <c r="LS104" s="7">
        <v>44681</v>
      </c>
      <c r="LT104" s="8">
        <v>689568.17420817225</v>
      </c>
      <c r="LV104" s="7">
        <v>44681</v>
      </c>
      <c r="LW104" s="8">
        <v>391773476.28451049</v>
      </c>
      <c r="LY104" s="7">
        <v>44681</v>
      </c>
      <c r="LZ104" s="8">
        <v>116551480.19954352</v>
      </c>
      <c r="NI104" s="7">
        <v>45688</v>
      </c>
      <c r="NJ104">
        <v>4396539.0638995841</v>
      </c>
      <c r="NL104" s="7">
        <v>45688</v>
      </c>
      <c r="NM104">
        <v>4183057.2161004171</v>
      </c>
      <c r="OV104" s="7">
        <v>46082</v>
      </c>
      <c r="OW104">
        <v>910392.31</v>
      </c>
      <c r="OY104" s="7">
        <v>46058</v>
      </c>
      <c r="OZ104">
        <v>787927.41</v>
      </c>
      <c r="PE104" s="7">
        <v>46112</v>
      </c>
      <c r="PF104">
        <v>71659534.25453034</v>
      </c>
      <c r="PH104" s="7">
        <v>46112</v>
      </c>
      <c r="PI104" s="16">
        <v>39521753.281998932</v>
      </c>
    </row>
    <row r="105" spans="142:425" x14ac:dyDescent="0.25">
      <c r="EL105" s="7">
        <v>46112</v>
      </c>
      <c r="EM105" s="8">
        <v>10673618.196252419</v>
      </c>
      <c r="EO105" s="7">
        <v>46234</v>
      </c>
      <c r="EP105" s="8">
        <v>6940000</v>
      </c>
      <c r="ER105" s="7">
        <v>45688</v>
      </c>
      <c r="ES105" s="8">
        <v>24304000</v>
      </c>
      <c r="EU105" s="7">
        <v>45688</v>
      </c>
      <c r="EV105" s="8">
        <v>11939340</v>
      </c>
      <c r="EX105" s="7">
        <v>45688</v>
      </c>
      <c r="EY105" s="8">
        <v>6774740</v>
      </c>
      <c r="FA105" s="7"/>
      <c r="FB105" s="8"/>
      <c r="FD105" s="7"/>
      <c r="FE105" s="8"/>
      <c r="FG105" s="7">
        <v>45382</v>
      </c>
      <c r="FH105" s="8">
        <v>146082453.8196272</v>
      </c>
      <c r="FJ105" s="7"/>
      <c r="FK105" s="8"/>
      <c r="FM105" s="7"/>
      <c r="FN105" s="8"/>
      <c r="FP105" s="7"/>
      <c r="FQ105" s="8"/>
      <c r="FS105" s="7"/>
      <c r="FT105" s="8"/>
      <c r="FV105" s="7"/>
      <c r="FW105" s="8"/>
      <c r="FY105" s="7"/>
      <c r="FZ105" s="8"/>
      <c r="GB105" s="7"/>
      <c r="GC105" s="8"/>
      <c r="GE105" s="7"/>
      <c r="GF105" s="8"/>
      <c r="GH105" s="7"/>
      <c r="GI105" s="8"/>
      <c r="GK105" s="7"/>
      <c r="GL105" s="8"/>
      <c r="GN105" s="7"/>
      <c r="GO105" s="8"/>
      <c r="GQ105" s="7"/>
      <c r="GR105" s="8"/>
      <c r="GT105" s="7"/>
      <c r="GU105" s="8"/>
      <c r="GW105" s="7"/>
      <c r="GX105" s="8"/>
      <c r="GZ105" s="7"/>
      <c r="HA105" s="8"/>
      <c r="HC105" s="7"/>
      <c r="HD105" s="8"/>
      <c r="HF105" s="7"/>
      <c r="HG105" s="8"/>
      <c r="HI105" s="7"/>
      <c r="HJ105" s="8"/>
      <c r="HL105" s="7"/>
      <c r="HM105" s="8"/>
      <c r="HO105" s="7"/>
      <c r="HP105" s="8"/>
      <c r="HR105" s="7"/>
      <c r="HS105" s="8"/>
      <c r="HU105" s="7"/>
      <c r="HV105" s="8"/>
      <c r="HX105" s="7"/>
      <c r="HY105" s="8"/>
      <c r="IA105" s="7"/>
      <c r="IB105" s="8"/>
      <c r="ID105" s="7"/>
      <c r="IE105" s="8"/>
      <c r="IG105" s="7"/>
      <c r="IH105" s="8"/>
      <c r="IJ105" s="7"/>
      <c r="IK105" s="8"/>
      <c r="IM105" s="7"/>
      <c r="IN105" s="8"/>
      <c r="IP105" s="7"/>
      <c r="IQ105" s="8"/>
      <c r="IS105" s="7"/>
      <c r="IT105" s="8"/>
      <c r="IV105" s="7"/>
      <c r="IW105" s="8"/>
      <c r="IY105" s="7"/>
      <c r="IZ105" s="8"/>
      <c r="JB105" s="7"/>
      <c r="JC105" s="8"/>
      <c r="JE105" s="7"/>
      <c r="JF105" s="8"/>
      <c r="JH105" s="7"/>
      <c r="JI105" s="8"/>
      <c r="JK105" s="7"/>
      <c r="JL105" s="8"/>
      <c r="JN105" s="7"/>
      <c r="JO105" s="8"/>
      <c r="JQ105" s="7"/>
      <c r="JR105" s="8"/>
      <c r="JT105" s="7"/>
      <c r="JU105" s="8"/>
      <c r="JW105" s="7"/>
      <c r="JX105" s="8"/>
      <c r="JZ105" s="7"/>
      <c r="KA105" s="8"/>
      <c r="KC105" s="7"/>
      <c r="KD105" s="8"/>
      <c r="KF105" s="7"/>
      <c r="KG105" s="8"/>
      <c r="KI105" s="7"/>
      <c r="KJ105" s="8"/>
      <c r="KL105" s="7"/>
      <c r="KM105" s="8"/>
      <c r="KO105" s="7"/>
      <c r="KP105" s="8"/>
      <c r="KR105" s="7"/>
      <c r="KS105" s="8"/>
      <c r="KU105" s="7"/>
      <c r="KV105" s="8"/>
      <c r="KX105" s="7"/>
      <c r="KY105" s="8"/>
      <c r="LA105" s="7"/>
      <c r="LB105" s="8"/>
      <c r="LD105" s="7"/>
      <c r="LE105" s="8"/>
      <c r="LG105" s="7"/>
      <c r="LH105" s="8"/>
      <c r="LJ105" s="7">
        <v>44696</v>
      </c>
      <c r="LK105" s="8">
        <v>298607.14008945046</v>
      </c>
      <c r="LM105" s="7">
        <v>44696</v>
      </c>
      <c r="LN105" s="8">
        <v>260108643.02464703</v>
      </c>
      <c r="LP105" s="7">
        <v>44696</v>
      </c>
      <c r="LQ105" s="8">
        <v>471768493.35425586</v>
      </c>
      <c r="LS105" s="7">
        <v>44696</v>
      </c>
      <c r="LT105" s="8">
        <v>685756.69871067896</v>
      </c>
      <c r="LV105" s="7">
        <v>44696</v>
      </c>
      <c r="LW105" s="8">
        <v>387317813.97913486</v>
      </c>
      <c r="LY105" s="7">
        <v>44696</v>
      </c>
      <c r="LZ105" s="8">
        <v>115642651.0855514</v>
      </c>
      <c r="NI105" s="7">
        <v>45716</v>
      </c>
      <c r="NJ105">
        <v>4396539.0638995841</v>
      </c>
      <c r="NL105" s="7">
        <v>45716</v>
      </c>
      <c r="NM105">
        <v>4183057.2161004171</v>
      </c>
      <c r="OV105" s="7">
        <v>46113</v>
      </c>
      <c r="OW105">
        <v>891703.88</v>
      </c>
      <c r="OY105" s="7">
        <v>46086</v>
      </c>
      <c r="OZ105">
        <v>776442.04</v>
      </c>
      <c r="PE105" s="7">
        <v>46142</v>
      </c>
      <c r="PF105">
        <v>71899887.132870629</v>
      </c>
      <c r="PH105" s="7">
        <v>46142</v>
      </c>
      <c r="PI105" s="16">
        <v>39654312.993099518</v>
      </c>
    </row>
    <row r="106" spans="142:425" x14ac:dyDescent="0.25">
      <c r="EL106" s="7">
        <v>46142</v>
      </c>
      <c r="EM106" s="8">
        <v>10673618.196252419</v>
      </c>
      <c r="EO106" s="7">
        <v>46265</v>
      </c>
      <c r="EP106" s="8">
        <v>6940000</v>
      </c>
      <c r="ER106" s="7">
        <v>45716</v>
      </c>
      <c r="ES106" s="8">
        <v>24304000</v>
      </c>
      <c r="EU106" s="7">
        <v>45716</v>
      </c>
      <c r="EV106" s="8">
        <v>11939340</v>
      </c>
      <c r="EX106" s="7">
        <v>45716</v>
      </c>
      <c r="EY106" s="8">
        <v>6774740</v>
      </c>
      <c r="FA106" s="7"/>
      <c r="FB106" s="8"/>
      <c r="FD106" s="7"/>
      <c r="FE106" s="8"/>
      <c r="FG106" s="7">
        <v>45412</v>
      </c>
      <c r="FH106" s="8">
        <v>146082453.8196272</v>
      </c>
      <c r="FJ106" s="7"/>
      <c r="FK106" s="8"/>
      <c r="FM106" s="7"/>
      <c r="FN106" s="8"/>
      <c r="FP106" s="7"/>
      <c r="FQ106" s="8"/>
      <c r="FS106" s="7"/>
      <c r="FT106" s="8"/>
      <c r="FV106" s="7"/>
      <c r="FW106" s="8"/>
      <c r="FY106" s="7"/>
      <c r="FZ106" s="8"/>
      <c r="GB106" s="7"/>
      <c r="GC106" s="8"/>
      <c r="GE106" s="7"/>
      <c r="GF106" s="8"/>
      <c r="GH106" s="7"/>
      <c r="GI106" s="8"/>
      <c r="GK106" s="7"/>
      <c r="GL106" s="8"/>
      <c r="GN106" s="7"/>
      <c r="GO106" s="8"/>
      <c r="GQ106" s="7"/>
      <c r="GR106" s="8"/>
      <c r="GT106" s="7"/>
      <c r="GU106" s="8"/>
      <c r="GW106" s="7"/>
      <c r="GX106" s="8"/>
      <c r="GZ106" s="7"/>
      <c r="HA106" s="8"/>
      <c r="HC106" s="7"/>
      <c r="HD106" s="8"/>
      <c r="HF106" s="7"/>
      <c r="HG106" s="8"/>
      <c r="HI106" s="7"/>
      <c r="HJ106" s="8"/>
      <c r="HL106" s="7"/>
      <c r="HM106" s="8"/>
      <c r="HO106" s="7"/>
      <c r="HP106" s="8"/>
      <c r="HR106" s="7"/>
      <c r="HS106" s="8"/>
      <c r="HU106" s="7"/>
      <c r="HV106" s="8"/>
      <c r="HX106" s="7"/>
      <c r="HY106" s="8"/>
      <c r="IA106" s="7"/>
      <c r="IB106" s="8"/>
      <c r="ID106" s="7"/>
      <c r="IE106" s="8"/>
      <c r="IG106" s="7"/>
      <c r="IH106" s="8"/>
      <c r="IJ106" s="7"/>
      <c r="IK106" s="8"/>
      <c r="IM106" s="7"/>
      <c r="IN106" s="8"/>
      <c r="IP106" s="7"/>
      <c r="IQ106" s="8"/>
      <c r="IS106" s="7"/>
      <c r="IT106" s="8"/>
      <c r="IV106" s="7"/>
      <c r="IW106" s="8"/>
      <c r="IY106" s="7"/>
      <c r="IZ106" s="8"/>
      <c r="JB106" s="7"/>
      <c r="JC106" s="8"/>
      <c r="JE106" s="7"/>
      <c r="JF106" s="8"/>
      <c r="JH106" s="7"/>
      <c r="JI106" s="8"/>
      <c r="JK106" s="7"/>
      <c r="JL106" s="8"/>
      <c r="JN106" s="7"/>
      <c r="JO106" s="8"/>
      <c r="JQ106" s="7"/>
      <c r="JR106" s="8"/>
      <c r="JT106" s="7"/>
      <c r="JU106" s="8"/>
      <c r="JW106" s="7"/>
      <c r="JX106" s="8"/>
      <c r="JZ106" s="7"/>
      <c r="KA106" s="8"/>
      <c r="KC106" s="7"/>
      <c r="KD106" s="8"/>
      <c r="KF106" s="7"/>
      <c r="KG106" s="8"/>
      <c r="KI106" s="7"/>
      <c r="KJ106" s="8"/>
      <c r="KL106" s="7"/>
      <c r="KM106" s="8"/>
      <c r="KO106" s="7"/>
      <c r="KP106" s="8"/>
      <c r="KR106" s="7"/>
      <c r="KS106" s="8"/>
      <c r="KU106" s="7"/>
      <c r="KV106" s="8"/>
      <c r="KX106" s="7"/>
      <c r="KY106" s="8"/>
      <c r="LA106" s="7"/>
      <c r="LB106" s="8"/>
      <c r="LD106" s="7"/>
      <c r="LE106" s="8"/>
      <c r="LG106" s="7"/>
      <c r="LH106" s="8"/>
      <c r="LJ106" s="7">
        <v>44712</v>
      </c>
      <c r="LK106" s="8">
        <v>298607.14008945046</v>
      </c>
      <c r="LM106" s="7">
        <v>44712</v>
      </c>
      <c r="LN106" s="8">
        <v>260108643.02464706</v>
      </c>
      <c r="LP106" s="7">
        <v>44712</v>
      </c>
      <c r="LQ106" s="8">
        <v>471768493.35425586</v>
      </c>
      <c r="LS106" s="7">
        <v>44712</v>
      </c>
      <c r="LT106" s="8">
        <v>685756.69871067896</v>
      </c>
      <c r="LV106" s="7">
        <v>44712</v>
      </c>
      <c r="LW106" s="8">
        <v>388724992.67591518</v>
      </c>
      <c r="LY106" s="7">
        <v>44712</v>
      </c>
      <c r="LZ106" s="8">
        <v>115642651.08555141</v>
      </c>
      <c r="NI106" s="7">
        <v>45747</v>
      </c>
      <c r="NJ106">
        <v>4396539.0638995841</v>
      </c>
      <c r="NL106" s="7">
        <v>45747</v>
      </c>
      <c r="NM106">
        <v>4183057.2161004171</v>
      </c>
      <c r="OV106" s="7">
        <v>46143</v>
      </c>
      <c r="OW106">
        <v>872964.65</v>
      </c>
      <c r="OY106" s="7">
        <v>46117</v>
      </c>
      <c r="OZ106">
        <v>764895.31</v>
      </c>
      <c r="PE106" s="7">
        <v>46173</v>
      </c>
      <c r="PF106">
        <v>72141046.177574232</v>
      </c>
      <c r="PH106" s="7">
        <v>46173</v>
      </c>
      <c r="PI106" s="16">
        <v>39787317.322050974</v>
      </c>
    </row>
    <row r="107" spans="142:425" x14ac:dyDescent="0.25">
      <c r="EL107" s="7">
        <v>46173</v>
      </c>
      <c r="EM107" s="8">
        <v>10673618.196252419</v>
      </c>
      <c r="EO107" s="7">
        <v>46295</v>
      </c>
      <c r="EP107" s="8">
        <v>6940000</v>
      </c>
      <c r="ER107" s="7">
        <v>45747</v>
      </c>
      <c r="ES107" s="8">
        <v>24304000</v>
      </c>
      <c r="EU107" s="7">
        <v>45747</v>
      </c>
      <c r="EV107" s="8">
        <v>11939340</v>
      </c>
      <c r="EX107" s="7">
        <v>45747</v>
      </c>
      <c r="EY107" s="8">
        <v>6774740</v>
      </c>
      <c r="FA107" s="7"/>
      <c r="FB107" s="8"/>
      <c r="FD107" s="7"/>
      <c r="FE107" s="8"/>
      <c r="FG107" s="7">
        <v>45443</v>
      </c>
      <c r="FH107" s="8">
        <v>146082453.8196272</v>
      </c>
      <c r="FJ107" s="7"/>
      <c r="FK107" s="8"/>
      <c r="FM107" s="7"/>
      <c r="FN107" s="8"/>
      <c r="FP107" s="7"/>
      <c r="FQ107" s="8"/>
      <c r="FS107" s="7"/>
      <c r="FT107" s="8"/>
      <c r="FV107" s="7"/>
      <c r="FW107" s="8"/>
      <c r="FY107" s="7"/>
      <c r="FZ107" s="8"/>
      <c r="GB107" s="7"/>
      <c r="GC107" s="8"/>
      <c r="GE107" s="7"/>
      <c r="GF107" s="8"/>
      <c r="GH107" s="7"/>
      <c r="GI107" s="8"/>
      <c r="GK107" s="7"/>
      <c r="GL107" s="8"/>
      <c r="GN107" s="7"/>
      <c r="GO107" s="8"/>
      <c r="GQ107" s="7"/>
      <c r="GR107" s="8"/>
      <c r="GT107" s="7"/>
      <c r="GU107" s="8"/>
      <c r="GW107" s="7"/>
      <c r="GX107" s="8"/>
      <c r="GZ107" s="7"/>
      <c r="HA107" s="8"/>
      <c r="HC107" s="7"/>
      <c r="HD107" s="8"/>
      <c r="HF107" s="7"/>
      <c r="HG107" s="8"/>
      <c r="HI107" s="7"/>
      <c r="HJ107" s="8"/>
      <c r="HL107" s="7"/>
      <c r="HM107" s="8"/>
      <c r="HO107" s="7"/>
      <c r="HP107" s="8"/>
      <c r="HR107" s="7"/>
      <c r="HS107" s="8"/>
      <c r="HU107" s="7"/>
      <c r="HV107" s="8"/>
      <c r="HX107" s="7"/>
      <c r="HY107" s="8"/>
      <c r="IA107" s="7"/>
      <c r="IB107" s="8"/>
      <c r="ID107" s="7"/>
      <c r="IE107" s="8"/>
      <c r="IG107" s="7"/>
      <c r="IH107" s="8"/>
      <c r="IJ107" s="7"/>
      <c r="IK107" s="8"/>
      <c r="IM107" s="7"/>
      <c r="IN107" s="8"/>
      <c r="IP107" s="7"/>
      <c r="IQ107" s="8"/>
      <c r="IS107" s="7"/>
      <c r="IT107" s="8"/>
      <c r="IV107" s="7"/>
      <c r="IW107" s="8"/>
      <c r="IY107" s="7"/>
      <c r="IZ107" s="8"/>
      <c r="JB107" s="7"/>
      <c r="JC107" s="8"/>
      <c r="JE107" s="7"/>
      <c r="JF107" s="8"/>
      <c r="JH107" s="7"/>
      <c r="JI107" s="8"/>
      <c r="JK107" s="7"/>
      <c r="JL107" s="8"/>
      <c r="JN107" s="7"/>
      <c r="JO107" s="8"/>
      <c r="JQ107" s="7"/>
      <c r="JR107" s="8"/>
      <c r="JT107" s="7"/>
      <c r="JU107" s="8"/>
      <c r="JW107" s="7"/>
      <c r="JX107" s="8"/>
      <c r="JZ107" s="7"/>
      <c r="KA107" s="8"/>
      <c r="KC107" s="7"/>
      <c r="KD107" s="8"/>
      <c r="KF107" s="7"/>
      <c r="KG107" s="8"/>
      <c r="KI107" s="7"/>
      <c r="KJ107" s="8"/>
      <c r="KL107" s="7"/>
      <c r="KM107" s="8"/>
      <c r="KO107" s="7"/>
      <c r="KP107" s="8"/>
      <c r="KR107" s="7"/>
      <c r="KS107" s="8"/>
      <c r="KU107" s="7"/>
      <c r="KV107" s="8"/>
      <c r="KX107" s="7"/>
      <c r="KY107" s="8"/>
      <c r="LA107" s="7"/>
      <c r="LB107" s="8"/>
      <c r="LD107" s="7"/>
      <c r="LE107" s="8"/>
      <c r="LG107" s="7"/>
      <c r="LH107" s="8"/>
      <c r="LJ107" s="7">
        <v>44727</v>
      </c>
      <c r="LK107" s="8">
        <v>288087.76971258991</v>
      </c>
      <c r="LM107" s="7">
        <v>44727</v>
      </c>
      <c r="LN107" s="8">
        <v>257463630.38225096</v>
      </c>
      <c r="LP107" s="7">
        <v>44727</v>
      </c>
      <c r="LQ107" s="8">
        <v>469431154.2649641</v>
      </c>
      <c r="LS107" s="7">
        <v>44727</v>
      </c>
      <c r="LT107" s="8">
        <v>681934.06525066635</v>
      </c>
      <c r="LV107" s="7">
        <v>44727</v>
      </c>
      <c r="LW107" s="8">
        <v>384283314.12156153</v>
      </c>
      <c r="LY107" s="7">
        <v>44727</v>
      </c>
      <c r="LZ107" s="8">
        <v>114734755.59073099</v>
      </c>
      <c r="NI107" s="7">
        <v>45748</v>
      </c>
      <c r="NJ107">
        <v>3422900.6840981967</v>
      </c>
      <c r="NL107" s="7">
        <v>45748</v>
      </c>
      <c r="NM107">
        <v>3256695.5959018045</v>
      </c>
      <c r="OV107" s="7">
        <v>46174</v>
      </c>
      <c r="OW107">
        <v>854174.46</v>
      </c>
      <c r="OY107" s="7">
        <v>46147</v>
      </c>
      <c r="OZ107">
        <v>753286.89</v>
      </c>
      <c r="PE107" s="7">
        <v>46203</v>
      </c>
      <c r="PF107">
        <v>72383014.09259963</v>
      </c>
      <c r="PH107" s="7">
        <v>46203</v>
      </c>
      <c r="PI107" s="16">
        <v>34560103.843424372</v>
      </c>
    </row>
    <row r="108" spans="142:425" x14ac:dyDescent="0.25">
      <c r="EL108" s="7">
        <v>46203</v>
      </c>
      <c r="EM108" s="8">
        <v>10432618.196252419</v>
      </c>
      <c r="EO108" s="7">
        <v>46326</v>
      </c>
      <c r="EP108" s="8">
        <v>6940000</v>
      </c>
      <c r="ER108" s="7">
        <v>45777</v>
      </c>
      <c r="ES108" s="8">
        <v>24304000</v>
      </c>
      <c r="EU108" s="7">
        <v>45777</v>
      </c>
      <c r="EV108" s="8">
        <v>11939340</v>
      </c>
      <c r="EX108" s="7">
        <v>45777</v>
      </c>
      <c r="EY108" s="8">
        <v>6774740</v>
      </c>
      <c r="FA108" s="7"/>
      <c r="FB108" s="8"/>
      <c r="FD108" s="7"/>
      <c r="FE108" s="8"/>
      <c r="FG108" s="7">
        <v>45461</v>
      </c>
      <c r="FH108" s="8">
        <v>146082453.8196272</v>
      </c>
      <c r="FJ108" s="7"/>
      <c r="FK108" s="8"/>
      <c r="FM108" s="7"/>
      <c r="FN108" s="8"/>
      <c r="FP108" s="7"/>
      <c r="FQ108" s="8"/>
      <c r="FS108" s="7"/>
      <c r="FT108" s="8"/>
      <c r="FV108" s="7"/>
      <c r="FW108" s="8"/>
      <c r="FY108" s="7"/>
      <c r="FZ108" s="8"/>
      <c r="GB108" s="7"/>
      <c r="GC108" s="8"/>
      <c r="GE108" s="7"/>
      <c r="GF108" s="8"/>
      <c r="GH108" s="7"/>
      <c r="GI108" s="8"/>
      <c r="GK108" s="7"/>
      <c r="GL108" s="8"/>
      <c r="GN108" s="7"/>
      <c r="GO108" s="8"/>
      <c r="GQ108" s="7"/>
      <c r="GR108" s="8"/>
      <c r="GT108" s="7"/>
      <c r="GU108" s="8"/>
      <c r="GW108" s="7"/>
      <c r="GX108" s="8"/>
      <c r="GZ108" s="7"/>
      <c r="HA108" s="8"/>
      <c r="HC108" s="7"/>
      <c r="HD108" s="8"/>
      <c r="HF108" s="7"/>
      <c r="HG108" s="8"/>
      <c r="HI108" s="7"/>
      <c r="HJ108" s="8"/>
      <c r="HL108" s="7"/>
      <c r="HM108" s="8"/>
      <c r="HO108" s="7"/>
      <c r="HP108" s="8"/>
      <c r="HR108" s="7"/>
      <c r="HS108" s="8"/>
      <c r="HU108" s="7"/>
      <c r="HV108" s="8"/>
      <c r="HX108" s="7"/>
      <c r="HY108" s="8"/>
      <c r="IA108" s="7"/>
      <c r="IB108" s="8"/>
      <c r="ID108" s="7"/>
      <c r="IE108" s="8"/>
      <c r="IG108" s="7"/>
      <c r="IH108" s="8"/>
      <c r="IJ108" s="7"/>
      <c r="IK108" s="8"/>
      <c r="IM108" s="7"/>
      <c r="IN108" s="8"/>
      <c r="IP108" s="7"/>
      <c r="IQ108" s="8"/>
      <c r="IS108" s="7"/>
      <c r="IT108" s="8"/>
      <c r="IV108" s="7"/>
      <c r="IW108" s="8"/>
      <c r="IY108" s="7"/>
      <c r="IZ108" s="8"/>
      <c r="JB108" s="7"/>
      <c r="JC108" s="8"/>
      <c r="JE108" s="7"/>
      <c r="JF108" s="8"/>
      <c r="JH108" s="7"/>
      <c r="JI108" s="8"/>
      <c r="JK108" s="7"/>
      <c r="JL108" s="8"/>
      <c r="JN108" s="7"/>
      <c r="JO108" s="8"/>
      <c r="JQ108" s="7"/>
      <c r="JR108" s="8"/>
      <c r="JT108" s="7"/>
      <c r="JU108" s="8"/>
      <c r="JW108" s="7"/>
      <c r="JX108" s="8"/>
      <c r="JZ108" s="7"/>
      <c r="KA108" s="8"/>
      <c r="KC108" s="7"/>
      <c r="KD108" s="8"/>
      <c r="KF108" s="7"/>
      <c r="KG108" s="8"/>
      <c r="KI108" s="7"/>
      <c r="KJ108" s="8"/>
      <c r="KL108" s="7"/>
      <c r="KM108" s="8"/>
      <c r="KO108" s="7"/>
      <c r="KP108" s="8"/>
      <c r="KR108" s="7"/>
      <c r="KS108" s="8"/>
      <c r="KU108" s="7"/>
      <c r="KV108" s="8"/>
      <c r="KX108" s="7"/>
      <c r="KY108" s="8"/>
      <c r="LA108" s="7"/>
      <c r="LB108" s="8"/>
      <c r="LD108" s="7"/>
      <c r="LE108" s="8"/>
      <c r="LG108" s="7"/>
      <c r="LH108" s="8"/>
      <c r="LJ108" s="7">
        <v>44742</v>
      </c>
      <c r="LK108" s="8">
        <v>288087.76971258991</v>
      </c>
      <c r="LM108" s="7">
        <v>44742</v>
      </c>
      <c r="LN108" s="8">
        <v>257463630.38225096</v>
      </c>
      <c r="LP108" s="7">
        <v>44742</v>
      </c>
      <c r="LQ108" s="8">
        <v>469431154.2649641</v>
      </c>
      <c r="LS108" s="7">
        <v>44742</v>
      </c>
      <c r="LT108" s="8">
        <v>681934.06525066635</v>
      </c>
      <c r="LV108" s="7">
        <v>44742</v>
      </c>
      <c r="LW108" s="8">
        <v>385679640.70416766</v>
      </c>
      <c r="LY108" s="7">
        <v>44742</v>
      </c>
      <c r="LZ108" s="8">
        <v>114734755.59073099</v>
      </c>
      <c r="NI108" s="7">
        <v>45777</v>
      </c>
      <c r="NJ108">
        <v>3422900.6840981967</v>
      </c>
      <c r="NL108" s="7">
        <v>45777</v>
      </c>
      <c r="NM108">
        <v>3256695.5959018045</v>
      </c>
      <c r="OV108" s="7">
        <v>46204</v>
      </c>
      <c r="OW108">
        <v>835333.19</v>
      </c>
      <c r="OY108" s="7">
        <v>46178</v>
      </c>
      <c r="OZ108">
        <v>741616.46</v>
      </c>
      <c r="PE108" s="7">
        <v>46234</v>
      </c>
      <c r="PF108">
        <v>72625793.590974644</v>
      </c>
      <c r="PH108" s="7">
        <v>46234</v>
      </c>
      <c r="PI108" s="16">
        <v>34676021.71145016</v>
      </c>
    </row>
    <row r="109" spans="142:425" x14ac:dyDescent="0.25">
      <c r="EL109" s="7">
        <v>46234</v>
      </c>
      <c r="EM109" s="8">
        <v>10432618.196252419</v>
      </c>
      <c r="EO109" s="7">
        <v>46356</v>
      </c>
      <c r="EP109" s="8">
        <v>6940000</v>
      </c>
      <c r="ER109" s="7">
        <v>45808</v>
      </c>
      <c r="ES109" s="8">
        <v>24304000</v>
      </c>
      <c r="EU109" s="7">
        <v>45808</v>
      </c>
      <c r="EV109" s="8">
        <v>11939340</v>
      </c>
      <c r="EX109" s="7">
        <v>45808</v>
      </c>
      <c r="EY109" s="8">
        <v>6774740</v>
      </c>
      <c r="FA109" s="7"/>
      <c r="FB109" s="8"/>
      <c r="FD109" s="7"/>
      <c r="FE109" s="8"/>
      <c r="FG109" s="7">
        <v>45473</v>
      </c>
      <c r="FH109" s="8">
        <v>145104440.30813032</v>
      </c>
      <c r="FJ109" s="7"/>
      <c r="FK109" s="8"/>
      <c r="FM109" s="7"/>
      <c r="FN109" s="8"/>
      <c r="FP109" s="7"/>
      <c r="FQ109" s="8"/>
      <c r="FS109" s="7"/>
      <c r="FT109" s="8"/>
      <c r="FV109" s="7"/>
      <c r="FW109" s="8"/>
      <c r="FY109" s="7"/>
      <c r="FZ109" s="8"/>
      <c r="GB109" s="7"/>
      <c r="GC109" s="8"/>
      <c r="GE109" s="7"/>
      <c r="GF109" s="8"/>
      <c r="GH109" s="7"/>
      <c r="GI109" s="8"/>
      <c r="GK109" s="7"/>
      <c r="GL109" s="8"/>
      <c r="GN109" s="7"/>
      <c r="GO109" s="8"/>
      <c r="GQ109" s="7"/>
      <c r="GR109" s="8"/>
      <c r="GT109" s="7"/>
      <c r="GU109" s="8"/>
      <c r="GW109" s="7"/>
      <c r="GX109" s="8"/>
      <c r="GZ109" s="7"/>
      <c r="HA109" s="8"/>
      <c r="HC109" s="7"/>
      <c r="HD109" s="8"/>
      <c r="HF109" s="7"/>
      <c r="HG109" s="8"/>
      <c r="HI109" s="7"/>
      <c r="HJ109" s="8"/>
      <c r="HL109" s="7"/>
      <c r="HM109" s="8"/>
      <c r="HO109" s="7"/>
      <c r="HP109" s="8"/>
      <c r="HR109" s="7"/>
      <c r="HS109" s="8"/>
      <c r="HU109" s="7"/>
      <c r="HV109" s="8"/>
      <c r="HX109" s="7"/>
      <c r="HY109" s="8"/>
      <c r="IA109" s="7"/>
      <c r="IB109" s="8"/>
      <c r="ID109" s="7"/>
      <c r="IE109" s="8"/>
      <c r="IG109" s="7"/>
      <c r="IH109" s="8"/>
      <c r="IJ109" s="7"/>
      <c r="IK109" s="8"/>
      <c r="IM109" s="7"/>
      <c r="IN109" s="8"/>
      <c r="IP109" s="7"/>
      <c r="IQ109" s="8"/>
      <c r="IS109" s="7"/>
      <c r="IT109" s="8"/>
      <c r="IV109" s="7"/>
      <c r="IW109" s="8"/>
      <c r="IY109" s="7"/>
      <c r="IZ109" s="8"/>
      <c r="JB109" s="7"/>
      <c r="JC109" s="8"/>
      <c r="JE109" s="7"/>
      <c r="JF109" s="8"/>
      <c r="JH109" s="7"/>
      <c r="JI109" s="8"/>
      <c r="JK109" s="7"/>
      <c r="JL109" s="8"/>
      <c r="JN109" s="7"/>
      <c r="JO109" s="8"/>
      <c r="JQ109" s="7"/>
      <c r="JR109" s="8"/>
      <c r="JT109" s="7"/>
      <c r="JU109" s="8"/>
      <c r="JW109" s="7"/>
      <c r="JX109" s="8"/>
      <c r="JZ109" s="7"/>
      <c r="KA109" s="8"/>
      <c r="KC109" s="7"/>
      <c r="KD109" s="8"/>
      <c r="KF109" s="7"/>
      <c r="KG109" s="8"/>
      <c r="KI109" s="7"/>
      <c r="KJ109" s="8"/>
      <c r="KL109" s="7"/>
      <c r="KM109" s="8"/>
      <c r="KO109" s="7"/>
      <c r="KP109" s="8"/>
      <c r="KR109" s="7"/>
      <c r="KS109" s="8"/>
      <c r="KU109" s="7"/>
      <c r="KV109" s="8"/>
      <c r="KX109" s="7"/>
      <c r="KY109" s="8"/>
      <c r="LA109" s="7"/>
      <c r="LB109" s="8"/>
      <c r="LD109" s="7"/>
      <c r="LE109" s="8"/>
      <c r="LG109" s="7"/>
      <c r="LH109" s="8"/>
      <c r="LJ109" s="7">
        <v>44757</v>
      </c>
      <c r="LK109" s="8">
        <v>277553.82347335096</v>
      </c>
      <c r="LM109" s="7">
        <v>44757</v>
      </c>
      <c r="LN109" s="8">
        <v>254812055.22077399</v>
      </c>
      <c r="LP109" s="7">
        <v>44757</v>
      </c>
      <c r="LQ109" s="8">
        <v>467068343.32444727</v>
      </c>
      <c r="LS109" s="7">
        <v>44757</v>
      </c>
      <c r="LT109" s="8">
        <v>678078.62764416088</v>
      </c>
      <c r="LV109" s="7">
        <v>44757</v>
      </c>
      <c r="LW109" s="8">
        <v>381239732.8170709</v>
      </c>
      <c r="LY109" s="7">
        <v>44757</v>
      </c>
      <c r="LZ109" s="8">
        <v>113824142.94899973</v>
      </c>
      <c r="NI109" s="7">
        <v>45808</v>
      </c>
      <c r="NJ109">
        <v>3422900.6840981967</v>
      </c>
      <c r="NL109" s="7">
        <v>45808</v>
      </c>
      <c r="NM109">
        <v>3256695.5959018045</v>
      </c>
      <c r="OV109" s="7">
        <v>46235</v>
      </c>
      <c r="OW109">
        <v>816440.69</v>
      </c>
      <c r="OY109" s="7">
        <v>46208</v>
      </c>
      <c r="OZ109">
        <v>729883.68</v>
      </c>
      <c r="PE109" s="7">
        <v>46265</v>
      </c>
      <c r="PF109">
        <v>72869387.394826844</v>
      </c>
      <c r="PH109" s="7">
        <v>46265</v>
      </c>
      <c r="PI109" s="16">
        <v>34792328.379005849</v>
      </c>
    </row>
    <row r="110" spans="142:425" x14ac:dyDescent="0.25">
      <c r="EL110" s="7">
        <v>46265</v>
      </c>
      <c r="EM110" s="8">
        <v>10432618.196252419</v>
      </c>
      <c r="EO110" s="7">
        <v>46387</v>
      </c>
      <c r="EP110" s="8">
        <v>6310000</v>
      </c>
      <c r="ER110" s="7">
        <v>45823</v>
      </c>
      <c r="ES110" s="8">
        <v>21184000</v>
      </c>
      <c r="EU110" s="7">
        <v>45823</v>
      </c>
      <c r="EV110" s="8">
        <v>10406640</v>
      </c>
      <c r="EX110" s="7">
        <v>45823</v>
      </c>
      <c r="EY110" s="8">
        <v>5905040</v>
      </c>
      <c r="FA110" s="7"/>
      <c r="FB110" s="8"/>
      <c r="FD110" s="7"/>
      <c r="FE110" s="8"/>
      <c r="FG110" s="7">
        <v>45504</v>
      </c>
      <c r="FH110" s="8">
        <v>145104440.30813032</v>
      </c>
      <c r="FJ110" s="7"/>
      <c r="FK110" s="8"/>
      <c r="FM110" s="7"/>
      <c r="FN110" s="8"/>
      <c r="FP110" s="7"/>
      <c r="FQ110" s="8"/>
      <c r="FS110" s="7"/>
      <c r="FT110" s="8"/>
      <c r="FV110" s="7"/>
      <c r="FW110" s="8"/>
      <c r="FY110" s="7"/>
      <c r="FZ110" s="8"/>
      <c r="GB110" s="7"/>
      <c r="GC110" s="8"/>
      <c r="GE110" s="7"/>
      <c r="GF110" s="8"/>
      <c r="GH110" s="7"/>
      <c r="GI110" s="8"/>
      <c r="GK110" s="7"/>
      <c r="GL110" s="8"/>
      <c r="GN110" s="7"/>
      <c r="GO110" s="8"/>
      <c r="GQ110" s="7"/>
      <c r="GR110" s="8"/>
      <c r="GT110" s="7"/>
      <c r="GU110" s="8"/>
      <c r="GW110" s="7"/>
      <c r="GX110" s="8"/>
      <c r="GZ110" s="7"/>
      <c r="HA110" s="8"/>
      <c r="HC110" s="7"/>
      <c r="HD110" s="8"/>
      <c r="HF110" s="7"/>
      <c r="HG110" s="8"/>
      <c r="HI110" s="7"/>
      <c r="HJ110" s="8"/>
      <c r="HL110" s="7"/>
      <c r="HM110" s="8"/>
      <c r="HO110" s="7"/>
      <c r="HP110" s="8"/>
      <c r="HR110" s="7"/>
      <c r="HS110" s="8"/>
      <c r="HU110" s="7"/>
      <c r="HV110" s="8"/>
      <c r="HX110" s="7"/>
      <c r="HY110" s="8"/>
      <c r="IA110" s="7"/>
      <c r="IB110" s="8"/>
      <c r="ID110" s="7"/>
      <c r="IE110" s="8"/>
      <c r="IG110" s="7"/>
      <c r="IH110" s="8"/>
      <c r="IJ110" s="7"/>
      <c r="IK110" s="8"/>
      <c r="IM110" s="7"/>
      <c r="IN110" s="8"/>
      <c r="IP110" s="7"/>
      <c r="IQ110" s="8"/>
      <c r="IS110" s="7"/>
      <c r="IT110" s="8"/>
      <c r="IV110" s="7"/>
      <c r="IW110" s="8"/>
      <c r="IY110" s="7"/>
      <c r="IZ110" s="8"/>
      <c r="JB110" s="7"/>
      <c r="JC110" s="8"/>
      <c r="JE110" s="7"/>
      <c r="JF110" s="8"/>
      <c r="JH110" s="7"/>
      <c r="JI110" s="8"/>
      <c r="JK110" s="7"/>
      <c r="JL110" s="8"/>
      <c r="JN110" s="7"/>
      <c r="JO110" s="8"/>
      <c r="JQ110" s="7"/>
      <c r="JR110" s="8"/>
      <c r="JT110" s="7"/>
      <c r="JU110" s="8"/>
      <c r="JW110" s="7"/>
      <c r="JX110" s="8"/>
      <c r="JZ110" s="7"/>
      <c r="KA110" s="8"/>
      <c r="KC110" s="7"/>
      <c r="KD110" s="8"/>
      <c r="KF110" s="7"/>
      <c r="KG110" s="8"/>
      <c r="KI110" s="7"/>
      <c r="KJ110" s="8"/>
      <c r="KL110" s="7"/>
      <c r="KM110" s="8"/>
      <c r="KO110" s="7"/>
      <c r="KP110" s="8"/>
      <c r="KR110" s="7"/>
      <c r="KS110" s="8"/>
      <c r="KU110" s="7"/>
      <c r="KV110" s="8"/>
      <c r="KX110" s="7"/>
      <c r="KY110" s="8"/>
      <c r="LA110" s="7"/>
      <c r="LB110" s="8"/>
      <c r="LD110" s="7"/>
      <c r="LE110" s="8"/>
      <c r="LG110" s="7"/>
      <c r="LH110" s="8"/>
      <c r="LJ110" s="7">
        <v>44773</v>
      </c>
      <c r="LK110" s="8">
        <v>277553.82347335096</v>
      </c>
      <c r="LM110" s="7">
        <v>44773</v>
      </c>
      <c r="LN110" s="8">
        <v>254812055.22077402</v>
      </c>
      <c r="LP110" s="7">
        <v>44773</v>
      </c>
      <c r="LQ110" s="8">
        <v>467068343.32444727</v>
      </c>
      <c r="LS110" s="7">
        <v>44773</v>
      </c>
      <c r="LT110" s="8">
        <v>678078.62764416088</v>
      </c>
      <c r="LV110" s="7">
        <v>44773</v>
      </c>
      <c r="LW110" s="8">
        <v>382625174.61218292</v>
      </c>
      <c r="LY110" s="7">
        <v>44773</v>
      </c>
      <c r="LZ110" s="8">
        <v>113824142.94899973</v>
      </c>
      <c r="NI110" s="7">
        <v>45838</v>
      </c>
      <c r="NJ110">
        <v>3422900.6840981967</v>
      </c>
      <c r="NL110" s="7">
        <v>45838</v>
      </c>
      <c r="NM110">
        <v>3256695.5959018045</v>
      </c>
      <c r="OV110" s="7">
        <v>46266</v>
      </c>
      <c r="OW110">
        <v>797496.82</v>
      </c>
      <c r="OY110" s="7">
        <v>46239</v>
      </c>
      <c r="OZ110">
        <v>718088.22</v>
      </c>
      <c r="PE110" s="7">
        <v>46295</v>
      </c>
      <c r="PF110">
        <v>62326515.329962902</v>
      </c>
      <c r="PH110" s="7">
        <v>46295</v>
      </c>
      <c r="PI110" s="16">
        <v>26402608</v>
      </c>
    </row>
    <row r="111" spans="142:425" x14ac:dyDescent="0.25">
      <c r="EL111" s="7">
        <v>46295</v>
      </c>
      <c r="EM111" s="8">
        <v>10432618.196252419</v>
      </c>
      <c r="EO111" s="7">
        <v>46418</v>
      </c>
      <c r="EP111" s="8">
        <v>6310000</v>
      </c>
      <c r="ER111" s="7">
        <v>45838</v>
      </c>
      <c r="ES111" s="8">
        <v>21184000</v>
      </c>
      <c r="EU111" s="7">
        <v>45838</v>
      </c>
      <c r="EV111" s="8">
        <v>10406640</v>
      </c>
      <c r="EX111" s="7">
        <v>45838</v>
      </c>
      <c r="EY111" s="8">
        <v>5905040</v>
      </c>
      <c r="FA111" s="7"/>
      <c r="FB111" s="8"/>
      <c r="FD111" s="7"/>
      <c r="FE111" s="8"/>
      <c r="FG111" s="7">
        <v>45535</v>
      </c>
      <c r="FH111" s="8">
        <v>145104440.30813032</v>
      </c>
      <c r="FJ111" s="7"/>
      <c r="FK111" s="8"/>
      <c r="FM111" s="7"/>
      <c r="FN111" s="8"/>
      <c r="FP111" s="7"/>
      <c r="FQ111" s="8"/>
      <c r="FS111" s="7"/>
      <c r="FT111" s="8"/>
      <c r="FV111" s="7"/>
      <c r="FW111" s="8"/>
      <c r="FY111" s="7"/>
      <c r="FZ111" s="8"/>
      <c r="GB111" s="7"/>
      <c r="GC111" s="8"/>
      <c r="GE111" s="7"/>
      <c r="GF111" s="8"/>
      <c r="GH111" s="7"/>
      <c r="GI111" s="8"/>
      <c r="GK111" s="7"/>
      <c r="GL111" s="8"/>
      <c r="GN111" s="7"/>
      <c r="GO111" s="8"/>
      <c r="GQ111" s="7"/>
      <c r="GR111" s="8"/>
      <c r="GT111" s="7"/>
      <c r="GU111" s="8"/>
      <c r="GW111" s="7"/>
      <c r="GX111" s="8"/>
      <c r="GZ111" s="7"/>
      <c r="HA111" s="8"/>
      <c r="HC111" s="7"/>
      <c r="HD111" s="8"/>
      <c r="HF111" s="7"/>
      <c r="HG111" s="8"/>
      <c r="HI111" s="7"/>
      <c r="HJ111" s="8"/>
      <c r="HL111" s="7"/>
      <c r="HM111" s="8"/>
      <c r="HO111" s="7"/>
      <c r="HP111" s="8"/>
      <c r="HR111" s="7"/>
      <c r="HS111" s="8"/>
      <c r="HU111" s="7"/>
      <c r="HV111" s="8"/>
      <c r="HX111" s="7"/>
      <c r="HY111" s="8"/>
      <c r="IA111" s="7"/>
      <c r="IB111" s="8"/>
      <c r="ID111" s="7"/>
      <c r="IE111" s="8"/>
      <c r="IG111" s="7"/>
      <c r="IH111" s="8"/>
      <c r="IJ111" s="7"/>
      <c r="IK111" s="8"/>
      <c r="IM111" s="7"/>
      <c r="IN111" s="8"/>
      <c r="IP111" s="7"/>
      <c r="IQ111" s="8"/>
      <c r="IS111" s="7"/>
      <c r="IT111" s="8"/>
      <c r="IV111" s="7"/>
      <c r="IW111" s="8"/>
      <c r="IY111" s="7"/>
      <c r="IZ111" s="8"/>
      <c r="JB111" s="7"/>
      <c r="JC111" s="8"/>
      <c r="JE111" s="7"/>
      <c r="JF111" s="8"/>
      <c r="JH111" s="7"/>
      <c r="JI111" s="8"/>
      <c r="JK111" s="7"/>
      <c r="JL111" s="8"/>
      <c r="JN111" s="7"/>
      <c r="JO111" s="8"/>
      <c r="JQ111" s="7"/>
      <c r="JR111" s="8"/>
      <c r="JT111" s="7"/>
      <c r="JU111" s="8"/>
      <c r="JW111" s="7"/>
      <c r="JX111" s="8"/>
      <c r="JZ111" s="7"/>
      <c r="KA111" s="8"/>
      <c r="KC111" s="7"/>
      <c r="KD111" s="8"/>
      <c r="KF111" s="7"/>
      <c r="KG111" s="8"/>
      <c r="KI111" s="7"/>
      <c r="KJ111" s="8"/>
      <c r="KL111" s="7"/>
      <c r="KM111" s="8"/>
      <c r="KO111" s="7"/>
      <c r="KP111" s="8"/>
      <c r="KR111" s="7"/>
      <c r="KS111" s="8"/>
      <c r="KU111" s="7"/>
      <c r="KV111" s="8"/>
      <c r="KX111" s="7"/>
      <c r="KY111" s="8"/>
      <c r="LA111" s="7"/>
      <c r="LB111" s="8"/>
      <c r="LD111" s="7"/>
      <c r="LE111" s="8"/>
      <c r="LG111" s="7"/>
      <c r="LH111" s="8"/>
      <c r="LJ111" s="7">
        <v>44788</v>
      </c>
      <c r="LK111" s="8">
        <v>267014.06094270549</v>
      </c>
      <c r="LM111" s="7">
        <v>44788</v>
      </c>
      <c r="LN111" s="8">
        <v>252161862.60533977</v>
      </c>
      <c r="LP111" s="7">
        <v>44788</v>
      </c>
      <c r="LQ111" s="8">
        <v>464694826.54512841</v>
      </c>
      <c r="LS111" s="7">
        <v>44788</v>
      </c>
      <c r="LT111" s="8">
        <v>674211.69430858805</v>
      </c>
      <c r="LV111" s="7">
        <v>44788</v>
      </c>
      <c r="LW111" s="8">
        <v>378199171.89998209</v>
      </c>
      <c r="LY111" s="7">
        <v>44788</v>
      </c>
      <c r="LZ111" s="8">
        <v>112914434.0371943</v>
      </c>
      <c r="NI111" s="7">
        <v>45869</v>
      </c>
      <c r="NJ111">
        <v>3422900.6840981967</v>
      </c>
      <c r="NL111" s="7">
        <v>45869</v>
      </c>
      <c r="NM111">
        <v>3256695.5959018045</v>
      </c>
      <c r="OV111" s="7">
        <v>46296</v>
      </c>
      <c r="OW111">
        <v>778501.45</v>
      </c>
      <c r="OY111" s="7">
        <v>46270</v>
      </c>
      <c r="OZ111">
        <v>706229.74</v>
      </c>
      <c r="PE111" s="7">
        <v>46326</v>
      </c>
      <c r="PF111">
        <v>62535564.377131797</v>
      </c>
      <c r="PH111" s="7">
        <v>46326</v>
      </c>
      <c r="PI111" s="16">
        <v>26491164</v>
      </c>
    </row>
    <row r="112" spans="142:425" x14ac:dyDescent="0.25">
      <c r="EL112" s="7">
        <v>46326</v>
      </c>
      <c r="EM112" s="8">
        <v>10432618.196252419</v>
      </c>
      <c r="EO112" s="7">
        <v>46446</v>
      </c>
      <c r="EP112" s="8">
        <v>6310000</v>
      </c>
      <c r="ER112" s="7">
        <v>45869</v>
      </c>
      <c r="ES112" s="8">
        <v>21184000</v>
      </c>
      <c r="EU112" s="7">
        <v>45869</v>
      </c>
      <c r="EV112" s="8">
        <v>10406640</v>
      </c>
      <c r="EX112" s="7">
        <v>45869</v>
      </c>
      <c r="EY112" s="8">
        <v>5905040</v>
      </c>
      <c r="FA112" s="7"/>
      <c r="FB112" s="8"/>
      <c r="FD112" s="7"/>
      <c r="FE112" s="8"/>
      <c r="FG112" s="7">
        <v>45553</v>
      </c>
      <c r="FH112" s="8">
        <v>145104440.30813032</v>
      </c>
      <c r="FJ112" s="7"/>
      <c r="FK112" s="8"/>
      <c r="FM112" s="7"/>
      <c r="FN112" s="8"/>
      <c r="FP112" s="7"/>
      <c r="FQ112" s="8"/>
      <c r="FS112" s="7"/>
      <c r="FT112" s="8"/>
      <c r="FV112" s="7"/>
      <c r="FW112" s="8"/>
      <c r="FY112" s="7"/>
      <c r="FZ112" s="8"/>
      <c r="GB112" s="7"/>
      <c r="GC112" s="8"/>
      <c r="GE112" s="7"/>
      <c r="GF112" s="8"/>
      <c r="GH112" s="7"/>
      <c r="GI112" s="8"/>
      <c r="GK112" s="7"/>
      <c r="GL112" s="8"/>
      <c r="GN112" s="7"/>
      <c r="GO112" s="8"/>
      <c r="GQ112" s="7"/>
      <c r="GR112" s="8"/>
      <c r="GT112" s="7"/>
      <c r="GU112" s="8"/>
      <c r="GW112" s="7"/>
      <c r="GX112" s="8"/>
      <c r="GZ112" s="7"/>
      <c r="HA112" s="8"/>
      <c r="HC112" s="7"/>
      <c r="HD112" s="8"/>
      <c r="HF112" s="7"/>
      <c r="HG112" s="8"/>
      <c r="HI112" s="7"/>
      <c r="HJ112" s="8"/>
      <c r="HL112" s="7"/>
      <c r="HM112" s="8"/>
      <c r="HO112" s="7"/>
      <c r="HP112" s="8"/>
      <c r="HR112" s="7"/>
      <c r="HS112" s="8"/>
      <c r="HU112" s="7"/>
      <c r="HV112" s="8"/>
      <c r="HX112" s="7"/>
      <c r="HY112" s="8"/>
      <c r="IA112" s="7"/>
      <c r="IB112" s="8"/>
      <c r="ID112" s="7"/>
      <c r="IE112" s="8"/>
      <c r="IG112" s="7"/>
      <c r="IH112" s="8"/>
      <c r="IJ112" s="7"/>
      <c r="IK112" s="8"/>
      <c r="IM112" s="7"/>
      <c r="IN112" s="8"/>
      <c r="IP112" s="7"/>
      <c r="IQ112" s="8"/>
      <c r="IS112" s="7"/>
      <c r="IT112" s="8"/>
      <c r="IV112" s="7"/>
      <c r="IW112" s="8"/>
      <c r="IY112" s="7"/>
      <c r="IZ112" s="8"/>
      <c r="JB112" s="7"/>
      <c r="JC112" s="8"/>
      <c r="JE112" s="7"/>
      <c r="JF112" s="8"/>
      <c r="JH112" s="7"/>
      <c r="JI112" s="8"/>
      <c r="JK112" s="7"/>
      <c r="JL112" s="8"/>
      <c r="JN112" s="7"/>
      <c r="JO112" s="8"/>
      <c r="JQ112" s="7"/>
      <c r="JR112" s="8"/>
      <c r="JT112" s="7"/>
      <c r="JU112" s="8"/>
      <c r="JW112" s="7"/>
      <c r="JX112" s="8"/>
      <c r="JZ112" s="7"/>
      <c r="KA112" s="8"/>
      <c r="KC112" s="7"/>
      <c r="KD112" s="8"/>
      <c r="KF112" s="7"/>
      <c r="KG112" s="8"/>
      <c r="KI112" s="7"/>
      <c r="KJ112" s="8"/>
      <c r="KL112" s="7"/>
      <c r="KM112" s="8"/>
      <c r="KO112" s="7"/>
      <c r="KP112" s="8"/>
      <c r="KR112" s="7"/>
      <c r="KS112" s="8"/>
      <c r="KU112" s="7"/>
      <c r="KV112" s="8"/>
      <c r="KX112" s="7"/>
      <c r="KY112" s="8"/>
      <c r="LA112" s="7"/>
      <c r="LB112" s="8"/>
      <c r="LD112" s="7"/>
      <c r="LE112" s="8"/>
      <c r="LG112" s="7"/>
      <c r="LH112" s="8"/>
      <c r="LJ112" s="7">
        <v>44804</v>
      </c>
      <c r="LK112" s="8">
        <v>267014.06094270549</v>
      </c>
      <c r="LM112" s="7">
        <v>44804</v>
      </c>
      <c r="LN112" s="8">
        <v>252161862.60533971</v>
      </c>
      <c r="LP112" s="7">
        <v>44804</v>
      </c>
      <c r="LQ112" s="8">
        <v>464694826.54512841</v>
      </c>
      <c r="LS112" s="7">
        <v>44804</v>
      </c>
      <c r="LT112" s="8">
        <v>674211.69430858805</v>
      </c>
      <c r="LV112" s="7">
        <v>44804</v>
      </c>
      <c r="LW112" s="8">
        <v>379573739.89961058</v>
      </c>
      <c r="LY112" s="7">
        <v>44804</v>
      </c>
      <c r="LZ112" s="8">
        <v>112914434.0371943</v>
      </c>
      <c r="NI112" s="7">
        <v>45900</v>
      </c>
      <c r="NJ112">
        <v>3422900.6840981967</v>
      </c>
      <c r="NL112" s="7">
        <v>45900</v>
      </c>
      <c r="NM112">
        <v>3256695.5959018045</v>
      </c>
      <c r="OV112" s="7">
        <v>46327</v>
      </c>
      <c r="OW112">
        <v>759454.43</v>
      </c>
      <c r="OY112" s="7">
        <v>46300</v>
      </c>
      <c r="OZ112">
        <v>694307.91</v>
      </c>
      <c r="PE112" s="7">
        <v>46356</v>
      </c>
      <c r="PF112">
        <v>62745314.594643541</v>
      </c>
      <c r="PH112" s="7">
        <v>46356</v>
      </c>
      <c r="PI112" s="16">
        <v>26580018</v>
      </c>
    </row>
    <row r="113" spans="142:425" x14ac:dyDescent="0.25">
      <c r="EL113" s="7">
        <v>46356</v>
      </c>
      <c r="EM113" s="8">
        <v>10432618.196252419</v>
      </c>
      <c r="EO113" s="7">
        <v>46477</v>
      </c>
      <c r="EP113" s="8">
        <v>6310000</v>
      </c>
      <c r="ER113" s="7">
        <v>45900</v>
      </c>
      <c r="ES113" s="8">
        <v>21184000</v>
      </c>
      <c r="EU113" s="7">
        <v>45900</v>
      </c>
      <c r="EV113" s="8">
        <v>10406640</v>
      </c>
      <c r="EX113" s="7">
        <v>45900</v>
      </c>
      <c r="EY113" s="8">
        <v>5905040</v>
      </c>
      <c r="FA113" s="7"/>
      <c r="FB113" s="8"/>
      <c r="FD113" s="7"/>
      <c r="FE113" s="8"/>
      <c r="FG113" s="7">
        <v>45565</v>
      </c>
      <c r="FH113" s="8">
        <v>142513901.27824783</v>
      </c>
      <c r="FJ113" s="7"/>
      <c r="FK113" s="8"/>
      <c r="FM113" s="7"/>
      <c r="FN113" s="8"/>
      <c r="FP113" s="7"/>
      <c r="FQ113" s="8"/>
      <c r="FS113" s="7"/>
      <c r="FT113" s="8"/>
      <c r="FV113" s="7"/>
      <c r="FW113" s="8"/>
      <c r="FY113" s="7"/>
      <c r="FZ113" s="8"/>
      <c r="GB113" s="7"/>
      <c r="GC113" s="8"/>
      <c r="GE113" s="7"/>
      <c r="GF113" s="8"/>
      <c r="GH113" s="7"/>
      <c r="GI113" s="8"/>
      <c r="GK113" s="7"/>
      <c r="GL113" s="8"/>
      <c r="GN113" s="7"/>
      <c r="GO113" s="8"/>
      <c r="GQ113" s="7"/>
      <c r="GR113" s="8"/>
      <c r="GT113" s="7"/>
      <c r="GU113" s="8"/>
      <c r="GW113" s="7"/>
      <c r="GX113" s="8"/>
      <c r="GZ113" s="7"/>
      <c r="HA113" s="8"/>
      <c r="HC113" s="7"/>
      <c r="HD113" s="8"/>
      <c r="HF113" s="7"/>
      <c r="HG113" s="8"/>
      <c r="HI113" s="7"/>
      <c r="HJ113" s="8"/>
      <c r="HL113" s="7"/>
      <c r="HM113" s="8"/>
      <c r="HO113" s="7"/>
      <c r="HP113" s="8"/>
      <c r="HR113" s="7"/>
      <c r="HS113" s="8"/>
      <c r="HU113" s="7"/>
      <c r="HV113" s="8"/>
      <c r="HX113" s="7"/>
      <c r="HY113" s="8"/>
      <c r="IA113" s="7"/>
      <c r="IB113" s="8"/>
      <c r="ID113" s="7"/>
      <c r="IE113" s="8"/>
      <c r="IG113" s="7"/>
      <c r="IH113" s="8"/>
      <c r="IJ113" s="7"/>
      <c r="IK113" s="8"/>
      <c r="IM113" s="7"/>
      <c r="IN113" s="8"/>
      <c r="IP113" s="7"/>
      <c r="IQ113" s="8"/>
      <c r="IS113" s="7"/>
      <c r="IT113" s="8"/>
      <c r="IV113" s="7"/>
      <c r="IW113" s="8"/>
      <c r="IY113" s="7"/>
      <c r="IZ113" s="8"/>
      <c r="JB113" s="7"/>
      <c r="JC113" s="8"/>
      <c r="JE113" s="7"/>
      <c r="JF113" s="8"/>
      <c r="JH113" s="7"/>
      <c r="JI113" s="8"/>
      <c r="JK113" s="7"/>
      <c r="JL113" s="8"/>
      <c r="JN113" s="7"/>
      <c r="JO113" s="8"/>
      <c r="JQ113" s="7"/>
      <c r="JR113" s="8"/>
      <c r="JT113" s="7"/>
      <c r="JU113" s="8"/>
      <c r="JW113" s="7"/>
      <c r="JX113" s="8"/>
      <c r="JZ113" s="7"/>
      <c r="KA113" s="8"/>
      <c r="KC113" s="7"/>
      <c r="KD113" s="8"/>
      <c r="KF113" s="7"/>
      <c r="KG113" s="8"/>
      <c r="KI113" s="7"/>
      <c r="KJ113" s="8"/>
      <c r="KL113" s="7"/>
      <c r="KM113" s="8"/>
      <c r="KO113" s="7"/>
      <c r="KP113" s="8"/>
      <c r="KR113" s="7"/>
      <c r="KS113" s="8"/>
      <c r="KU113" s="7"/>
      <c r="KV113" s="8"/>
      <c r="KX113" s="7"/>
      <c r="KY113" s="8"/>
      <c r="LA113" s="7"/>
      <c r="LB113" s="8"/>
      <c r="LD113" s="7"/>
      <c r="LE113" s="8"/>
      <c r="LG113" s="7"/>
      <c r="LH113" s="8"/>
      <c r="LJ113" s="7">
        <v>44819</v>
      </c>
      <c r="LK113" s="8">
        <v>256464.00398959836</v>
      </c>
      <c r="LM113" s="7">
        <v>44819</v>
      </c>
      <c r="LN113" s="8">
        <v>249509056.58864123</v>
      </c>
      <c r="LP113" s="7">
        <v>44819</v>
      </c>
      <c r="LQ113" s="8">
        <v>462303042.23975706</v>
      </c>
      <c r="LS113" s="7">
        <v>44819</v>
      </c>
      <c r="LT113" s="8">
        <v>670322.44919724285</v>
      </c>
      <c r="LV113" s="7">
        <v>44819</v>
      </c>
      <c r="LW113" s="8">
        <v>375155553.16540384</v>
      </c>
      <c r="LY113" s="7">
        <v>44819</v>
      </c>
      <c r="LZ113" s="8">
        <v>112003810.25264883</v>
      </c>
      <c r="NI113" s="7">
        <v>45930</v>
      </c>
      <c r="NJ113">
        <v>3422900.6840981967</v>
      </c>
      <c r="NL113" s="7">
        <v>45930</v>
      </c>
      <c r="NM113">
        <v>3256695.5959018045</v>
      </c>
      <c r="OV113" s="7">
        <v>46357</v>
      </c>
      <c r="OW113">
        <v>740355.63</v>
      </c>
      <c r="OY113" s="7">
        <v>46331</v>
      </c>
      <c r="OZ113">
        <v>682322.39</v>
      </c>
      <c r="PE113" s="7">
        <v>46387</v>
      </c>
      <c r="PF113">
        <v>62955768.33428999</v>
      </c>
      <c r="PH113" s="7">
        <v>46387</v>
      </c>
      <c r="PI113" s="16">
        <v>18305153</v>
      </c>
    </row>
    <row r="114" spans="142:425" x14ac:dyDescent="0.25">
      <c r="EL114" s="7">
        <v>46387</v>
      </c>
      <c r="EM114" s="8">
        <v>10191618.196252419</v>
      </c>
      <c r="EO114" s="7">
        <v>46507</v>
      </c>
      <c r="EP114" s="8">
        <v>6310000</v>
      </c>
      <c r="ER114" s="7">
        <v>45930</v>
      </c>
      <c r="ES114" s="8">
        <v>21184000</v>
      </c>
      <c r="EU114" s="7">
        <v>45930</v>
      </c>
      <c r="EV114" s="8">
        <v>10406640</v>
      </c>
      <c r="EX114" s="7">
        <v>45930</v>
      </c>
      <c r="EY114" s="8">
        <v>5905040</v>
      </c>
      <c r="FA114" s="7"/>
      <c r="FB114" s="8"/>
      <c r="FD114" s="7"/>
      <c r="FE114" s="8"/>
      <c r="FG114" s="7">
        <v>45596</v>
      </c>
      <c r="FH114" s="8">
        <v>142513901.27824783</v>
      </c>
      <c r="FJ114" s="7"/>
      <c r="FK114" s="8"/>
      <c r="FM114" s="7"/>
      <c r="FN114" s="8"/>
      <c r="FP114" s="7"/>
      <c r="FQ114" s="8"/>
      <c r="FS114" s="7"/>
      <c r="FT114" s="8"/>
      <c r="FV114" s="7"/>
      <c r="FW114" s="8"/>
      <c r="FY114" s="7"/>
      <c r="FZ114" s="8"/>
      <c r="GB114" s="7"/>
      <c r="GC114" s="8"/>
      <c r="GE114" s="7"/>
      <c r="GF114" s="8"/>
      <c r="GH114" s="7"/>
      <c r="GI114" s="8"/>
      <c r="GK114" s="7"/>
      <c r="GL114" s="8"/>
      <c r="GN114" s="7"/>
      <c r="GO114" s="8"/>
      <c r="GQ114" s="7"/>
      <c r="GR114" s="8"/>
      <c r="GT114" s="7"/>
      <c r="GU114" s="8"/>
      <c r="GW114" s="7"/>
      <c r="GX114" s="8"/>
      <c r="GZ114" s="7"/>
      <c r="HA114" s="8"/>
      <c r="HC114" s="7"/>
      <c r="HD114" s="8"/>
      <c r="HF114" s="7"/>
      <c r="HG114" s="8"/>
      <c r="HI114" s="7"/>
      <c r="HJ114" s="8"/>
      <c r="HL114" s="7"/>
      <c r="HM114" s="8"/>
      <c r="HO114" s="7"/>
      <c r="HP114" s="8"/>
      <c r="HR114" s="7"/>
      <c r="HS114" s="8"/>
      <c r="HU114" s="7"/>
      <c r="HV114" s="8"/>
      <c r="HX114" s="7"/>
      <c r="HY114" s="8"/>
      <c r="IA114" s="7"/>
      <c r="IB114" s="8"/>
      <c r="ID114" s="7"/>
      <c r="IE114" s="8"/>
      <c r="IG114" s="7"/>
      <c r="IH114" s="8"/>
      <c r="IJ114" s="7"/>
      <c r="IK114" s="8"/>
      <c r="IM114" s="7"/>
      <c r="IN114" s="8"/>
      <c r="IP114" s="7"/>
      <c r="IQ114" s="8"/>
      <c r="IS114" s="7"/>
      <c r="IT114" s="8"/>
      <c r="IV114" s="7"/>
      <c r="IW114" s="8"/>
      <c r="IY114" s="7"/>
      <c r="IZ114" s="8"/>
      <c r="JB114" s="7"/>
      <c r="JC114" s="8"/>
      <c r="JE114" s="7"/>
      <c r="JF114" s="8"/>
      <c r="JH114" s="7"/>
      <c r="JI114" s="8"/>
      <c r="JK114" s="7"/>
      <c r="JL114" s="8"/>
      <c r="JN114" s="7"/>
      <c r="JO114" s="8"/>
      <c r="JQ114" s="7"/>
      <c r="JR114" s="8"/>
      <c r="JT114" s="7"/>
      <c r="JU114" s="8"/>
      <c r="JW114" s="7"/>
      <c r="JX114" s="8"/>
      <c r="JZ114" s="7"/>
      <c r="KA114" s="8"/>
      <c r="KC114" s="7"/>
      <c r="KD114" s="8"/>
      <c r="KF114" s="7"/>
      <c r="KG114" s="8"/>
      <c r="KI114" s="7"/>
      <c r="KJ114" s="8"/>
      <c r="KL114" s="7"/>
      <c r="KM114" s="8"/>
      <c r="KO114" s="7"/>
      <c r="KP114" s="8"/>
      <c r="KR114" s="7"/>
      <c r="KS114" s="8"/>
      <c r="KU114" s="7"/>
      <c r="KV114" s="8"/>
      <c r="KX114" s="7"/>
      <c r="KY114" s="8"/>
      <c r="LA114" s="7"/>
      <c r="LB114" s="8"/>
      <c r="LD114" s="7"/>
      <c r="LE114" s="8"/>
      <c r="LG114" s="7"/>
      <c r="LH114" s="8"/>
      <c r="LJ114" s="7">
        <v>44834</v>
      </c>
      <c r="LK114" s="8">
        <v>256464.00398959834</v>
      </c>
      <c r="LM114" s="7">
        <v>44834</v>
      </c>
      <c r="LN114" s="8">
        <v>249509056.5886412</v>
      </c>
      <c r="LP114" s="7">
        <v>44834</v>
      </c>
      <c r="LQ114" s="8">
        <v>462303042.23975706</v>
      </c>
      <c r="LS114" s="7">
        <v>44834</v>
      </c>
      <c r="LT114" s="8">
        <v>670322.44919724285</v>
      </c>
      <c r="LV114" s="7">
        <v>44834</v>
      </c>
      <c r="LW114" s="8">
        <v>376519236.43130749</v>
      </c>
      <c r="LY114" s="7">
        <v>44834</v>
      </c>
      <c r="LZ114" s="8">
        <v>112003810.25264883</v>
      </c>
      <c r="NI114" s="7">
        <v>45960</v>
      </c>
      <c r="NJ114">
        <v>0</v>
      </c>
      <c r="NL114" s="7">
        <v>45960</v>
      </c>
      <c r="NM114">
        <v>0</v>
      </c>
      <c r="OV114" s="7">
        <v>46388</v>
      </c>
      <c r="OW114">
        <v>721204.89</v>
      </c>
      <c r="OY114" s="7">
        <v>46361</v>
      </c>
      <c r="OZ114">
        <v>670272.84</v>
      </c>
      <c r="PE114" s="7">
        <v>46418</v>
      </c>
      <c r="PF114">
        <v>63166927.955751173</v>
      </c>
      <c r="PH114" s="7">
        <v>46418</v>
      </c>
      <c r="PI114" s="16">
        <v>18366550.796655588</v>
      </c>
    </row>
    <row r="115" spans="142:425" x14ac:dyDescent="0.25">
      <c r="EL115" s="7">
        <v>46418</v>
      </c>
      <c r="EM115" s="8">
        <v>10191618.196252419</v>
      </c>
      <c r="EO115" s="7">
        <v>46538</v>
      </c>
      <c r="EP115" s="8">
        <v>6310000</v>
      </c>
      <c r="ER115" s="7">
        <v>45961</v>
      </c>
      <c r="ES115" s="8">
        <v>21184000</v>
      </c>
      <c r="EU115" s="7">
        <v>45961</v>
      </c>
      <c r="EV115" s="8">
        <v>10406640</v>
      </c>
      <c r="EX115" s="7">
        <v>45961</v>
      </c>
      <c r="EY115" s="8">
        <v>5905040</v>
      </c>
      <c r="FA115" s="7"/>
      <c r="FB115" s="8"/>
      <c r="FD115" s="7"/>
      <c r="FE115" s="8"/>
      <c r="FG115" s="7">
        <v>45626</v>
      </c>
      <c r="FH115" s="8">
        <v>142513901.27824783</v>
      </c>
      <c r="FJ115" s="7"/>
      <c r="FK115" s="8"/>
      <c r="FM115" s="7"/>
      <c r="FN115" s="8"/>
      <c r="FP115" s="7"/>
      <c r="FQ115" s="8"/>
      <c r="FS115" s="7"/>
      <c r="FT115" s="8"/>
      <c r="FV115" s="7"/>
      <c r="FW115" s="8"/>
      <c r="FY115" s="7"/>
      <c r="FZ115" s="8"/>
      <c r="GB115" s="7"/>
      <c r="GC115" s="8"/>
      <c r="GE115" s="7"/>
      <c r="GF115" s="8"/>
      <c r="GH115" s="7"/>
      <c r="GI115" s="8"/>
      <c r="GK115" s="7"/>
      <c r="GL115" s="8"/>
      <c r="GN115" s="7"/>
      <c r="GO115" s="8"/>
      <c r="GQ115" s="7"/>
      <c r="GR115" s="8"/>
      <c r="GT115" s="7"/>
      <c r="GU115" s="8"/>
      <c r="GW115" s="7"/>
      <c r="GX115" s="8"/>
      <c r="GZ115" s="7"/>
      <c r="HA115" s="8"/>
      <c r="HC115" s="7"/>
      <c r="HD115" s="8"/>
      <c r="HF115" s="7"/>
      <c r="HG115" s="8"/>
      <c r="HI115" s="7"/>
      <c r="HJ115" s="8"/>
      <c r="HL115" s="7"/>
      <c r="HM115" s="8"/>
      <c r="HO115" s="7"/>
      <c r="HP115" s="8"/>
      <c r="HR115" s="7"/>
      <c r="HS115" s="8"/>
      <c r="HU115" s="7"/>
      <c r="HV115" s="8"/>
      <c r="HX115" s="7"/>
      <c r="HY115" s="8"/>
      <c r="IA115" s="7"/>
      <c r="IB115" s="8"/>
      <c r="ID115" s="7"/>
      <c r="IE115" s="8"/>
      <c r="IG115" s="7"/>
      <c r="IH115" s="8"/>
      <c r="IJ115" s="7"/>
      <c r="IK115" s="8"/>
      <c r="IM115" s="7"/>
      <c r="IN115" s="8"/>
      <c r="IP115" s="7"/>
      <c r="IQ115" s="8"/>
      <c r="IS115" s="7"/>
      <c r="IT115" s="8"/>
      <c r="IV115" s="7"/>
      <c r="IW115" s="8"/>
      <c r="IY115" s="7"/>
      <c r="IZ115" s="8"/>
      <c r="JB115" s="7"/>
      <c r="JC115" s="8"/>
      <c r="JE115" s="7"/>
      <c r="JF115" s="8"/>
      <c r="JH115" s="7"/>
      <c r="JI115" s="8"/>
      <c r="JK115" s="7"/>
      <c r="JL115" s="8"/>
      <c r="JN115" s="7"/>
      <c r="JO115" s="8"/>
      <c r="JQ115" s="7"/>
      <c r="JR115" s="8"/>
      <c r="JT115" s="7"/>
      <c r="JU115" s="8"/>
      <c r="JW115" s="7"/>
      <c r="JX115" s="8"/>
      <c r="JZ115" s="7"/>
      <c r="KA115" s="8"/>
      <c r="KC115" s="7"/>
      <c r="KD115" s="8"/>
      <c r="KF115" s="7"/>
      <c r="KG115" s="8"/>
      <c r="KI115" s="7"/>
      <c r="KJ115" s="8"/>
      <c r="KL115" s="7"/>
      <c r="KM115" s="8"/>
      <c r="KO115" s="7"/>
      <c r="KP115" s="8"/>
      <c r="KR115" s="7"/>
      <c r="KS115" s="8"/>
      <c r="KU115" s="7"/>
      <c r="KV115" s="8"/>
      <c r="KX115" s="7"/>
      <c r="KY115" s="8"/>
      <c r="LA115" s="7"/>
      <c r="LB115" s="8"/>
      <c r="LD115" s="7"/>
      <c r="LE115" s="8"/>
      <c r="LG115" s="7"/>
      <c r="LH115" s="8"/>
      <c r="LJ115" s="7">
        <v>44849</v>
      </c>
      <c r="LK115" s="8">
        <v>245899.82799680118</v>
      </c>
      <c r="LM115" s="7">
        <v>44849</v>
      </c>
      <c r="LN115" s="8">
        <v>246849805.59181261</v>
      </c>
      <c r="LP115" s="7">
        <v>44849</v>
      </c>
      <c r="LQ115" s="8">
        <v>459885536.26936466</v>
      </c>
      <c r="LS115" s="7">
        <v>44849</v>
      </c>
      <c r="LT115" s="8">
        <v>666400.25297868694</v>
      </c>
      <c r="LV115" s="7">
        <v>44849</v>
      </c>
      <c r="LW115" s="8">
        <v>372102989.54164177</v>
      </c>
      <c r="LY115" s="7">
        <v>44849</v>
      </c>
      <c r="LZ115" s="8">
        <v>111090510.17805895</v>
      </c>
      <c r="OV115" s="7">
        <v>46419</v>
      </c>
      <c r="OW115">
        <v>702002.09</v>
      </c>
      <c r="OY115" s="7">
        <v>46392</v>
      </c>
      <c r="OZ115">
        <v>658158.92000000004</v>
      </c>
      <c r="PE115" s="7">
        <v>46446</v>
      </c>
      <c r="PF115">
        <v>63378795.826621659</v>
      </c>
      <c r="PH115" s="7">
        <v>46446</v>
      </c>
      <c r="PI115" s="16">
        <v>18428153.951003194</v>
      </c>
    </row>
    <row r="116" spans="142:425" x14ac:dyDescent="0.25">
      <c r="EL116" s="7">
        <v>46446</v>
      </c>
      <c r="EM116" s="8">
        <v>10191618.196252419</v>
      </c>
      <c r="EO116" s="7">
        <v>46568</v>
      </c>
      <c r="EP116" s="8">
        <v>5679000</v>
      </c>
      <c r="ER116" s="7">
        <v>45991</v>
      </c>
      <c r="ES116" s="8">
        <v>21184000</v>
      </c>
      <c r="EU116" s="7">
        <v>45991</v>
      </c>
      <c r="EV116" s="8">
        <v>10406640</v>
      </c>
      <c r="EX116" s="7">
        <v>45991</v>
      </c>
      <c r="EY116" s="8">
        <v>5905040</v>
      </c>
      <c r="FA116" s="7"/>
      <c r="FB116" s="8"/>
      <c r="FD116" s="7"/>
      <c r="FE116" s="8"/>
      <c r="FG116" s="7">
        <v>45644</v>
      </c>
      <c r="FH116" s="8">
        <v>142513901.27824783</v>
      </c>
      <c r="FJ116" s="7"/>
      <c r="FK116" s="8"/>
      <c r="FM116" s="7"/>
      <c r="FN116" s="8"/>
      <c r="FP116" s="7"/>
      <c r="FQ116" s="8"/>
      <c r="FS116" s="7"/>
      <c r="FT116" s="8"/>
      <c r="FV116" s="7"/>
      <c r="FW116" s="8"/>
      <c r="FY116" s="7"/>
      <c r="FZ116" s="8"/>
      <c r="GB116" s="7"/>
      <c r="GC116" s="8"/>
      <c r="GE116" s="7"/>
      <c r="GF116" s="8"/>
      <c r="GH116" s="7"/>
      <c r="GI116" s="8"/>
      <c r="GK116" s="7"/>
      <c r="GL116" s="8"/>
      <c r="GN116" s="7"/>
      <c r="GO116" s="8"/>
      <c r="GQ116" s="7"/>
      <c r="GR116" s="8"/>
      <c r="GT116" s="7"/>
      <c r="GU116" s="8"/>
      <c r="GW116" s="7"/>
      <c r="GX116" s="8"/>
      <c r="GZ116" s="7"/>
      <c r="HA116" s="8"/>
      <c r="HC116" s="7"/>
      <c r="HD116" s="8"/>
      <c r="HF116" s="7"/>
      <c r="HG116" s="8"/>
      <c r="HI116" s="7"/>
      <c r="HJ116" s="8"/>
      <c r="HL116" s="7"/>
      <c r="HM116" s="8"/>
      <c r="HO116" s="7"/>
      <c r="HP116" s="8"/>
      <c r="HR116" s="7"/>
      <c r="HS116" s="8"/>
      <c r="HU116" s="7"/>
      <c r="HV116" s="8"/>
      <c r="HX116" s="7"/>
      <c r="HY116" s="8"/>
      <c r="IA116" s="7"/>
      <c r="IB116" s="8"/>
      <c r="ID116" s="7"/>
      <c r="IE116" s="8"/>
      <c r="IG116" s="7"/>
      <c r="IH116" s="8"/>
      <c r="IJ116" s="7"/>
      <c r="IK116" s="8"/>
      <c r="IM116" s="7"/>
      <c r="IN116" s="8"/>
      <c r="IP116" s="7"/>
      <c r="IQ116" s="8"/>
      <c r="IS116" s="7"/>
      <c r="IT116" s="8"/>
      <c r="IV116" s="7"/>
      <c r="IW116" s="8"/>
      <c r="IY116" s="7"/>
      <c r="IZ116" s="8"/>
      <c r="JB116" s="7"/>
      <c r="JC116" s="8"/>
      <c r="JE116" s="7"/>
      <c r="JF116" s="8"/>
      <c r="JH116" s="7"/>
      <c r="JI116" s="8"/>
      <c r="JK116" s="7"/>
      <c r="JL116" s="8"/>
      <c r="JN116" s="7"/>
      <c r="JO116" s="8"/>
      <c r="JQ116" s="7"/>
      <c r="JR116" s="8"/>
      <c r="JT116" s="7"/>
      <c r="JU116" s="8"/>
      <c r="JW116" s="7"/>
      <c r="JX116" s="8"/>
      <c r="JZ116" s="7"/>
      <c r="KA116" s="8"/>
      <c r="KC116" s="7"/>
      <c r="KD116" s="8"/>
      <c r="KF116" s="7"/>
      <c r="KG116" s="8"/>
      <c r="KI116" s="7"/>
      <c r="KJ116" s="8"/>
      <c r="KL116" s="7"/>
      <c r="KM116" s="8"/>
      <c r="KO116" s="7"/>
      <c r="KP116" s="8"/>
      <c r="KR116" s="7"/>
      <c r="KS116" s="8"/>
      <c r="KU116" s="7"/>
      <c r="KV116" s="8"/>
      <c r="KX116" s="7"/>
      <c r="KY116" s="8"/>
      <c r="LA116" s="7"/>
      <c r="LB116" s="8"/>
      <c r="LD116" s="7"/>
      <c r="LE116" s="8"/>
      <c r="LG116" s="7"/>
      <c r="LH116" s="8"/>
      <c r="LJ116" s="7">
        <v>44865</v>
      </c>
      <c r="LK116" s="8">
        <v>245899.82799680115</v>
      </c>
      <c r="LM116" s="7">
        <v>44865</v>
      </c>
      <c r="LN116" s="8">
        <v>246849805.59181255</v>
      </c>
      <c r="LP116" s="7">
        <v>44865</v>
      </c>
      <c r="LQ116" s="8">
        <v>459885536.26936466</v>
      </c>
      <c r="LS116" s="7">
        <v>44865</v>
      </c>
      <c r="LT116" s="8">
        <v>666400.25297868694</v>
      </c>
      <c r="LV116" s="7">
        <v>44865</v>
      </c>
      <c r="LW116" s="8">
        <v>373455755.88886946</v>
      </c>
      <c r="LY116" s="7">
        <v>44865</v>
      </c>
      <c r="LZ116" s="8">
        <v>111090510.17805892</v>
      </c>
      <c r="OV116" s="7">
        <v>46447</v>
      </c>
      <c r="OW116">
        <v>682747.08</v>
      </c>
      <c r="OY116" s="7">
        <v>46423</v>
      </c>
      <c r="OZ116">
        <v>645980.28</v>
      </c>
      <c r="PE116" s="7">
        <v>46477</v>
      </c>
      <c r="PF116">
        <v>53808083.030152649</v>
      </c>
      <c r="PH116" s="7">
        <v>46477</v>
      </c>
      <c r="PI116" s="16">
        <v>5993361.7682203297</v>
      </c>
    </row>
    <row r="117" spans="142:425" x14ac:dyDescent="0.25">
      <c r="EL117" s="7">
        <v>46477</v>
      </c>
      <c r="EM117" s="8">
        <v>10191618.196252419</v>
      </c>
      <c r="EO117" s="7">
        <v>46599</v>
      </c>
      <c r="EP117" s="8">
        <v>5679000</v>
      </c>
      <c r="ER117" s="7">
        <v>46006</v>
      </c>
      <c r="ES117" s="8">
        <v>17952000</v>
      </c>
      <c r="EU117" s="7">
        <v>46006</v>
      </c>
      <c r="EV117" s="8">
        <v>8818920</v>
      </c>
      <c r="EX117" s="7">
        <v>46006</v>
      </c>
      <c r="EY117" s="8">
        <v>5004120</v>
      </c>
      <c r="FA117" s="7"/>
      <c r="FB117" s="8"/>
      <c r="FD117" s="7"/>
      <c r="FE117" s="8"/>
      <c r="FG117" s="7">
        <v>45657</v>
      </c>
      <c r="FH117" s="8">
        <v>139473326.37329507</v>
      </c>
      <c r="FJ117" s="7"/>
      <c r="FK117" s="8"/>
      <c r="FM117" s="7"/>
      <c r="FN117" s="8"/>
      <c r="FP117" s="7"/>
      <c r="FQ117" s="8"/>
      <c r="FS117" s="7"/>
      <c r="FT117" s="8"/>
      <c r="FV117" s="7"/>
      <c r="FW117" s="8"/>
      <c r="FY117" s="7"/>
      <c r="FZ117" s="8"/>
      <c r="GB117" s="7"/>
      <c r="GC117" s="8"/>
      <c r="GE117" s="7"/>
      <c r="GF117" s="8"/>
      <c r="GH117" s="7"/>
      <c r="GI117" s="8"/>
      <c r="GK117" s="7"/>
      <c r="GL117" s="8"/>
      <c r="GN117" s="7"/>
      <c r="GO117" s="8"/>
      <c r="GQ117" s="7"/>
      <c r="GR117" s="8"/>
      <c r="GT117" s="7"/>
      <c r="GU117" s="8"/>
      <c r="GW117" s="7"/>
      <c r="GX117" s="8"/>
      <c r="GZ117" s="7"/>
      <c r="HA117" s="8"/>
      <c r="HC117" s="7"/>
      <c r="HD117" s="8"/>
      <c r="HF117" s="7"/>
      <c r="HG117" s="8"/>
      <c r="HI117" s="7"/>
      <c r="HJ117" s="8"/>
      <c r="HL117" s="7"/>
      <c r="HM117" s="8"/>
      <c r="HO117" s="7"/>
      <c r="HP117" s="8"/>
      <c r="HR117" s="7"/>
      <c r="HS117" s="8"/>
      <c r="HU117" s="7"/>
      <c r="HV117" s="8"/>
      <c r="HX117" s="7"/>
      <c r="HY117" s="8"/>
      <c r="IA117" s="7"/>
      <c r="IB117" s="8"/>
      <c r="ID117" s="7"/>
      <c r="IE117" s="8"/>
      <c r="IG117" s="7"/>
      <c r="IH117" s="8"/>
      <c r="IJ117" s="7"/>
      <c r="IK117" s="8"/>
      <c r="IM117" s="7"/>
      <c r="IN117" s="8"/>
      <c r="IP117" s="7"/>
      <c r="IQ117" s="8"/>
      <c r="IS117" s="7"/>
      <c r="IT117" s="8"/>
      <c r="IV117" s="7"/>
      <c r="IW117" s="8"/>
      <c r="IY117" s="7"/>
      <c r="IZ117" s="8"/>
      <c r="JB117" s="7"/>
      <c r="JC117" s="8"/>
      <c r="JE117" s="7"/>
      <c r="JF117" s="8"/>
      <c r="JH117" s="7"/>
      <c r="JI117" s="8"/>
      <c r="JK117" s="7"/>
      <c r="JL117" s="8"/>
      <c r="JN117" s="7"/>
      <c r="JO117" s="8"/>
      <c r="JQ117" s="7"/>
      <c r="JR117" s="8"/>
      <c r="JT117" s="7"/>
      <c r="JU117" s="8"/>
      <c r="JW117" s="7"/>
      <c r="JX117" s="8"/>
      <c r="JZ117" s="7"/>
      <c r="KA117" s="8"/>
      <c r="KC117" s="7"/>
      <c r="KD117" s="8"/>
      <c r="KF117" s="7"/>
      <c r="KG117" s="8"/>
      <c r="KI117" s="7"/>
      <c r="KJ117" s="8"/>
      <c r="KL117" s="7"/>
      <c r="KM117" s="8"/>
      <c r="KO117" s="7"/>
      <c r="KP117" s="8"/>
      <c r="KR117" s="7"/>
      <c r="KS117" s="8"/>
      <c r="KU117" s="7"/>
      <c r="KV117" s="8"/>
      <c r="KX117" s="7"/>
      <c r="KY117" s="8"/>
      <c r="LA117" s="7"/>
      <c r="LB117" s="8"/>
      <c r="LD117" s="7"/>
      <c r="LE117" s="8"/>
      <c r="LG117" s="7"/>
      <c r="LH117" s="8"/>
      <c r="LJ117" s="7">
        <v>44880</v>
      </c>
      <c r="LK117" s="8">
        <v>235329.31074195009</v>
      </c>
      <c r="LM117" s="7">
        <v>44880</v>
      </c>
      <c r="LN117" s="8">
        <v>244191807.96166527</v>
      </c>
      <c r="LP117" s="7">
        <v>44880</v>
      </c>
      <c r="LQ117" s="8">
        <v>457456848.39259076</v>
      </c>
      <c r="LS117" s="7">
        <v>44880</v>
      </c>
      <c r="LT117" s="8">
        <v>662466.04779576394</v>
      </c>
      <c r="LV117" s="7">
        <v>44880</v>
      </c>
      <c r="LW117" s="8">
        <v>369053296.10516763</v>
      </c>
      <c r="LY117" s="7">
        <v>44880</v>
      </c>
      <c r="LZ117" s="8">
        <v>110178068.89485015</v>
      </c>
      <c r="OV117" s="7">
        <v>46478</v>
      </c>
      <c r="OW117">
        <v>663439.72</v>
      </c>
      <c r="OY117" s="7">
        <v>46451</v>
      </c>
      <c r="OZ117">
        <v>633736.57999999996</v>
      </c>
      <c r="PE117" s="7">
        <v>46507</v>
      </c>
      <c r="PF117">
        <v>53988560.446993418</v>
      </c>
      <c r="PH117" s="7">
        <v>46507</v>
      </c>
      <c r="PI117" s="16">
        <v>6013464.0723576918</v>
      </c>
    </row>
    <row r="118" spans="142:425" x14ac:dyDescent="0.25">
      <c r="EL118" s="7">
        <v>46507</v>
      </c>
      <c r="EM118" s="8">
        <v>10191618.196252419</v>
      </c>
      <c r="EO118" s="7">
        <v>46630</v>
      </c>
      <c r="EP118" s="8">
        <v>5679000</v>
      </c>
      <c r="ER118" s="7">
        <v>46022</v>
      </c>
      <c r="ES118" s="8">
        <v>17952000</v>
      </c>
      <c r="EU118" s="7">
        <v>46022</v>
      </c>
      <c r="EV118" s="8">
        <v>8818920</v>
      </c>
      <c r="EX118" s="7">
        <v>46022</v>
      </c>
      <c r="EY118" s="8">
        <v>5004120</v>
      </c>
      <c r="FA118" s="7"/>
      <c r="FB118" s="8"/>
      <c r="FD118" s="7"/>
      <c r="FE118" s="8"/>
      <c r="FG118" s="7">
        <v>45688</v>
      </c>
      <c r="FH118" s="8">
        <v>139473326.37329507</v>
      </c>
      <c r="FJ118" s="7"/>
      <c r="FK118" s="8"/>
      <c r="FM118" s="7"/>
      <c r="FN118" s="8"/>
      <c r="FP118" s="7"/>
      <c r="FQ118" s="8"/>
      <c r="FS118" s="7"/>
      <c r="FT118" s="8"/>
      <c r="FV118" s="7"/>
      <c r="FW118" s="8"/>
      <c r="FY118" s="7"/>
      <c r="FZ118" s="8"/>
      <c r="GB118" s="7"/>
      <c r="GC118" s="8"/>
      <c r="GE118" s="7"/>
      <c r="GF118" s="8"/>
      <c r="GH118" s="7"/>
      <c r="GI118" s="8"/>
      <c r="GK118" s="7"/>
      <c r="GL118" s="8"/>
      <c r="GN118" s="7"/>
      <c r="GO118" s="8"/>
      <c r="GQ118" s="7"/>
      <c r="GR118" s="8"/>
      <c r="GT118" s="7"/>
      <c r="GU118" s="8"/>
      <c r="GW118" s="7"/>
      <c r="GX118" s="8"/>
      <c r="GZ118" s="7"/>
      <c r="HA118" s="8"/>
      <c r="HC118" s="7"/>
      <c r="HD118" s="8"/>
      <c r="HF118" s="7"/>
      <c r="HG118" s="8"/>
      <c r="HI118" s="7"/>
      <c r="HJ118" s="8"/>
      <c r="HL118" s="7"/>
      <c r="HM118" s="8"/>
      <c r="HO118" s="7"/>
      <c r="HP118" s="8"/>
      <c r="HR118" s="7"/>
      <c r="HS118" s="8"/>
      <c r="HU118" s="7"/>
      <c r="HV118" s="8"/>
      <c r="HX118" s="7"/>
      <c r="HY118" s="8"/>
      <c r="IA118" s="7"/>
      <c r="IB118" s="8"/>
      <c r="ID118" s="7"/>
      <c r="IE118" s="8"/>
      <c r="IG118" s="7"/>
      <c r="IH118" s="8"/>
      <c r="IJ118" s="7"/>
      <c r="IK118" s="8"/>
      <c r="IM118" s="7"/>
      <c r="IN118" s="8"/>
      <c r="IP118" s="7"/>
      <c r="IQ118" s="8"/>
      <c r="IS118" s="7"/>
      <c r="IT118" s="8"/>
      <c r="IV118" s="7"/>
      <c r="IW118" s="8"/>
      <c r="IY118" s="7"/>
      <c r="IZ118" s="8"/>
      <c r="JB118" s="7"/>
      <c r="JC118" s="8"/>
      <c r="JE118" s="7"/>
      <c r="JF118" s="8"/>
      <c r="JH118" s="7"/>
      <c r="JI118" s="8"/>
      <c r="JK118" s="7"/>
      <c r="JL118" s="8"/>
      <c r="JN118" s="7"/>
      <c r="JO118" s="8"/>
      <c r="JQ118" s="7"/>
      <c r="JR118" s="8"/>
      <c r="JT118" s="7"/>
      <c r="JU118" s="8"/>
      <c r="JW118" s="7"/>
      <c r="JX118" s="8"/>
      <c r="JZ118" s="7"/>
      <c r="KA118" s="8"/>
      <c r="KC118" s="7"/>
      <c r="KD118" s="8"/>
      <c r="KF118" s="7"/>
      <c r="KG118" s="8"/>
      <c r="KI118" s="7"/>
      <c r="KJ118" s="8"/>
      <c r="KL118" s="7"/>
      <c r="KM118" s="8"/>
      <c r="KO118" s="7"/>
      <c r="KP118" s="8"/>
      <c r="KR118" s="7"/>
      <c r="KS118" s="8"/>
      <c r="KU118" s="7"/>
      <c r="KV118" s="8"/>
      <c r="KX118" s="7"/>
      <c r="KY118" s="8"/>
      <c r="LA118" s="7"/>
      <c r="LB118" s="8"/>
      <c r="LD118" s="7"/>
      <c r="LE118" s="8"/>
      <c r="LG118" s="7"/>
      <c r="LH118" s="8"/>
      <c r="LJ118" s="7">
        <v>44895</v>
      </c>
      <c r="LK118" s="8">
        <v>235329.31074195015</v>
      </c>
      <c r="LM118" s="7">
        <v>44895</v>
      </c>
      <c r="LN118" s="8">
        <v>244191807.9616653</v>
      </c>
      <c r="LP118" s="7">
        <v>44895</v>
      </c>
      <c r="LQ118" s="8">
        <v>457456848.39259076</v>
      </c>
      <c r="LS118" s="7">
        <v>44895</v>
      </c>
      <c r="LT118" s="8">
        <v>662466.04779576394</v>
      </c>
      <c r="LV118" s="7">
        <v>44895</v>
      </c>
      <c r="LW118" s="8">
        <v>370395155.98857641</v>
      </c>
      <c r="LY118" s="7">
        <v>44895</v>
      </c>
      <c r="LZ118" s="8">
        <v>110178068.89485015</v>
      </c>
      <c r="OV118" s="7">
        <v>46508</v>
      </c>
      <c r="OW118">
        <v>644079.87</v>
      </c>
      <c r="OY118" s="7">
        <v>46482</v>
      </c>
      <c r="OZ118">
        <v>621427.47</v>
      </c>
      <c r="PE118" s="7">
        <v>46538</v>
      </c>
      <c r="PF118">
        <v>54169643.202217482</v>
      </c>
      <c r="PH118" s="7">
        <v>46538</v>
      </c>
      <c r="PI118" s="16">
        <v>6033633.8015308306</v>
      </c>
    </row>
    <row r="119" spans="142:425" x14ac:dyDescent="0.25">
      <c r="EL119" s="7">
        <v>46538</v>
      </c>
      <c r="EM119" s="8">
        <v>10191618.196252419</v>
      </c>
      <c r="EO119" s="7">
        <v>46660</v>
      </c>
      <c r="EP119" s="8">
        <v>5679000</v>
      </c>
      <c r="ER119" s="7">
        <v>46053</v>
      </c>
      <c r="ES119" s="8">
        <v>17952000</v>
      </c>
      <c r="EU119" s="7">
        <v>46053</v>
      </c>
      <c r="EV119" s="8">
        <v>8818920</v>
      </c>
      <c r="EX119" s="7">
        <v>46053</v>
      </c>
      <c r="EY119" s="8">
        <v>5004120</v>
      </c>
      <c r="FA119" s="7"/>
      <c r="FB119" s="8"/>
      <c r="FD119" s="7"/>
      <c r="FE119" s="8"/>
      <c r="FG119" s="7">
        <v>45716</v>
      </c>
      <c r="FH119" s="8">
        <v>139473326.37329507</v>
      </c>
      <c r="FJ119" s="7"/>
      <c r="FK119" s="8"/>
      <c r="FM119" s="7"/>
      <c r="FN119" s="8"/>
      <c r="FP119" s="7"/>
      <c r="FQ119" s="8"/>
      <c r="FS119" s="7"/>
      <c r="FT119" s="8"/>
      <c r="FV119" s="7"/>
      <c r="FW119" s="8"/>
      <c r="FY119" s="7"/>
      <c r="FZ119" s="8"/>
      <c r="GB119" s="7"/>
      <c r="GC119" s="8"/>
      <c r="GE119" s="7"/>
      <c r="GF119" s="8"/>
      <c r="GH119" s="7"/>
      <c r="GI119" s="8"/>
      <c r="GK119" s="7"/>
      <c r="GL119" s="8"/>
      <c r="GN119" s="7"/>
      <c r="GO119" s="8"/>
      <c r="GQ119" s="7"/>
      <c r="GR119" s="8"/>
      <c r="GT119" s="7"/>
      <c r="GU119" s="8"/>
      <c r="GW119" s="7"/>
      <c r="GX119" s="8"/>
      <c r="GZ119" s="7"/>
      <c r="HA119" s="8"/>
      <c r="HC119" s="7"/>
      <c r="HD119" s="8"/>
      <c r="HF119" s="7"/>
      <c r="HG119" s="8"/>
      <c r="HI119" s="7"/>
      <c r="HJ119" s="8"/>
      <c r="HL119" s="7"/>
      <c r="HM119" s="8"/>
      <c r="HO119" s="7"/>
      <c r="HP119" s="8"/>
      <c r="HR119" s="7"/>
      <c r="HS119" s="8"/>
      <c r="HU119" s="7"/>
      <c r="HV119" s="8"/>
      <c r="HX119" s="7"/>
      <c r="HY119" s="8"/>
      <c r="IA119" s="7"/>
      <c r="IB119" s="8"/>
      <c r="ID119" s="7"/>
      <c r="IE119" s="8"/>
      <c r="IG119" s="7"/>
      <c r="IH119" s="8"/>
      <c r="IJ119" s="7"/>
      <c r="IK119" s="8"/>
      <c r="IM119" s="7"/>
      <c r="IN119" s="8"/>
      <c r="IP119" s="7"/>
      <c r="IQ119" s="8"/>
      <c r="IS119" s="7"/>
      <c r="IT119" s="8"/>
      <c r="IV119" s="7"/>
      <c r="IW119" s="8"/>
      <c r="IY119" s="7"/>
      <c r="IZ119" s="8"/>
      <c r="JB119" s="7"/>
      <c r="JC119" s="8"/>
      <c r="JE119" s="7"/>
      <c r="JF119" s="8"/>
      <c r="JH119" s="7"/>
      <c r="JI119" s="8"/>
      <c r="JK119" s="7"/>
      <c r="JL119" s="8"/>
      <c r="JN119" s="7"/>
      <c r="JO119" s="8"/>
      <c r="JQ119" s="7"/>
      <c r="JR119" s="8"/>
      <c r="JT119" s="7"/>
      <c r="JU119" s="8"/>
      <c r="JW119" s="7"/>
      <c r="JX119" s="8"/>
      <c r="JZ119" s="7"/>
      <c r="KA119" s="8"/>
      <c r="KC119" s="7"/>
      <c r="KD119" s="8"/>
      <c r="KF119" s="7"/>
      <c r="KG119" s="8"/>
      <c r="KI119" s="7"/>
      <c r="KJ119" s="8"/>
      <c r="KL119" s="7"/>
      <c r="KM119" s="8"/>
      <c r="KO119" s="7"/>
      <c r="KP119" s="8"/>
      <c r="KR119" s="7"/>
      <c r="KS119" s="8"/>
      <c r="KU119" s="7"/>
      <c r="KV119" s="8"/>
      <c r="KX119" s="7"/>
      <c r="KY119" s="8"/>
      <c r="LA119" s="7"/>
      <c r="LB119" s="8"/>
      <c r="LD119" s="7"/>
      <c r="LE119" s="8"/>
      <c r="LG119" s="7"/>
      <c r="LH119" s="8"/>
      <c r="LJ119" s="7">
        <v>44910</v>
      </c>
      <c r="LK119" s="8">
        <v>224744.9780559733</v>
      </c>
      <c r="LM119" s="7">
        <v>44910</v>
      </c>
      <c r="LN119" s="8">
        <v>241527443.92482588</v>
      </c>
      <c r="LP119" s="7">
        <v>44910</v>
      </c>
      <c r="LQ119" s="8">
        <v>455002269.80180597</v>
      </c>
      <c r="LS119" s="7">
        <v>44910</v>
      </c>
      <c r="LT119" s="8">
        <v>658498.79269684362</v>
      </c>
      <c r="LV119" s="7">
        <v>44910</v>
      </c>
      <c r="LW119" s="8">
        <v>365994749.08965439</v>
      </c>
      <c r="LY119" s="7">
        <v>44910</v>
      </c>
      <c r="LZ119" s="8">
        <v>109262978.64078547</v>
      </c>
      <c r="OV119" s="7">
        <v>46539</v>
      </c>
      <c r="OW119">
        <v>624667.37</v>
      </c>
      <c r="OY119" s="7">
        <v>46512</v>
      </c>
      <c r="OZ119">
        <v>609052.6</v>
      </c>
      <c r="PE119" s="7">
        <v>46568</v>
      </c>
      <c r="PF119">
        <v>54351333.326187216</v>
      </c>
      <c r="PH119" s="7">
        <v>46568</v>
      </c>
      <c r="PI119" s="16">
        <v>0</v>
      </c>
    </row>
    <row r="120" spans="142:425" x14ac:dyDescent="0.25">
      <c r="EL120" s="7">
        <v>46568</v>
      </c>
      <c r="EM120" s="8">
        <v>9950618.1962524187</v>
      </c>
      <c r="EO120" s="7">
        <v>46691</v>
      </c>
      <c r="EP120" s="8">
        <v>5679000</v>
      </c>
      <c r="ER120" s="7">
        <v>46081</v>
      </c>
      <c r="ES120" s="8">
        <v>17952000</v>
      </c>
      <c r="EU120" s="7">
        <v>46081</v>
      </c>
      <c r="EV120" s="8">
        <v>8818920</v>
      </c>
      <c r="EX120" s="7">
        <v>46081</v>
      </c>
      <c r="EY120" s="8">
        <v>5004120</v>
      </c>
      <c r="FA120" s="7"/>
      <c r="FB120" s="8"/>
      <c r="FD120" s="7"/>
      <c r="FE120" s="8"/>
      <c r="FG120" s="7">
        <v>45734</v>
      </c>
      <c r="FH120" s="8">
        <v>139473326.37329507</v>
      </c>
      <c r="FJ120" s="7"/>
      <c r="FK120" s="8"/>
      <c r="FM120" s="7"/>
      <c r="FN120" s="8"/>
      <c r="FP120" s="7"/>
      <c r="FQ120" s="8"/>
      <c r="FS120" s="7"/>
      <c r="FT120" s="8"/>
      <c r="FV120" s="7"/>
      <c r="FW120" s="8"/>
      <c r="FY120" s="7"/>
      <c r="FZ120" s="8"/>
      <c r="GB120" s="7"/>
      <c r="GC120" s="8"/>
      <c r="GE120" s="7"/>
      <c r="GF120" s="8"/>
      <c r="GH120" s="7"/>
      <c r="GI120" s="8"/>
      <c r="GK120" s="7"/>
      <c r="GL120" s="8"/>
      <c r="GN120" s="7"/>
      <c r="GO120" s="8"/>
      <c r="GQ120" s="7"/>
      <c r="GR120" s="8"/>
      <c r="GT120" s="7"/>
      <c r="GU120" s="8"/>
      <c r="GW120" s="7"/>
      <c r="GX120" s="8"/>
      <c r="GZ120" s="7"/>
      <c r="HA120" s="8"/>
      <c r="HC120" s="7"/>
      <c r="HD120" s="8"/>
      <c r="HF120" s="7"/>
      <c r="HG120" s="8"/>
      <c r="HI120" s="7"/>
      <c r="HJ120" s="8"/>
      <c r="HL120" s="7"/>
      <c r="HM120" s="8"/>
      <c r="HO120" s="7"/>
      <c r="HP120" s="8"/>
      <c r="HR120" s="7"/>
      <c r="HS120" s="8"/>
      <c r="HU120" s="7"/>
      <c r="HV120" s="8"/>
      <c r="HX120" s="7"/>
      <c r="HY120" s="8"/>
      <c r="IA120" s="7"/>
      <c r="IB120" s="8"/>
      <c r="ID120" s="7"/>
      <c r="IE120" s="8"/>
      <c r="IG120" s="7"/>
      <c r="IH120" s="8"/>
      <c r="IJ120" s="7"/>
      <c r="IK120" s="8"/>
      <c r="IM120" s="7"/>
      <c r="IN120" s="8"/>
      <c r="IP120" s="7"/>
      <c r="IQ120" s="8"/>
      <c r="IS120" s="7"/>
      <c r="IT120" s="8"/>
      <c r="IV120" s="7"/>
      <c r="IW120" s="8"/>
      <c r="IY120" s="7"/>
      <c r="IZ120" s="8"/>
      <c r="JB120" s="7"/>
      <c r="JC120" s="8"/>
      <c r="JE120" s="7"/>
      <c r="JF120" s="8"/>
      <c r="JH120" s="7"/>
      <c r="JI120" s="8"/>
      <c r="JK120" s="7"/>
      <c r="JL120" s="8"/>
      <c r="JN120" s="7"/>
      <c r="JO120" s="8"/>
      <c r="JQ120" s="7"/>
      <c r="JR120" s="8"/>
      <c r="JT120" s="7"/>
      <c r="JU120" s="8"/>
      <c r="JW120" s="7"/>
      <c r="JX120" s="8"/>
      <c r="JZ120" s="7"/>
      <c r="KA120" s="8"/>
      <c r="KC120" s="7"/>
      <c r="KD120" s="8"/>
      <c r="KF120" s="7"/>
      <c r="KG120" s="8"/>
      <c r="KI120" s="7"/>
      <c r="KJ120" s="8"/>
      <c r="KL120" s="7"/>
      <c r="KM120" s="8"/>
      <c r="KO120" s="7"/>
      <c r="KP120" s="8"/>
      <c r="KR120" s="7"/>
      <c r="KS120" s="8"/>
      <c r="KU120" s="7"/>
      <c r="KV120" s="8"/>
      <c r="KX120" s="7"/>
      <c r="KY120" s="8"/>
      <c r="LA120" s="7"/>
      <c r="LB120" s="8"/>
      <c r="LD120" s="7"/>
      <c r="LE120" s="8"/>
      <c r="LG120" s="7"/>
      <c r="LH120" s="8"/>
      <c r="LJ120" s="7">
        <v>44926</v>
      </c>
      <c r="LK120" s="8">
        <v>224744.9780559733</v>
      </c>
      <c r="LM120" s="7">
        <v>44926</v>
      </c>
      <c r="LN120" s="8">
        <v>241527443.92482591</v>
      </c>
      <c r="LP120" s="7">
        <v>44926</v>
      </c>
      <c r="LQ120" s="8">
        <v>455002269.80180597</v>
      </c>
      <c r="LS120" s="7">
        <v>44926</v>
      </c>
      <c r="LT120" s="8">
        <v>658498.79269684362</v>
      </c>
      <c r="LV120" s="7">
        <v>44926</v>
      </c>
      <c r="LW120" s="8">
        <v>367325670.65084589</v>
      </c>
      <c r="LY120" s="7">
        <v>44926</v>
      </c>
      <c r="LZ120" s="8">
        <v>109262978.64078547</v>
      </c>
      <c r="OV120" s="7">
        <v>46569</v>
      </c>
      <c r="OW120">
        <v>605202.1</v>
      </c>
      <c r="OY120" s="7">
        <v>46543</v>
      </c>
      <c r="OZ120">
        <v>596611.62</v>
      </c>
      <c r="PE120" s="7">
        <v>46599</v>
      </c>
      <c r="PF120">
        <v>54533632.856075041</v>
      </c>
    </row>
    <row r="121" spans="142:425" x14ac:dyDescent="0.25">
      <c r="EL121" s="7">
        <v>46599</v>
      </c>
      <c r="EM121" s="8">
        <v>9950618.1962524187</v>
      </c>
      <c r="EO121" s="7">
        <v>46721</v>
      </c>
      <c r="EP121" s="8">
        <v>5679000</v>
      </c>
      <c r="ER121" s="7">
        <v>46112</v>
      </c>
      <c r="ES121" s="8">
        <v>17952000</v>
      </c>
      <c r="EU121" s="7">
        <v>46112</v>
      </c>
      <c r="EV121" s="8">
        <v>8818920</v>
      </c>
      <c r="EX121" s="7">
        <v>46112</v>
      </c>
      <c r="EY121" s="8">
        <v>5004120</v>
      </c>
      <c r="FA121" s="7"/>
      <c r="FB121" s="8"/>
      <c r="FD121" s="7"/>
      <c r="FE121" s="8"/>
      <c r="FG121" s="7">
        <v>45747</v>
      </c>
      <c r="FH121" s="8">
        <v>136261515.20258531</v>
      </c>
      <c r="FJ121" s="7"/>
      <c r="FK121" s="8"/>
      <c r="FM121" s="7"/>
      <c r="FN121" s="8"/>
      <c r="FP121" s="7"/>
      <c r="FQ121" s="8"/>
      <c r="FS121" s="7"/>
      <c r="FT121" s="8"/>
      <c r="FV121" s="7"/>
      <c r="FW121" s="8"/>
      <c r="FY121" s="7"/>
      <c r="FZ121" s="8"/>
      <c r="GB121" s="7"/>
      <c r="GC121" s="8"/>
      <c r="GE121" s="7"/>
      <c r="GF121" s="8"/>
      <c r="GH121" s="7"/>
      <c r="GI121" s="8"/>
      <c r="GK121" s="7"/>
      <c r="GL121" s="8"/>
      <c r="GN121" s="7"/>
      <c r="GO121" s="8"/>
      <c r="GQ121" s="7"/>
      <c r="GR121" s="8"/>
      <c r="GT121" s="7"/>
      <c r="GU121" s="8"/>
      <c r="GW121" s="7"/>
      <c r="GX121" s="8"/>
      <c r="GZ121" s="7"/>
      <c r="HA121" s="8"/>
      <c r="HC121" s="7"/>
      <c r="HD121" s="8"/>
      <c r="HF121" s="7"/>
      <c r="HG121" s="8"/>
      <c r="HI121" s="7"/>
      <c r="HJ121" s="8"/>
      <c r="HL121" s="7"/>
      <c r="HM121" s="8"/>
      <c r="HO121" s="7"/>
      <c r="HP121" s="8"/>
      <c r="HR121" s="7"/>
      <c r="HS121" s="8"/>
      <c r="HU121" s="7"/>
      <c r="HV121" s="8"/>
      <c r="HX121" s="7"/>
      <c r="HY121" s="8"/>
      <c r="IA121" s="7"/>
      <c r="IB121" s="8"/>
      <c r="ID121" s="7"/>
      <c r="IE121" s="8"/>
      <c r="IG121" s="7"/>
      <c r="IH121" s="8"/>
      <c r="IJ121" s="7"/>
      <c r="IK121" s="8"/>
      <c r="IM121" s="7"/>
      <c r="IN121" s="8"/>
      <c r="IP121" s="7"/>
      <c r="IQ121" s="8"/>
      <c r="IS121" s="7"/>
      <c r="IT121" s="8"/>
      <c r="IV121" s="7"/>
      <c r="IW121" s="8"/>
      <c r="IY121" s="7"/>
      <c r="IZ121" s="8"/>
      <c r="JB121" s="7"/>
      <c r="JC121" s="8"/>
      <c r="JE121" s="7"/>
      <c r="JF121" s="8"/>
      <c r="JH121" s="7"/>
      <c r="JI121" s="8"/>
      <c r="JK121" s="7"/>
      <c r="JL121" s="8"/>
      <c r="JN121" s="7"/>
      <c r="JO121" s="8"/>
      <c r="JQ121" s="7"/>
      <c r="JR121" s="8"/>
      <c r="JT121" s="7"/>
      <c r="JU121" s="8"/>
      <c r="JW121" s="7"/>
      <c r="JX121" s="8"/>
      <c r="JZ121" s="7"/>
      <c r="KA121" s="8"/>
      <c r="KC121" s="7"/>
      <c r="KD121" s="8"/>
      <c r="KF121" s="7"/>
      <c r="KG121" s="8"/>
      <c r="KI121" s="7"/>
      <c r="KJ121" s="8"/>
      <c r="KL121" s="7"/>
      <c r="KM121" s="8"/>
      <c r="KO121" s="7"/>
      <c r="KP121" s="8"/>
      <c r="KR121" s="7"/>
      <c r="KS121" s="8"/>
      <c r="KU121" s="7"/>
      <c r="KV121" s="8"/>
      <c r="KX121" s="7"/>
      <c r="KY121" s="8"/>
      <c r="LA121" s="7"/>
      <c r="LB121" s="8"/>
      <c r="LD121" s="7"/>
      <c r="LE121" s="8"/>
      <c r="LG121" s="7"/>
      <c r="LH121" s="8"/>
      <c r="LJ121" s="7">
        <v>44941</v>
      </c>
      <c r="LK121" s="8">
        <v>214153.9513305877</v>
      </c>
      <c r="LM121" s="7">
        <v>44941</v>
      </c>
      <c r="LN121" s="8">
        <v>238864246.92244321</v>
      </c>
      <c r="LP121" s="7">
        <v>44941</v>
      </c>
      <c r="LQ121" s="8">
        <v>452536186.43758601</v>
      </c>
      <c r="LS121" s="7">
        <v>44941</v>
      </c>
      <c r="LT121" s="8">
        <v>654519.18195049791</v>
      </c>
      <c r="LV121" s="7">
        <v>44941</v>
      </c>
      <c r="LW121" s="8">
        <v>362938971.86321986</v>
      </c>
      <c r="LY121" s="7">
        <v>44941</v>
      </c>
      <c r="LZ121" s="8">
        <v>108348717.13984594</v>
      </c>
      <c r="OV121" s="7">
        <v>46600</v>
      </c>
      <c r="OW121">
        <v>585683.91</v>
      </c>
      <c r="OY121" s="7">
        <v>46573</v>
      </c>
      <c r="OZ121">
        <v>584104.18000000005</v>
      </c>
      <c r="PE121" s="7">
        <v>46630</v>
      </c>
      <c r="PF121">
        <v>54716543.835886233</v>
      </c>
    </row>
    <row r="122" spans="142:425" x14ac:dyDescent="0.25">
      <c r="EL122" s="7">
        <v>46630</v>
      </c>
      <c r="EM122" s="8">
        <v>9950618.1962524187</v>
      </c>
      <c r="EO122" s="7">
        <v>46752</v>
      </c>
      <c r="EP122" s="8">
        <v>5048000</v>
      </c>
      <c r="ER122" s="7">
        <v>46142</v>
      </c>
      <c r="ES122" s="8">
        <v>17952000</v>
      </c>
      <c r="EU122" s="7">
        <v>46142</v>
      </c>
      <c r="EV122" s="8">
        <v>8818920</v>
      </c>
      <c r="EX122" s="7">
        <v>46142</v>
      </c>
      <c r="EY122" s="8">
        <v>5004120</v>
      </c>
      <c r="FA122" s="7"/>
      <c r="FB122" s="8"/>
      <c r="FD122" s="7"/>
      <c r="FE122" s="8"/>
      <c r="FG122" s="7">
        <v>45777</v>
      </c>
      <c r="FH122" s="8">
        <v>136261515.20258531</v>
      </c>
      <c r="FJ122" s="7"/>
      <c r="FK122" s="8"/>
      <c r="FM122" s="7"/>
      <c r="FN122" s="8"/>
      <c r="FP122" s="7"/>
      <c r="FQ122" s="8"/>
      <c r="FS122" s="7"/>
      <c r="FT122" s="8"/>
      <c r="FV122" s="7"/>
      <c r="FW122" s="8"/>
      <c r="FY122" s="7"/>
      <c r="FZ122" s="8"/>
      <c r="GB122" s="7"/>
      <c r="GC122" s="8"/>
      <c r="GE122" s="7"/>
      <c r="GF122" s="8"/>
      <c r="GH122" s="7"/>
      <c r="GI122" s="8"/>
      <c r="GK122" s="7"/>
      <c r="GL122" s="8"/>
      <c r="GN122" s="7"/>
      <c r="GO122" s="8"/>
      <c r="GQ122" s="7"/>
      <c r="GR122" s="8"/>
      <c r="GT122" s="7"/>
      <c r="GU122" s="8"/>
      <c r="GW122" s="7"/>
      <c r="GX122" s="8"/>
      <c r="GZ122" s="7"/>
      <c r="HA122" s="8"/>
      <c r="HC122" s="7"/>
      <c r="HD122" s="8"/>
      <c r="HF122" s="7"/>
      <c r="HG122" s="8"/>
      <c r="HI122" s="7"/>
      <c r="HJ122" s="8"/>
      <c r="HL122" s="7"/>
      <c r="HM122" s="8"/>
      <c r="HO122" s="7"/>
      <c r="HP122" s="8"/>
      <c r="HR122" s="7"/>
      <c r="HS122" s="8"/>
      <c r="HU122" s="7"/>
      <c r="HV122" s="8"/>
      <c r="HX122" s="7"/>
      <c r="HY122" s="8"/>
      <c r="IA122" s="7"/>
      <c r="IB122" s="8"/>
      <c r="ID122" s="7"/>
      <c r="IE122" s="8"/>
      <c r="IG122" s="7"/>
      <c r="IH122" s="8"/>
      <c r="IJ122" s="7"/>
      <c r="IK122" s="8"/>
      <c r="IM122" s="7"/>
      <c r="IN122" s="8"/>
      <c r="IP122" s="7"/>
      <c r="IQ122" s="8"/>
      <c r="IS122" s="7"/>
      <c r="IT122" s="8"/>
      <c r="IV122" s="7"/>
      <c r="IW122" s="8"/>
      <c r="IY122" s="7"/>
      <c r="IZ122" s="8"/>
      <c r="JB122" s="7"/>
      <c r="JC122" s="8"/>
      <c r="JE122" s="7"/>
      <c r="JF122" s="8"/>
      <c r="JH122" s="7"/>
      <c r="JI122" s="8"/>
      <c r="JK122" s="7"/>
      <c r="JL122" s="8"/>
      <c r="JN122" s="7"/>
      <c r="JO122" s="8"/>
      <c r="JQ122" s="7"/>
      <c r="JR122" s="8"/>
      <c r="JT122" s="7"/>
      <c r="JU122" s="8"/>
      <c r="JW122" s="7"/>
      <c r="JX122" s="8"/>
      <c r="JZ122" s="7"/>
      <c r="KA122" s="8"/>
      <c r="KC122" s="7"/>
      <c r="KD122" s="8"/>
      <c r="KF122" s="7"/>
      <c r="KG122" s="8"/>
      <c r="KI122" s="7"/>
      <c r="KJ122" s="8"/>
      <c r="KL122" s="7"/>
      <c r="KM122" s="8"/>
      <c r="KO122" s="7"/>
      <c r="KP122" s="8"/>
      <c r="KR122" s="7"/>
      <c r="KS122" s="8"/>
      <c r="KU122" s="7"/>
      <c r="KV122" s="8"/>
      <c r="KX122" s="7"/>
      <c r="KY122" s="8"/>
      <c r="LA122" s="7"/>
      <c r="LB122" s="8"/>
      <c r="LD122" s="7"/>
      <c r="LE122" s="8"/>
      <c r="LG122" s="7"/>
      <c r="LH122" s="8"/>
      <c r="LJ122" s="7">
        <v>44957</v>
      </c>
      <c r="LK122" s="8">
        <v>214153.95133058773</v>
      </c>
      <c r="LM122" s="7">
        <v>44957</v>
      </c>
      <c r="LN122" s="8">
        <v>238864246.92244324</v>
      </c>
      <c r="LP122" s="7">
        <v>44957</v>
      </c>
      <c r="LQ122" s="8">
        <v>452536186.43758601</v>
      </c>
      <c r="LS122" s="7">
        <v>44957</v>
      </c>
      <c r="LT122" s="8">
        <v>654519.18195049791</v>
      </c>
      <c r="LV122" s="7">
        <v>44957</v>
      </c>
      <c r="LW122" s="8">
        <v>364258965.19800085</v>
      </c>
      <c r="LY122" s="7">
        <v>44957</v>
      </c>
      <c r="LZ122" s="8">
        <v>108348717.13984591</v>
      </c>
      <c r="OV122" s="7">
        <v>46631</v>
      </c>
      <c r="OW122">
        <v>566112.65</v>
      </c>
      <c r="OY122" s="7">
        <v>46604</v>
      </c>
      <c r="OZ122">
        <v>571529.92000000004</v>
      </c>
      <c r="PE122" s="7">
        <v>46660</v>
      </c>
      <c r="PF122">
        <v>39927337.384732768</v>
      </c>
    </row>
    <row r="123" spans="142:425" x14ac:dyDescent="0.25">
      <c r="EL123" s="7">
        <v>46660</v>
      </c>
      <c r="EM123" s="8">
        <v>9950618.1962524187</v>
      </c>
      <c r="EO123" s="7">
        <v>46783</v>
      </c>
      <c r="EP123" s="8">
        <v>5048000</v>
      </c>
      <c r="ER123" s="7">
        <v>46173</v>
      </c>
      <c r="ES123" s="8">
        <v>17952000</v>
      </c>
      <c r="EU123" s="7">
        <v>46173</v>
      </c>
      <c r="EV123" s="8">
        <v>8818920</v>
      </c>
      <c r="EX123" s="7">
        <v>46173</v>
      </c>
      <c r="EY123" s="8">
        <v>5004120</v>
      </c>
      <c r="FA123" s="7"/>
      <c r="FB123" s="8"/>
      <c r="FD123" s="7"/>
      <c r="FE123" s="8"/>
      <c r="FG123" s="7">
        <v>45808</v>
      </c>
      <c r="FH123" s="8">
        <v>136261515.20258531</v>
      </c>
      <c r="FJ123" s="7"/>
      <c r="FK123" s="8"/>
      <c r="FM123" s="7"/>
      <c r="FN123" s="8"/>
      <c r="FP123" s="7"/>
      <c r="FQ123" s="8"/>
      <c r="FS123" s="7"/>
      <c r="FT123" s="8"/>
      <c r="FV123" s="7"/>
      <c r="FW123" s="8"/>
      <c r="FY123" s="7"/>
      <c r="FZ123" s="8"/>
      <c r="GB123" s="7"/>
      <c r="GC123" s="8"/>
      <c r="GE123" s="7"/>
      <c r="GF123" s="8"/>
      <c r="GH123" s="7"/>
      <c r="GI123" s="8"/>
      <c r="GK123" s="7"/>
      <c r="GL123" s="8"/>
      <c r="GN123" s="7"/>
      <c r="GO123" s="8"/>
      <c r="GQ123" s="7"/>
      <c r="GR123" s="8"/>
      <c r="GT123" s="7"/>
      <c r="GU123" s="8"/>
      <c r="GW123" s="7"/>
      <c r="GX123" s="8"/>
      <c r="GZ123" s="7"/>
      <c r="HA123" s="8"/>
      <c r="HC123" s="7"/>
      <c r="HD123" s="8"/>
      <c r="HF123" s="7"/>
      <c r="HG123" s="8"/>
      <c r="HI123" s="7"/>
      <c r="HJ123" s="8"/>
      <c r="HL123" s="7"/>
      <c r="HM123" s="8"/>
      <c r="HO123" s="7"/>
      <c r="HP123" s="8"/>
      <c r="HR123" s="7"/>
      <c r="HS123" s="8"/>
      <c r="HU123" s="7"/>
      <c r="HV123" s="8"/>
      <c r="HX123" s="7"/>
      <c r="HY123" s="8"/>
      <c r="IA123" s="7"/>
      <c r="IB123" s="8"/>
      <c r="ID123" s="7"/>
      <c r="IE123" s="8"/>
      <c r="IG123" s="7"/>
      <c r="IH123" s="8"/>
      <c r="IJ123" s="7"/>
      <c r="IK123" s="8"/>
      <c r="IM123" s="7"/>
      <c r="IN123" s="8"/>
      <c r="IP123" s="7"/>
      <c r="IQ123" s="8"/>
      <c r="IS123" s="7"/>
      <c r="IT123" s="8"/>
      <c r="IV123" s="7"/>
      <c r="IW123" s="8"/>
      <c r="IY123" s="7"/>
      <c r="IZ123" s="8"/>
      <c r="JB123" s="7"/>
      <c r="JC123" s="8"/>
      <c r="JE123" s="7"/>
      <c r="JF123" s="8"/>
      <c r="JH123" s="7"/>
      <c r="JI123" s="8"/>
      <c r="JK123" s="7"/>
      <c r="JL123" s="8"/>
      <c r="JN123" s="7"/>
      <c r="JO123" s="8"/>
      <c r="JQ123" s="7"/>
      <c r="JR123" s="8"/>
      <c r="JT123" s="7"/>
      <c r="JU123" s="8"/>
      <c r="JW123" s="7"/>
      <c r="JX123" s="8"/>
      <c r="JZ123" s="7"/>
      <c r="KA123" s="8"/>
      <c r="KC123" s="7"/>
      <c r="KD123" s="8"/>
      <c r="KF123" s="7"/>
      <c r="KG123" s="8"/>
      <c r="KI123" s="7"/>
      <c r="KJ123" s="8"/>
      <c r="KL123" s="7"/>
      <c r="KM123" s="8"/>
      <c r="KO123" s="7"/>
      <c r="KP123" s="8"/>
      <c r="KR123" s="7"/>
      <c r="KS123" s="8"/>
      <c r="KU123" s="7"/>
      <c r="KV123" s="8"/>
      <c r="KX123" s="7"/>
      <c r="KY123" s="8"/>
      <c r="LA123" s="7"/>
      <c r="LB123" s="8"/>
      <c r="LD123" s="7"/>
      <c r="LE123" s="8"/>
      <c r="LG123" s="7"/>
      <c r="LH123" s="8"/>
      <c r="LJ123" s="7">
        <v>44972</v>
      </c>
      <c r="LK123" s="8">
        <v>203552.56801990484</v>
      </c>
      <c r="LM123" s="7">
        <v>44972</v>
      </c>
      <c r="LN123" s="8">
        <v>236198426.65044048</v>
      </c>
      <c r="LP123" s="7">
        <v>44972</v>
      </c>
      <c r="LQ123" s="8">
        <v>450051220.58700782</v>
      </c>
      <c r="LS123" s="7">
        <v>44972</v>
      </c>
      <c r="LT123" s="8">
        <v>650516.70243779267</v>
      </c>
      <c r="LV123" s="7">
        <v>44972</v>
      </c>
      <c r="LW123" s="8">
        <v>359880125.31575334</v>
      </c>
      <c r="LY123" s="7">
        <v>44972</v>
      </c>
      <c r="LZ123" s="8">
        <v>107433537.32440946</v>
      </c>
      <c r="OV123" s="7">
        <v>46661</v>
      </c>
      <c r="OW123">
        <v>546488.17000000004</v>
      </c>
      <c r="OY123" s="7">
        <v>46635</v>
      </c>
      <c r="OZ123">
        <v>558888.48</v>
      </c>
      <c r="PE123" s="7">
        <v>46691</v>
      </c>
      <c r="PF123">
        <v>40061257.463403627</v>
      </c>
    </row>
    <row r="124" spans="142:425" x14ac:dyDescent="0.25">
      <c r="EL124" s="7">
        <v>46691</v>
      </c>
      <c r="EM124" s="8">
        <v>9950618.1962524187</v>
      </c>
      <c r="EO124" s="7">
        <v>46812</v>
      </c>
      <c r="EP124" s="8">
        <v>5048000</v>
      </c>
      <c r="ER124" s="7">
        <v>46188</v>
      </c>
      <c r="ES124" s="8">
        <v>14608000</v>
      </c>
      <c r="EU124" s="7">
        <v>46188</v>
      </c>
      <c r="EV124" s="8">
        <v>7176180</v>
      </c>
      <c r="EX124" s="7">
        <v>46188</v>
      </c>
      <c r="EY124" s="8">
        <v>4071980</v>
      </c>
      <c r="FA124" s="7"/>
      <c r="FB124" s="8"/>
      <c r="FD124" s="7"/>
      <c r="FE124" s="8"/>
      <c r="FG124" s="7">
        <v>45826</v>
      </c>
      <c r="FH124" s="8">
        <v>136261515.20258531</v>
      </c>
      <c r="FJ124" s="7"/>
      <c r="FK124" s="8"/>
      <c r="FM124" s="7"/>
      <c r="FN124" s="8"/>
      <c r="FP124" s="7"/>
      <c r="FQ124" s="8"/>
      <c r="FS124" s="7"/>
      <c r="FT124" s="8"/>
      <c r="FV124" s="7"/>
      <c r="FW124" s="8"/>
      <c r="FY124" s="7"/>
      <c r="FZ124" s="8"/>
      <c r="GB124" s="7"/>
      <c r="GC124" s="8"/>
      <c r="GE124" s="7"/>
      <c r="GF124" s="8"/>
      <c r="GH124" s="7"/>
      <c r="GI124" s="8"/>
      <c r="GK124" s="7"/>
      <c r="GL124" s="8"/>
      <c r="GN124" s="7"/>
      <c r="GO124" s="8"/>
      <c r="GQ124" s="7"/>
      <c r="GR124" s="8"/>
      <c r="GT124" s="7"/>
      <c r="GU124" s="8"/>
      <c r="GW124" s="7"/>
      <c r="GX124" s="8"/>
      <c r="GZ124" s="7"/>
      <c r="HA124" s="8"/>
      <c r="HC124" s="7"/>
      <c r="HD124" s="8"/>
      <c r="HF124" s="7"/>
      <c r="HG124" s="8"/>
      <c r="HI124" s="7"/>
      <c r="HJ124" s="8"/>
      <c r="HL124" s="7"/>
      <c r="HM124" s="8"/>
      <c r="HO124" s="7"/>
      <c r="HP124" s="8"/>
      <c r="HR124" s="7"/>
      <c r="HS124" s="8"/>
      <c r="HU124" s="7"/>
      <c r="HV124" s="8"/>
      <c r="HX124" s="7"/>
      <c r="HY124" s="8"/>
      <c r="IA124" s="7"/>
      <c r="IB124" s="8"/>
      <c r="ID124" s="7"/>
      <c r="IE124" s="8"/>
      <c r="IG124" s="7"/>
      <c r="IH124" s="8"/>
      <c r="IJ124" s="7"/>
      <c r="IK124" s="8"/>
      <c r="IM124" s="7"/>
      <c r="IN124" s="8"/>
      <c r="IP124" s="7"/>
      <c r="IQ124" s="8"/>
      <c r="IS124" s="7"/>
      <c r="IT124" s="8"/>
      <c r="IV124" s="7"/>
      <c r="IW124" s="8"/>
      <c r="IY124" s="7"/>
      <c r="IZ124" s="8"/>
      <c r="JB124" s="7"/>
      <c r="JC124" s="8"/>
      <c r="JE124" s="7"/>
      <c r="JF124" s="8"/>
      <c r="JH124" s="7"/>
      <c r="JI124" s="8"/>
      <c r="JK124" s="7"/>
      <c r="JL124" s="8"/>
      <c r="JN124" s="7"/>
      <c r="JO124" s="8"/>
      <c r="JQ124" s="7"/>
      <c r="JR124" s="8"/>
      <c r="JT124" s="7"/>
      <c r="JU124" s="8"/>
      <c r="JW124" s="7"/>
      <c r="JX124" s="8"/>
      <c r="JZ124" s="7"/>
      <c r="KA124" s="8"/>
      <c r="KC124" s="7"/>
      <c r="KD124" s="8"/>
      <c r="KF124" s="7"/>
      <c r="KG124" s="8"/>
      <c r="KI124" s="7"/>
      <c r="KJ124" s="8"/>
      <c r="KL124" s="7"/>
      <c r="KM124" s="8"/>
      <c r="KO124" s="7"/>
      <c r="KP124" s="8"/>
      <c r="KR124" s="7"/>
      <c r="KS124" s="8"/>
      <c r="KU124" s="7"/>
      <c r="KV124" s="8"/>
      <c r="KX124" s="7"/>
      <c r="KY124" s="8"/>
      <c r="LA124" s="7"/>
      <c r="LB124" s="8"/>
      <c r="LD124" s="7"/>
      <c r="LE124" s="8"/>
      <c r="LG124" s="7"/>
      <c r="LH124" s="8"/>
      <c r="LJ124" s="7">
        <v>44985</v>
      </c>
      <c r="LK124" s="8">
        <v>203552.56801990484</v>
      </c>
      <c r="LM124" s="7">
        <v>44985</v>
      </c>
      <c r="LN124" s="8">
        <v>236198426.65044045</v>
      </c>
      <c r="LP124" s="7">
        <v>44985</v>
      </c>
      <c r="LQ124" s="8">
        <v>450051220.58700782</v>
      </c>
      <c r="LS124" s="7">
        <v>44985</v>
      </c>
      <c r="LT124" s="8">
        <v>650516.70243779267</v>
      </c>
      <c r="LV124" s="7">
        <v>44985</v>
      </c>
      <c r="LW124" s="8">
        <v>361189179.44474709</v>
      </c>
      <c r="LY124" s="7">
        <v>44985</v>
      </c>
      <c r="LZ124" s="8">
        <v>107433537.32440946</v>
      </c>
      <c r="OV124" s="7">
        <v>46692</v>
      </c>
      <c r="OW124">
        <v>526810.34</v>
      </c>
      <c r="OY124" s="7">
        <v>46665</v>
      </c>
      <c r="OZ124">
        <v>546179.51</v>
      </c>
      <c r="PE124" s="7">
        <v>46721</v>
      </c>
      <c r="PF124">
        <v>40195626.722727299</v>
      </c>
    </row>
    <row r="125" spans="142:425" x14ac:dyDescent="0.25">
      <c r="EL125" s="7">
        <v>46721</v>
      </c>
      <c r="EM125" s="8">
        <v>9950618.1962524187</v>
      </c>
      <c r="EO125" s="7">
        <v>46843</v>
      </c>
      <c r="EP125" s="8">
        <v>5048000</v>
      </c>
      <c r="ER125" s="7">
        <v>46203</v>
      </c>
      <c r="ES125" s="8">
        <v>14608000</v>
      </c>
      <c r="EU125" s="7">
        <v>46203</v>
      </c>
      <c r="EV125" s="8">
        <v>7176180</v>
      </c>
      <c r="EX125" s="7">
        <v>46203</v>
      </c>
      <c r="EY125" s="8">
        <v>4071980</v>
      </c>
      <c r="FA125" s="7"/>
      <c r="FB125" s="8"/>
      <c r="FD125" s="7"/>
      <c r="FE125" s="8"/>
      <c r="FG125" s="7">
        <v>45838</v>
      </c>
      <c r="FH125" s="8">
        <v>135040013.35066056</v>
      </c>
      <c r="FJ125" s="7"/>
      <c r="FK125" s="8"/>
      <c r="FM125" s="7"/>
      <c r="FN125" s="8"/>
      <c r="FP125" s="7"/>
      <c r="FQ125" s="8"/>
      <c r="FS125" s="7"/>
      <c r="FT125" s="8"/>
      <c r="FV125" s="7"/>
      <c r="FW125" s="8"/>
      <c r="FY125" s="7"/>
      <c r="FZ125" s="8"/>
      <c r="GB125" s="7"/>
      <c r="GC125" s="8"/>
      <c r="GE125" s="7"/>
      <c r="GF125" s="8"/>
      <c r="GH125" s="7"/>
      <c r="GI125" s="8"/>
      <c r="GK125" s="7"/>
      <c r="GL125" s="8"/>
      <c r="GN125" s="7"/>
      <c r="GO125" s="8"/>
      <c r="GQ125" s="7"/>
      <c r="GR125" s="8"/>
      <c r="GT125" s="7"/>
      <c r="GU125" s="8"/>
      <c r="GW125" s="7"/>
      <c r="GX125" s="8"/>
      <c r="GZ125" s="7"/>
      <c r="HA125" s="8"/>
      <c r="HC125" s="7"/>
      <c r="HD125" s="8"/>
      <c r="HF125" s="7"/>
      <c r="HG125" s="8"/>
      <c r="HI125" s="7"/>
      <c r="HJ125" s="8"/>
      <c r="HL125" s="7"/>
      <c r="HM125" s="8"/>
      <c r="HO125" s="7"/>
      <c r="HP125" s="8"/>
      <c r="HR125" s="7"/>
      <c r="HS125" s="8"/>
      <c r="HU125" s="7"/>
      <c r="HV125" s="8"/>
      <c r="HX125" s="7"/>
      <c r="HY125" s="8"/>
      <c r="IA125" s="7"/>
      <c r="IB125" s="8"/>
      <c r="ID125" s="7"/>
      <c r="IE125" s="8"/>
      <c r="IG125" s="7"/>
      <c r="IH125" s="8"/>
      <c r="IJ125" s="7"/>
      <c r="IK125" s="8"/>
      <c r="IM125" s="7"/>
      <c r="IN125" s="8"/>
      <c r="IP125" s="7"/>
      <c r="IQ125" s="8"/>
      <c r="IS125" s="7"/>
      <c r="IT125" s="8"/>
      <c r="IV125" s="7"/>
      <c r="IW125" s="8"/>
      <c r="IY125" s="7"/>
      <c r="IZ125" s="8"/>
      <c r="JB125" s="7"/>
      <c r="JC125" s="8"/>
      <c r="JE125" s="7"/>
      <c r="JF125" s="8"/>
      <c r="JH125" s="7"/>
      <c r="JI125" s="8"/>
      <c r="JK125" s="7"/>
      <c r="JL125" s="8"/>
      <c r="JN125" s="7"/>
      <c r="JO125" s="8"/>
      <c r="JQ125" s="7"/>
      <c r="JR125" s="8"/>
      <c r="JT125" s="7"/>
      <c r="JU125" s="8"/>
      <c r="JW125" s="7"/>
      <c r="JX125" s="8"/>
      <c r="JZ125" s="7"/>
      <c r="KA125" s="8"/>
      <c r="KC125" s="7"/>
      <c r="KD125" s="8"/>
      <c r="KF125" s="7"/>
      <c r="KG125" s="8"/>
      <c r="KI125" s="7"/>
      <c r="KJ125" s="8"/>
      <c r="KL125" s="7"/>
      <c r="KM125" s="8"/>
      <c r="KO125" s="7"/>
      <c r="KP125" s="8"/>
      <c r="KR125" s="7"/>
      <c r="KS125" s="8"/>
      <c r="KU125" s="7"/>
      <c r="KV125" s="8"/>
      <c r="KX125" s="7"/>
      <c r="KY125" s="8"/>
      <c r="LA125" s="7"/>
      <c r="LB125" s="8"/>
      <c r="LD125" s="7"/>
      <c r="LE125" s="8"/>
      <c r="LG125" s="7"/>
      <c r="LH125" s="8"/>
      <c r="LJ125" s="7">
        <v>45000</v>
      </c>
      <c r="LK125" s="8">
        <v>192931.83796259703</v>
      </c>
      <c r="LM125" s="7">
        <v>45000</v>
      </c>
      <c r="LN125" s="8">
        <v>233519112.10043484</v>
      </c>
      <c r="LP125" s="7">
        <v>45000</v>
      </c>
      <c r="LQ125" s="8">
        <v>447525826.22372717</v>
      </c>
      <c r="LS125" s="7">
        <v>45000</v>
      </c>
      <c r="LT125" s="8">
        <v>646460.58804502338</v>
      </c>
      <c r="LV125" s="7">
        <v>45000</v>
      </c>
      <c r="LW125" s="8">
        <v>356801273.293966</v>
      </c>
      <c r="LY125" s="7">
        <v>45000</v>
      </c>
      <c r="LZ125" s="8">
        <v>106512371.87464273</v>
      </c>
      <c r="OV125" s="7">
        <v>46722</v>
      </c>
      <c r="OW125">
        <v>507079.01</v>
      </c>
      <c r="OY125" s="7">
        <v>46696</v>
      </c>
      <c r="OZ125">
        <v>533402.64</v>
      </c>
      <c r="PE125" s="7">
        <v>46752</v>
      </c>
      <c r="PF125">
        <v>40330446.669298306</v>
      </c>
    </row>
    <row r="126" spans="142:425" x14ac:dyDescent="0.25">
      <c r="EL126" s="7">
        <v>46752</v>
      </c>
      <c r="EM126" s="8">
        <v>9709618.1962524187</v>
      </c>
      <c r="EO126" s="7">
        <v>46873</v>
      </c>
      <c r="EP126" s="8">
        <v>5048000</v>
      </c>
      <c r="ER126" s="7">
        <v>46234</v>
      </c>
      <c r="ES126" s="8">
        <v>14608000</v>
      </c>
      <c r="EU126" s="7">
        <v>46234</v>
      </c>
      <c r="EV126" s="8">
        <v>7176180</v>
      </c>
      <c r="EX126" s="7">
        <v>46234</v>
      </c>
      <c r="EY126" s="8">
        <v>4071980</v>
      </c>
      <c r="FA126" s="7"/>
      <c r="FB126" s="8"/>
      <c r="FD126" s="7"/>
      <c r="FE126" s="8"/>
      <c r="FG126" s="7">
        <v>45869</v>
      </c>
      <c r="FH126" s="8">
        <v>135040013.35066056</v>
      </c>
      <c r="FJ126" s="7"/>
      <c r="FK126" s="8"/>
      <c r="FM126" s="7"/>
      <c r="FN126" s="8"/>
      <c r="FP126" s="7"/>
      <c r="FQ126" s="8"/>
      <c r="FS126" s="7"/>
      <c r="FT126" s="8"/>
      <c r="FV126" s="7"/>
      <c r="FW126" s="8"/>
      <c r="FY126" s="7"/>
      <c r="FZ126" s="8"/>
      <c r="GB126" s="7"/>
      <c r="GC126" s="8"/>
      <c r="GE126" s="7"/>
      <c r="GF126" s="8"/>
      <c r="GH126" s="7"/>
      <c r="GI126" s="8"/>
      <c r="GK126" s="7"/>
      <c r="GL126" s="8"/>
      <c r="GN126" s="7"/>
      <c r="GO126" s="8"/>
      <c r="GQ126" s="7"/>
      <c r="GR126" s="8"/>
      <c r="GT126" s="7"/>
      <c r="GU126" s="8"/>
      <c r="GW126" s="7"/>
      <c r="GX126" s="8"/>
      <c r="GZ126" s="7"/>
      <c r="HA126" s="8"/>
      <c r="HC126" s="7"/>
      <c r="HD126" s="8"/>
      <c r="HF126" s="7"/>
      <c r="HG126" s="8"/>
      <c r="HI126" s="7"/>
      <c r="HJ126" s="8"/>
      <c r="HL126" s="7"/>
      <c r="HM126" s="8"/>
      <c r="HO126" s="7"/>
      <c r="HP126" s="8"/>
      <c r="HR126" s="7"/>
      <c r="HS126" s="8"/>
      <c r="HU126" s="7"/>
      <c r="HV126" s="8"/>
      <c r="HX126" s="7"/>
      <c r="HY126" s="8"/>
      <c r="IA126" s="7"/>
      <c r="IB126" s="8"/>
      <c r="ID126" s="7"/>
      <c r="IE126" s="8"/>
      <c r="IG126" s="7"/>
      <c r="IH126" s="8"/>
      <c r="IJ126" s="7"/>
      <c r="IK126" s="8"/>
      <c r="IM126" s="7"/>
      <c r="IN126" s="8"/>
      <c r="IP126" s="7"/>
      <c r="IQ126" s="8"/>
      <c r="IS126" s="7"/>
      <c r="IT126" s="8"/>
      <c r="IV126" s="7"/>
      <c r="IW126" s="8"/>
      <c r="IY126" s="7"/>
      <c r="IZ126" s="8"/>
      <c r="JB126" s="7"/>
      <c r="JC126" s="8"/>
      <c r="JE126" s="7"/>
      <c r="JF126" s="8"/>
      <c r="JH126" s="7"/>
      <c r="JI126" s="8"/>
      <c r="JK126" s="7"/>
      <c r="JL126" s="8"/>
      <c r="JN126" s="7"/>
      <c r="JO126" s="8"/>
      <c r="JQ126" s="7"/>
      <c r="JR126" s="8"/>
      <c r="JT126" s="7"/>
      <c r="JU126" s="8"/>
      <c r="JW126" s="7"/>
      <c r="JX126" s="8"/>
      <c r="JZ126" s="7"/>
      <c r="KA126" s="8"/>
      <c r="KC126" s="7"/>
      <c r="KD126" s="8"/>
      <c r="KF126" s="7"/>
      <c r="KG126" s="8"/>
      <c r="KI126" s="7"/>
      <c r="KJ126" s="8"/>
      <c r="KL126" s="7"/>
      <c r="KM126" s="8"/>
      <c r="KO126" s="7"/>
      <c r="KP126" s="8"/>
      <c r="KR126" s="7"/>
      <c r="KS126" s="8"/>
      <c r="KU126" s="7"/>
      <c r="KV126" s="8"/>
      <c r="KX126" s="7"/>
      <c r="KY126" s="8"/>
      <c r="LA126" s="7"/>
      <c r="LB126" s="8"/>
      <c r="LD126" s="7"/>
      <c r="LE126" s="8"/>
      <c r="LG126" s="7"/>
      <c r="LH126" s="8"/>
      <c r="LJ126" s="7">
        <v>45016</v>
      </c>
      <c r="LK126" s="8">
        <v>192931.837962597</v>
      </c>
      <c r="LM126" s="7">
        <v>45016</v>
      </c>
      <c r="LN126" s="8">
        <v>233519112.10043487</v>
      </c>
      <c r="LP126" s="7">
        <v>45016</v>
      </c>
      <c r="LQ126" s="8">
        <v>447525826.22372717</v>
      </c>
      <c r="LS126" s="7">
        <v>45016</v>
      </c>
      <c r="LT126" s="8">
        <v>646460.58804502338</v>
      </c>
      <c r="LV126" s="7">
        <v>45016</v>
      </c>
      <c r="LW126" s="8">
        <v>358099316.09069687</v>
      </c>
      <c r="LY126" s="7">
        <v>45016</v>
      </c>
      <c r="LZ126" s="8">
        <v>106512371.8746427</v>
      </c>
      <c r="OV126" s="7">
        <v>46753</v>
      </c>
      <c r="OW126">
        <v>487294.02</v>
      </c>
      <c r="OY126" s="7">
        <v>46726</v>
      </c>
      <c r="OZ126">
        <v>520557.51</v>
      </c>
      <c r="PE126" s="7">
        <v>46783</v>
      </c>
      <c r="PF126">
        <v>40465718.814764448</v>
      </c>
    </row>
    <row r="127" spans="142:425" x14ac:dyDescent="0.25">
      <c r="EL127" s="7">
        <v>46783</v>
      </c>
      <c r="EM127" s="8">
        <v>9709618.1962524187</v>
      </c>
      <c r="EO127" s="7">
        <v>46904</v>
      </c>
      <c r="EP127" s="8">
        <v>5048000</v>
      </c>
      <c r="ER127" s="7">
        <v>46265</v>
      </c>
      <c r="ES127" s="8">
        <v>14608000</v>
      </c>
      <c r="EU127" s="7">
        <v>46265</v>
      </c>
      <c r="EV127" s="8">
        <v>7176180</v>
      </c>
      <c r="EX127" s="7">
        <v>46265</v>
      </c>
      <c r="EY127" s="8">
        <v>4071980</v>
      </c>
      <c r="FA127" s="7"/>
      <c r="FB127" s="8"/>
      <c r="FD127" s="7"/>
      <c r="FE127" s="8"/>
      <c r="FG127" s="7">
        <v>45900</v>
      </c>
      <c r="FH127" s="8">
        <v>135040013.35066056</v>
      </c>
      <c r="FJ127" s="7"/>
      <c r="FK127" s="8"/>
      <c r="FM127" s="7"/>
      <c r="FN127" s="8"/>
      <c r="FP127" s="7"/>
      <c r="FQ127" s="8"/>
      <c r="FS127" s="7"/>
      <c r="FT127" s="8"/>
      <c r="FV127" s="7"/>
      <c r="FW127" s="8"/>
      <c r="FY127" s="7"/>
      <c r="FZ127" s="8"/>
      <c r="GB127" s="7"/>
      <c r="GC127" s="8"/>
      <c r="GE127" s="7"/>
      <c r="GF127" s="8"/>
      <c r="GH127" s="7"/>
      <c r="GI127" s="8"/>
      <c r="GK127" s="7"/>
      <c r="GL127" s="8"/>
      <c r="GN127" s="7"/>
      <c r="GO127" s="8"/>
      <c r="GQ127" s="7"/>
      <c r="GR127" s="8"/>
      <c r="GT127" s="7"/>
      <c r="GU127" s="8"/>
      <c r="GW127" s="7"/>
      <c r="GX127" s="8"/>
      <c r="GZ127" s="7"/>
      <c r="HA127" s="8"/>
      <c r="HC127" s="7"/>
      <c r="HD127" s="8"/>
      <c r="HF127" s="7"/>
      <c r="HG127" s="8"/>
      <c r="HI127" s="7"/>
      <c r="HJ127" s="8"/>
      <c r="HL127" s="7"/>
      <c r="HM127" s="8"/>
      <c r="HO127" s="7"/>
      <c r="HP127" s="8"/>
      <c r="HR127" s="7"/>
      <c r="HS127" s="8"/>
      <c r="HU127" s="7"/>
      <c r="HV127" s="8"/>
      <c r="HX127" s="7"/>
      <c r="HY127" s="8"/>
      <c r="IA127" s="7"/>
      <c r="IB127" s="8"/>
      <c r="ID127" s="7"/>
      <c r="IE127" s="8"/>
      <c r="IG127" s="7"/>
      <c r="IH127" s="8"/>
      <c r="IJ127" s="7"/>
      <c r="IK127" s="8"/>
      <c r="IM127" s="7"/>
      <c r="IN127" s="8"/>
      <c r="IP127" s="7"/>
      <c r="IQ127" s="8"/>
      <c r="IS127" s="7"/>
      <c r="IT127" s="8"/>
      <c r="IV127" s="7"/>
      <c r="IW127" s="8"/>
      <c r="IY127" s="7"/>
      <c r="IZ127" s="8"/>
      <c r="JB127" s="7"/>
      <c r="JC127" s="8"/>
      <c r="JE127" s="7"/>
      <c r="JF127" s="8"/>
      <c r="JH127" s="7"/>
      <c r="JI127" s="8"/>
      <c r="JK127" s="7"/>
      <c r="JL127" s="8"/>
      <c r="JN127" s="7"/>
      <c r="JO127" s="8"/>
      <c r="JQ127" s="7"/>
      <c r="JR127" s="8"/>
      <c r="JT127" s="7"/>
      <c r="JU127" s="8"/>
      <c r="JW127" s="7"/>
      <c r="JX127" s="8"/>
      <c r="JZ127" s="7"/>
      <c r="KA127" s="8"/>
      <c r="KC127" s="7"/>
      <c r="KD127" s="8"/>
      <c r="KF127" s="7"/>
      <c r="KG127" s="8"/>
      <c r="KI127" s="7"/>
      <c r="KJ127" s="8"/>
      <c r="KL127" s="7"/>
      <c r="KM127" s="8"/>
      <c r="KO127" s="7"/>
      <c r="KP127" s="8"/>
      <c r="KR127" s="7"/>
      <c r="KS127" s="8"/>
      <c r="KU127" s="7"/>
      <c r="KV127" s="8"/>
      <c r="KX127" s="7"/>
      <c r="KY127" s="8"/>
      <c r="LA127" s="7"/>
      <c r="LB127" s="8"/>
      <c r="LD127" s="7"/>
      <c r="LE127" s="8"/>
      <c r="LG127" s="7"/>
      <c r="LH127" s="8"/>
      <c r="LJ127" s="7">
        <v>45031</v>
      </c>
      <c r="LK127" s="8">
        <v>182310.19232250395</v>
      </c>
      <c r="LM127" s="7">
        <v>45031</v>
      </c>
      <c r="LN127" s="8">
        <v>230848163.48095721</v>
      </c>
      <c r="LP127" s="7">
        <v>45031</v>
      </c>
      <c r="LQ127" s="8">
        <v>445002707.85912758</v>
      </c>
      <c r="LS127" s="7">
        <v>45031</v>
      </c>
      <c r="LT127" s="8">
        <v>642412.01673546468</v>
      </c>
      <c r="LV127" s="7">
        <v>45031</v>
      </c>
      <c r="LW127" s="8">
        <v>353736425.47509581</v>
      </c>
      <c r="LY127" s="7">
        <v>45031</v>
      </c>
      <c r="LZ127" s="8">
        <v>105595396.53029945</v>
      </c>
      <c r="OV127" s="7">
        <v>46784</v>
      </c>
      <c r="OW127">
        <v>467455.26</v>
      </c>
      <c r="OY127" s="7">
        <v>46757</v>
      </c>
      <c r="OZ127">
        <v>507643.76</v>
      </c>
      <c r="PE127" s="7">
        <v>46812</v>
      </c>
      <c r="PF127">
        <v>40601444.675843745</v>
      </c>
    </row>
    <row r="128" spans="142:425" x14ac:dyDescent="0.25">
      <c r="EL128" s="7">
        <v>46812</v>
      </c>
      <c r="EM128" s="8">
        <v>9709618.1962524187</v>
      </c>
      <c r="EO128" s="7">
        <v>46934</v>
      </c>
      <c r="EP128" s="8">
        <v>4417000</v>
      </c>
      <c r="ER128" s="7">
        <v>46295</v>
      </c>
      <c r="ES128" s="8">
        <v>14608000</v>
      </c>
      <c r="EU128" s="7">
        <v>46295</v>
      </c>
      <c r="EV128" s="8">
        <v>7176180</v>
      </c>
      <c r="EX128" s="7">
        <v>46295</v>
      </c>
      <c r="EY128" s="8">
        <v>4071980</v>
      </c>
      <c r="FA128" s="7"/>
      <c r="FB128" s="8"/>
      <c r="FD128" s="7"/>
      <c r="FE128" s="8"/>
      <c r="FG128" s="7">
        <v>45918</v>
      </c>
      <c r="FH128" s="8">
        <v>135040013.35066056</v>
      </c>
      <c r="FJ128" s="7"/>
      <c r="FK128" s="8"/>
      <c r="FM128" s="7"/>
      <c r="FN128" s="8"/>
      <c r="FP128" s="7"/>
      <c r="FQ128" s="8"/>
      <c r="FS128" s="7"/>
      <c r="FT128" s="8"/>
      <c r="FV128" s="7"/>
      <c r="FW128" s="8"/>
      <c r="FY128" s="7"/>
      <c r="FZ128" s="8"/>
      <c r="GB128" s="7"/>
      <c r="GC128" s="8"/>
      <c r="GE128" s="7"/>
      <c r="GF128" s="8"/>
      <c r="GH128" s="7"/>
      <c r="GI128" s="8"/>
      <c r="GK128" s="7"/>
      <c r="GL128" s="8"/>
      <c r="GN128" s="7"/>
      <c r="GO128" s="8"/>
      <c r="GQ128" s="7"/>
      <c r="GR128" s="8"/>
      <c r="GT128" s="7"/>
      <c r="GU128" s="8"/>
      <c r="GW128" s="7"/>
      <c r="GX128" s="8"/>
      <c r="GZ128" s="7"/>
      <c r="HA128" s="8"/>
      <c r="HC128" s="7"/>
      <c r="HD128" s="8"/>
      <c r="HF128" s="7"/>
      <c r="HG128" s="8"/>
      <c r="HI128" s="7"/>
      <c r="HJ128" s="8"/>
      <c r="HL128" s="7"/>
      <c r="HM128" s="8"/>
      <c r="HO128" s="7"/>
      <c r="HP128" s="8"/>
      <c r="HR128" s="7"/>
      <c r="HS128" s="8"/>
      <c r="HU128" s="7"/>
      <c r="HV128" s="8"/>
      <c r="HX128" s="7"/>
      <c r="HY128" s="8"/>
      <c r="IA128" s="7"/>
      <c r="IB128" s="8"/>
      <c r="ID128" s="7"/>
      <c r="IE128" s="8"/>
      <c r="IG128" s="7"/>
      <c r="IH128" s="8"/>
      <c r="IJ128" s="7"/>
      <c r="IK128" s="8"/>
      <c r="IM128" s="7"/>
      <c r="IN128" s="8"/>
      <c r="IP128" s="7"/>
      <c r="IQ128" s="8"/>
      <c r="IS128" s="7"/>
      <c r="IT128" s="8"/>
      <c r="IV128" s="7"/>
      <c r="IW128" s="8"/>
      <c r="IY128" s="7"/>
      <c r="IZ128" s="8"/>
      <c r="JB128" s="7"/>
      <c r="JC128" s="8"/>
      <c r="JE128" s="7"/>
      <c r="JF128" s="8"/>
      <c r="JH128" s="7"/>
      <c r="JI128" s="8"/>
      <c r="JK128" s="7"/>
      <c r="JL128" s="8"/>
      <c r="JN128" s="7"/>
      <c r="JO128" s="8"/>
      <c r="JQ128" s="7"/>
      <c r="JR128" s="8"/>
      <c r="JT128" s="7"/>
      <c r="JU128" s="8"/>
      <c r="JW128" s="7"/>
      <c r="JX128" s="8"/>
      <c r="JZ128" s="7"/>
      <c r="KA128" s="8"/>
      <c r="KC128" s="7"/>
      <c r="KD128" s="8"/>
      <c r="KF128" s="7"/>
      <c r="KG128" s="8"/>
      <c r="KI128" s="7"/>
      <c r="KJ128" s="8"/>
      <c r="KL128" s="7"/>
      <c r="KM128" s="8"/>
      <c r="KO128" s="7"/>
      <c r="KP128" s="8"/>
      <c r="KR128" s="7"/>
      <c r="KS128" s="8"/>
      <c r="KU128" s="7"/>
      <c r="KV128" s="8"/>
      <c r="KX128" s="7"/>
      <c r="KY128" s="8"/>
      <c r="LA128" s="7"/>
      <c r="LB128" s="8"/>
      <c r="LD128" s="7"/>
      <c r="LE128" s="8"/>
      <c r="LG128" s="7"/>
      <c r="LH128" s="8"/>
      <c r="LJ128" s="7">
        <v>45046</v>
      </c>
      <c r="LK128" s="8">
        <v>182310.19232250395</v>
      </c>
      <c r="LM128" s="7">
        <v>45046</v>
      </c>
      <c r="LN128" s="8">
        <v>230848163.48095721</v>
      </c>
      <c r="LP128" s="7">
        <v>45046</v>
      </c>
      <c r="LQ128" s="8">
        <v>445002707.85912758</v>
      </c>
      <c r="LS128" s="7">
        <v>45046</v>
      </c>
      <c r="LT128" s="8">
        <v>642412.01673546468</v>
      </c>
      <c r="LV128" s="7">
        <v>45046</v>
      </c>
      <c r="LW128" s="8">
        <v>355023507.59856194</v>
      </c>
      <c r="LY128" s="7">
        <v>45046</v>
      </c>
      <c r="LZ128" s="8">
        <v>105595396.53029945</v>
      </c>
      <c r="OV128" s="7">
        <v>46813</v>
      </c>
      <c r="OW128">
        <v>447562.55</v>
      </c>
      <c r="OY128" s="7">
        <v>46788</v>
      </c>
      <c r="OZ128">
        <v>494661.02</v>
      </c>
      <c r="PE128" s="7">
        <v>46843</v>
      </c>
      <c r="PF128">
        <v>28007117.719859704</v>
      </c>
    </row>
    <row r="129" spans="142:422" x14ac:dyDescent="0.25">
      <c r="EL129" s="7">
        <v>46843</v>
      </c>
      <c r="EM129" s="8">
        <v>9709618.1962524187</v>
      </c>
      <c r="EO129" s="7">
        <v>46965</v>
      </c>
      <c r="EP129" s="8">
        <v>4417000</v>
      </c>
      <c r="ER129" s="7">
        <v>46326</v>
      </c>
      <c r="ES129" s="8">
        <v>14608000</v>
      </c>
      <c r="EU129" s="7">
        <v>46326</v>
      </c>
      <c r="EV129" s="8">
        <v>7176180</v>
      </c>
      <c r="EX129" s="7">
        <v>46326</v>
      </c>
      <c r="EY129" s="8">
        <v>4071980</v>
      </c>
      <c r="FA129" s="7"/>
      <c r="FB129" s="8"/>
      <c r="FD129" s="7"/>
      <c r="FE129" s="8"/>
      <c r="FG129" s="7">
        <v>45930</v>
      </c>
      <c r="FH129" s="8">
        <v>132139224.2900849</v>
      </c>
      <c r="FJ129" s="7"/>
      <c r="FK129" s="8"/>
      <c r="FM129" s="7"/>
      <c r="FN129" s="8"/>
      <c r="FP129" s="7"/>
      <c r="FQ129" s="8"/>
      <c r="FS129" s="7"/>
      <c r="FT129" s="8"/>
      <c r="FV129" s="7"/>
      <c r="FW129" s="8"/>
      <c r="FY129" s="7"/>
      <c r="FZ129" s="8"/>
      <c r="GB129" s="7"/>
      <c r="GC129" s="8"/>
      <c r="GE129" s="7"/>
      <c r="GF129" s="8"/>
      <c r="GH129" s="7"/>
      <c r="GI129" s="8"/>
      <c r="GK129" s="7"/>
      <c r="GL129" s="8"/>
      <c r="GN129" s="7"/>
      <c r="GO129" s="8"/>
      <c r="GQ129" s="7"/>
      <c r="GR129" s="8"/>
      <c r="GT129" s="7"/>
      <c r="GU129" s="8"/>
      <c r="GW129" s="7"/>
      <c r="GX129" s="8"/>
      <c r="GZ129" s="7"/>
      <c r="HA129" s="8"/>
      <c r="HC129" s="7"/>
      <c r="HD129" s="8"/>
      <c r="HF129" s="7"/>
      <c r="HG129" s="8"/>
      <c r="HI129" s="7"/>
      <c r="HJ129" s="8"/>
      <c r="HL129" s="7"/>
      <c r="HM129" s="8"/>
      <c r="HO129" s="7"/>
      <c r="HP129" s="8"/>
      <c r="HR129" s="7"/>
      <c r="HS129" s="8"/>
      <c r="HU129" s="7"/>
      <c r="HV129" s="8"/>
      <c r="HX129" s="7"/>
      <c r="HY129" s="8"/>
      <c r="IA129" s="7"/>
      <c r="IB129" s="8"/>
      <c r="ID129" s="7"/>
      <c r="IE129" s="8"/>
      <c r="IG129" s="7"/>
      <c r="IH129" s="8"/>
      <c r="IJ129" s="7"/>
      <c r="IK129" s="8"/>
      <c r="IM129" s="7"/>
      <c r="IN129" s="8"/>
      <c r="IP129" s="7"/>
      <c r="IQ129" s="8"/>
      <c r="IS129" s="7"/>
      <c r="IT129" s="8"/>
      <c r="IV129" s="7"/>
      <c r="IW129" s="8"/>
      <c r="IY129" s="7"/>
      <c r="IZ129" s="8"/>
      <c r="JB129" s="7"/>
      <c r="JC129" s="8"/>
      <c r="JE129" s="7"/>
      <c r="JF129" s="8"/>
      <c r="JH129" s="7"/>
      <c r="JI129" s="8"/>
      <c r="JK129" s="7"/>
      <c r="JL129" s="8"/>
      <c r="JN129" s="7"/>
      <c r="JO129" s="8"/>
      <c r="JQ129" s="7"/>
      <c r="JR129" s="8"/>
      <c r="JT129" s="7"/>
      <c r="JU129" s="8"/>
      <c r="JW129" s="7"/>
      <c r="JX129" s="8"/>
      <c r="JZ129" s="7"/>
      <c r="KA129" s="8"/>
      <c r="KC129" s="7"/>
      <c r="KD129" s="8"/>
      <c r="KF129" s="7"/>
      <c r="KG129" s="8"/>
      <c r="KI129" s="7"/>
      <c r="KJ129" s="8"/>
      <c r="KL129" s="7"/>
      <c r="KM129" s="8"/>
      <c r="KO129" s="7"/>
      <c r="KP129" s="8"/>
      <c r="KR129" s="7"/>
      <c r="KS129" s="8"/>
      <c r="KU129" s="7"/>
      <c r="KV129" s="8"/>
      <c r="KX129" s="7"/>
      <c r="KY129" s="8"/>
      <c r="LA129" s="7"/>
      <c r="LB129" s="8"/>
      <c r="LD129" s="7"/>
      <c r="LE129" s="8"/>
      <c r="LG129" s="7"/>
      <c r="LH129" s="8"/>
      <c r="LJ129" s="7">
        <v>45061</v>
      </c>
      <c r="LK129" s="8">
        <v>171675.48339220267</v>
      </c>
      <c r="LM129" s="7">
        <v>45061</v>
      </c>
      <c r="LN129" s="8">
        <v>228171045.65596128</v>
      </c>
      <c r="LP129" s="7">
        <v>45061</v>
      </c>
      <c r="LQ129" s="8">
        <v>442453267.22178572</v>
      </c>
      <c r="LS129" s="7">
        <v>45061</v>
      </c>
      <c r="LT129" s="8">
        <v>638330.14535741939</v>
      </c>
      <c r="LV129" s="7">
        <v>45061</v>
      </c>
      <c r="LW129" s="8">
        <v>350662953.34047025</v>
      </c>
      <c r="LY129" s="7">
        <v>45061</v>
      </c>
      <c r="LZ129" s="8">
        <v>104675840.80865121</v>
      </c>
      <c r="OV129" s="7">
        <v>46844</v>
      </c>
      <c r="OW129">
        <v>427615.76</v>
      </c>
      <c r="OY129" s="7">
        <v>46817</v>
      </c>
      <c r="OZ129">
        <v>481608.92</v>
      </c>
      <c r="PE129" s="7">
        <v>46873</v>
      </c>
      <c r="PF129">
        <v>28101056.250552259</v>
      </c>
    </row>
    <row r="130" spans="142:422" x14ac:dyDescent="0.25">
      <c r="EL130" s="7">
        <v>46873</v>
      </c>
      <c r="EM130" s="8">
        <v>9709618.1962524187</v>
      </c>
      <c r="EO130" s="7">
        <v>46996</v>
      </c>
      <c r="EP130" s="8">
        <v>4417000</v>
      </c>
      <c r="ER130" s="7">
        <v>46356</v>
      </c>
      <c r="ES130" s="8">
        <v>14608000</v>
      </c>
      <c r="EU130" s="7">
        <v>46356</v>
      </c>
      <c r="EV130" s="8">
        <v>7176180</v>
      </c>
      <c r="EX130" s="7">
        <v>46356</v>
      </c>
      <c r="EY130" s="8">
        <v>4071980</v>
      </c>
      <c r="FA130" s="7"/>
      <c r="FB130" s="8"/>
      <c r="FD130" s="7"/>
      <c r="FE130" s="8"/>
      <c r="FG130" s="7">
        <v>45961</v>
      </c>
      <c r="FH130" s="8">
        <v>132139224.2900849</v>
      </c>
      <c r="FJ130" s="7"/>
      <c r="FK130" s="8"/>
      <c r="FM130" s="7"/>
      <c r="FN130" s="8"/>
      <c r="FP130" s="7"/>
      <c r="FQ130" s="8"/>
      <c r="FS130" s="7"/>
      <c r="FT130" s="8"/>
      <c r="FV130" s="7"/>
      <c r="FW130" s="8"/>
      <c r="FY130" s="7"/>
      <c r="FZ130" s="8"/>
      <c r="GB130" s="7"/>
      <c r="GC130" s="8"/>
      <c r="GE130" s="7"/>
      <c r="GF130" s="8"/>
      <c r="GH130" s="7"/>
      <c r="GI130" s="8"/>
      <c r="GK130" s="7"/>
      <c r="GL130" s="8"/>
      <c r="GN130" s="7"/>
      <c r="GO130" s="8"/>
      <c r="GQ130" s="7"/>
      <c r="GR130" s="8"/>
      <c r="GT130" s="7"/>
      <c r="GU130" s="8"/>
      <c r="GW130" s="7"/>
      <c r="GX130" s="8"/>
      <c r="GZ130" s="7"/>
      <c r="HA130" s="8"/>
      <c r="HC130" s="7"/>
      <c r="HD130" s="8"/>
      <c r="HF130" s="7"/>
      <c r="HG130" s="8"/>
      <c r="HI130" s="7"/>
      <c r="HJ130" s="8"/>
      <c r="HL130" s="7"/>
      <c r="HM130" s="8"/>
      <c r="HO130" s="7"/>
      <c r="HP130" s="8"/>
      <c r="HR130" s="7"/>
      <c r="HS130" s="8"/>
      <c r="HU130" s="7"/>
      <c r="HV130" s="8"/>
      <c r="HX130" s="7"/>
      <c r="HY130" s="8"/>
      <c r="IA130" s="7"/>
      <c r="IB130" s="8"/>
      <c r="ID130" s="7"/>
      <c r="IE130" s="8"/>
      <c r="IG130" s="7"/>
      <c r="IH130" s="8"/>
      <c r="IJ130" s="7"/>
      <c r="IK130" s="8"/>
      <c r="IM130" s="7"/>
      <c r="IN130" s="8"/>
      <c r="IP130" s="7"/>
      <c r="IQ130" s="8"/>
      <c r="IS130" s="7"/>
      <c r="IT130" s="8"/>
      <c r="IV130" s="7"/>
      <c r="IW130" s="8"/>
      <c r="IY130" s="7"/>
      <c r="IZ130" s="8"/>
      <c r="JB130" s="7"/>
      <c r="JC130" s="8"/>
      <c r="JE130" s="7"/>
      <c r="JF130" s="8"/>
      <c r="JH130" s="7"/>
      <c r="JI130" s="8"/>
      <c r="JK130" s="7"/>
      <c r="JL130" s="8"/>
      <c r="JN130" s="7"/>
      <c r="JO130" s="8"/>
      <c r="JQ130" s="7"/>
      <c r="JR130" s="8"/>
      <c r="JT130" s="7"/>
      <c r="JU130" s="8"/>
      <c r="JW130" s="7"/>
      <c r="JX130" s="8"/>
      <c r="JZ130" s="7"/>
      <c r="KA130" s="8"/>
      <c r="KC130" s="7"/>
      <c r="KD130" s="8"/>
      <c r="KF130" s="7"/>
      <c r="KG130" s="8"/>
      <c r="KI130" s="7"/>
      <c r="KJ130" s="8"/>
      <c r="KL130" s="7"/>
      <c r="KM130" s="8"/>
      <c r="KO130" s="7"/>
      <c r="KP130" s="8"/>
      <c r="KR130" s="7"/>
      <c r="KS130" s="8"/>
      <c r="KU130" s="7"/>
      <c r="KV130" s="8"/>
      <c r="KX130" s="7"/>
      <c r="KY130" s="8"/>
      <c r="LA130" s="7"/>
      <c r="LB130" s="8"/>
      <c r="LD130" s="7"/>
      <c r="LE130" s="8"/>
      <c r="LG130" s="7"/>
      <c r="LH130" s="8"/>
      <c r="LJ130" s="7">
        <v>45077</v>
      </c>
      <c r="LK130" s="8">
        <v>171675.48339220267</v>
      </c>
      <c r="LM130" s="7">
        <v>45077</v>
      </c>
      <c r="LN130" s="8">
        <v>228171045.65596128</v>
      </c>
      <c r="LP130" s="7">
        <v>45077</v>
      </c>
      <c r="LQ130" s="8">
        <v>442453267.22178572</v>
      </c>
      <c r="LS130" s="7">
        <v>45077</v>
      </c>
      <c r="LT130" s="8">
        <v>638330.14535741939</v>
      </c>
      <c r="LV130" s="7">
        <v>45077</v>
      </c>
      <c r="LW130" s="8">
        <v>351939043.7521947</v>
      </c>
      <c r="LY130" s="7">
        <v>45077</v>
      </c>
      <c r="LZ130" s="8">
        <v>104675840.80865119</v>
      </c>
      <c r="OV130" s="7">
        <v>46874</v>
      </c>
      <c r="OW130">
        <v>407614.74</v>
      </c>
      <c r="OY130" s="7">
        <v>46848</v>
      </c>
      <c r="OZ130">
        <v>468487.09</v>
      </c>
      <c r="PE130" s="7">
        <v>46904</v>
      </c>
      <c r="PF130">
        <v>28195309.859991472</v>
      </c>
    </row>
    <row r="131" spans="142:422" x14ac:dyDescent="0.25">
      <c r="EL131" s="7">
        <v>46904</v>
      </c>
      <c r="EM131" s="8">
        <v>9709618.1962524187</v>
      </c>
      <c r="EO131" s="7">
        <v>47026</v>
      </c>
      <c r="EP131" s="8">
        <v>4417000</v>
      </c>
      <c r="ER131" s="7">
        <v>46371</v>
      </c>
      <c r="ES131" s="8">
        <v>11144000</v>
      </c>
      <c r="EU131" s="7">
        <v>46371</v>
      </c>
      <c r="EV131" s="8">
        <v>5474490</v>
      </c>
      <c r="EX131" s="7">
        <v>46371</v>
      </c>
      <c r="EY131" s="8">
        <v>3106390</v>
      </c>
      <c r="FA131" s="7"/>
      <c r="FB131" s="8"/>
      <c r="FD131" s="7"/>
      <c r="FE131" s="8"/>
      <c r="FG131" s="7">
        <v>45991</v>
      </c>
      <c r="FH131" s="8">
        <v>132139224.2900849</v>
      </c>
      <c r="FJ131" s="7"/>
      <c r="FK131" s="8"/>
      <c r="FM131" s="7"/>
      <c r="FN131" s="8"/>
      <c r="FP131" s="7"/>
      <c r="FQ131" s="8"/>
      <c r="FS131" s="7"/>
      <c r="FT131" s="8"/>
      <c r="FV131" s="7"/>
      <c r="FW131" s="8"/>
      <c r="FY131" s="7"/>
      <c r="FZ131" s="8"/>
      <c r="GB131" s="7"/>
      <c r="GC131" s="8"/>
      <c r="GE131" s="7"/>
      <c r="GF131" s="8"/>
      <c r="GH131" s="7"/>
      <c r="GI131" s="8"/>
      <c r="GK131" s="7"/>
      <c r="GL131" s="8"/>
      <c r="GN131" s="7"/>
      <c r="GO131" s="8"/>
      <c r="GQ131" s="7"/>
      <c r="GR131" s="8"/>
      <c r="GT131" s="7"/>
      <c r="GU131" s="8"/>
      <c r="GW131" s="7"/>
      <c r="GX131" s="8"/>
      <c r="GZ131" s="7"/>
      <c r="HA131" s="8"/>
      <c r="HC131" s="7"/>
      <c r="HD131" s="8"/>
      <c r="HF131" s="7"/>
      <c r="HG131" s="8"/>
      <c r="HI131" s="7"/>
      <c r="HJ131" s="8"/>
      <c r="HL131" s="7"/>
      <c r="HM131" s="8"/>
      <c r="HO131" s="7"/>
      <c r="HP131" s="8"/>
      <c r="HR131" s="7"/>
      <c r="HS131" s="8"/>
      <c r="HU131" s="7"/>
      <c r="HV131" s="8"/>
      <c r="HX131" s="7"/>
      <c r="HY131" s="8"/>
      <c r="IA131" s="7"/>
      <c r="IB131" s="8"/>
      <c r="ID131" s="7"/>
      <c r="IE131" s="8"/>
      <c r="IG131" s="7"/>
      <c r="IH131" s="8"/>
      <c r="IJ131" s="7"/>
      <c r="IK131" s="8"/>
      <c r="IM131" s="7"/>
      <c r="IN131" s="8"/>
      <c r="IP131" s="7"/>
      <c r="IQ131" s="8"/>
      <c r="IS131" s="7"/>
      <c r="IT131" s="8"/>
      <c r="IV131" s="7"/>
      <c r="IW131" s="8"/>
      <c r="IY131" s="7"/>
      <c r="IZ131" s="8"/>
      <c r="JB131" s="7"/>
      <c r="JC131" s="8"/>
      <c r="JE131" s="7"/>
      <c r="JF131" s="8"/>
      <c r="JH131" s="7"/>
      <c r="JI131" s="8"/>
      <c r="JK131" s="7"/>
      <c r="JL131" s="8"/>
      <c r="JN131" s="7"/>
      <c r="JO131" s="8"/>
      <c r="JQ131" s="7"/>
      <c r="JR131" s="8"/>
      <c r="JT131" s="7"/>
      <c r="JU131" s="8"/>
      <c r="JW131" s="7"/>
      <c r="JX131" s="8"/>
      <c r="JZ131" s="7"/>
      <c r="KA131" s="8"/>
      <c r="KC131" s="7"/>
      <c r="KD131" s="8"/>
      <c r="KF131" s="7"/>
      <c r="KG131" s="8"/>
      <c r="KI131" s="7"/>
      <c r="KJ131" s="8"/>
      <c r="KL131" s="7"/>
      <c r="KM131" s="8"/>
      <c r="KO131" s="7"/>
      <c r="KP131" s="8"/>
      <c r="KR131" s="7"/>
      <c r="KS131" s="8"/>
      <c r="KU131" s="7"/>
      <c r="KV131" s="8"/>
      <c r="KX131" s="7"/>
      <c r="KY131" s="8"/>
      <c r="LA131" s="7"/>
      <c r="LB131" s="8"/>
      <c r="LD131" s="7"/>
      <c r="LE131" s="8"/>
      <c r="LG131" s="7"/>
      <c r="LH131" s="8"/>
      <c r="LJ131" s="7">
        <v>45092</v>
      </c>
      <c r="LK131" s="8">
        <v>161033.18435855024</v>
      </c>
      <c r="LM131" s="7">
        <v>45092</v>
      </c>
      <c r="LN131" s="8">
        <v>225494878.13486403</v>
      </c>
      <c r="LP131" s="7">
        <v>45092</v>
      </c>
      <c r="LQ131" s="8">
        <v>439891494.97719872</v>
      </c>
      <c r="LS131" s="7">
        <v>45092</v>
      </c>
      <c r="LT131" s="8">
        <v>634235.03561897657</v>
      </c>
      <c r="LV131" s="7">
        <v>45092</v>
      </c>
      <c r="LW131" s="8">
        <v>347591999.06481165</v>
      </c>
      <c r="LY131" s="7">
        <v>45092</v>
      </c>
      <c r="LZ131" s="8">
        <v>103757038.46486659</v>
      </c>
      <c r="OV131" s="7">
        <v>46905</v>
      </c>
      <c r="OW131">
        <v>387559.33</v>
      </c>
      <c r="OY131" s="7">
        <v>46878</v>
      </c>
      <c r="OZ131">
        <v>455295.16</v>
      </c>
      <c r="PE131" s="7">
        <v>46934</v>
      </c>
      <c r="PF131">
        <v>28289879.604981363</v>
      </c>
    </row>
    <row r="132" spans="142:422" x14ac:dyDescent="0.25">
      <c r="EL132" s="7">
        <v>46934</v>
      </c>
      <c r="EM132" s="8">
        <v>9468618.1962524187</v>
      </c>
      <c r="EO132" s="7">
        <v>47057</v>
      </c>
      <c r="EP132" s="8">
        <v>4417000</v>
      </c>
      <c r="ER132" s="7">
        <v>46387</v>
      </c>
      <c r="ES132" s="8">
        <v>11144000</v>
      </c>
      <c r="EU132" s="7">
        <v>46387</v>
      </c>
      <c r="EV132" s="8">
        <v>5474490</v>
      </c>
      <c r="EX132" s="7">
        <v>46387</v>
      </c>
      <c r="EY132" s="8">
        <v>3106390</v>
      </c>
      <c r="FA132" s="7"/>
      <c r="FB132" s="8"/>
      <c r="FD132" s="7"/>
      <c r="FE132" s="8"/>
      <c r="FG132" s="7">
        <v>46009</v>
      </c>
      <c r="FH132" s="8">
        <v>132139224.2900849</v>
      </c>
      <c r="FJ132" s="7"/>
      <c r="FK132" s="8"/>
      <c r="FM132" s="7"/>
      <c r="FN132" s="8"/>
      <c r="FP132" s="7"/>
      <c r="FQ132" s="8"/>
      <c r="FS132" s="7"/>
      <c r="FT132" s="8"/>
      <c r="FV132" s="7"/>
      <c r="FW132" s="8"/>
      <c r="FY132" s="7"/>
      <c r="FZ132" s="8"/>
      <c r="GB132" s="7"/>
      <c r="GC132" s="8"/>
      <c r="GE132" s="7"/>
      <c r="GF132" s="8"/>
      <c r="GH132" s="7"/>
      <c r="GI132" s="8"/>
      <c r="GK132" s="7"/>
      <c r="GL132" s="8"/>
      <c r="GN132" s="7"/>
      <c r="GO132" s="8"/>
      <c r="GQ132" s="7"/>
      <c r="GR132" s="8"/>
      <c r="GT132" s="7"/>
      <c r="GU132" s="8"/>
      <c r="GW132" s="7"/>
      <c r="GX132" s="8"/>
      <c r="GZ132" s="7"/>
      <c r="HA132" s="8"/>
      <c r="HC132" s="7"/>
      <c r="HD132" s="8"/>
      <c r="HF132" s="7"/>
      <c r="HG132" s="8"/>
      <c r="HI132" s="7"/>
      <c r="HJ132" s="8"/>
      <c r="HL132" s="7"/>
      <c r="HM132" s="8"/>
      <c r="HO132" s="7"/>
      <c r="HP132" s="8"/>
      <c r="HR132" s="7"/>
      <c r="HS132" s="8"/>
      <c r="HU132" s="7"/>
      <c r="HV132" s="8"/>
      <c r="HX132" s="7"/>
      <c r="HY132" s="8"/>
      <c r="IA132" s="7"/>
      <c r="IB132" s="8"/>
      <c r="ID132" s="7"/>
      <c r="IE132" s="8"/>
      <c r="IG132" s="7"/>
      <c r="IH132" s="8"/>
      <c r="IJ132" s="7"/>
      <c r="IK132" s="8"/>
      <c r="IM132" s="7"/>
      <c r="IN132" s="8"/>
      <c r="IP132" s="7"/>
      <c r="IQ132" s="8"/>
      <c r="IS132" s="7"/>
      <c r="IT132" s="8"/>
      <c r="IV132" s="7"/>
      <c r="IW132" s="8"/>
      <c r="IY132" s="7"/>
      <c r="IZ132" s="8"/>
      <c r="JB132" s="7"/>
      <c r="JC132" s="8"/>
      <c r="JE132" s="7"/>
      <c r="JF132" s="8"/>
      <c r="JH132" s="7"/>
      <c r="JI132" s="8"/>
      <c r="JK132" s="7"/>
      <c r="JL132" s="8"/>
      <c r="JN132" s="7"/>
      <c r="JO132" s="8"/>
      <c r="JQ132" s="7"/>
      <c r="JR132" s="8"/>
      <c r="JT132" s="7"/>
      <c r="JU132" s="8"/>
      <c r="JW132" s="7"/>
      <c r="JX132" s="8"/>
      <c r="JZ132" s="7"/>
      <c r="KA132" s="8"/>
      <c r="KC132" s="7"/>
      <c r="KD132" s="8"/>
      <c r="KF132" s="7"/>
      <c r="KG132" s="8"/>
      <c r="KI132" s="7"/>
      <c r="KJ132" s="8"/>
      <c r="KL132" s="7"/>
      <c r="KM132" s="8"/>
      <c r="KO132" s="7"/>
      <c r="KP132" s="8"/>
      <c r="KR132" s="7"/>
      <c r="KS132" s="8"/>
      <c r="KU132" s="7"/>
      <c r="KV132" s="8"/>
      <c r="KX132" s="7"/>
      <c r="KY132" s="8"/>
      <c r="LA132" s="7"/>
      <c r="LB132" s="8"/>
      <c r="LD132" s="7"/>
      <c r="LE132" s="8"/>
      <c r="LG132" s="7"/>
      <c r="LH132" s="8"/>
      <c r="LJ132" s="7">
        <v>45107</v>
      </c>
      <c r="LK132" s="8">
        <v>161033.18435855024</v>
      </c>
      <c r="LM132" s="7">
        <v>45107</v>
      </c>
      <c r="LN132" s="8">
        <v>225494878.134864</v>
      </c>
      <c r="LP132" s="7">
        <v>45107</v>
      </c>
      <c r="LQ132" s="8">
        <v>439891494.97719872</v>
      </c>
      <c r="LS132" s="7">
        <v>45107</v>
      </c>
      <c r="LT132" s="8">
        <v>634235.03561897657</v>
      </c>
      <c r="LV132" s="7">
        <v>45107</v>
      </c>
      <c r="LW132" s="8">
        <v>348857106.95963007</v>
      </c>
      <c r="LY132" s="7">
        <v>45107</v>
      </c>
      <c r="LZ132" s="8">
        <v>103757038.46486661</v>
      </c>
      <c r="OV132" s="7">
        <v>46935</v>
      </c>
      <c r="OW132">
        <v>367449.4</v>
      </c>
      <c r="OY132" s="7">
        <v>46909</v>
      </c>
      <c r="OZ132">
        <v>442032.76</v>
      </c>
      <c r="PE132" s="7">
        <v>46965</v>
      </c>
      <c r="PF132">
        <v>28384766.545870565</v>
      </c>
    </row>
    <row r="133" spans="142:422" x14ac:dyDescent="0.25">
      <c r="EL133" s="7">
        <v>46965</v>
      </c>
      <c r="EM133" s="8">
        <v>9468618.1962524187</v>
      </c>
      <c r="EO133" s="7">
        <v>47087</v>
      </c>
      <c r="EP133" s="8">
        <v>4417000</v>
      </c>
      <c r="ER133" s="7">
        <v>46418</v>
      </c>
      <c r="ES133" s="8">
        <v>11144000</v>
      </c>
      <c r="EU133" s="7">
        <v>46418</v>
      </c>
      <c r="EV133" s="8">
        <v>5474490</v>
      </c>
      <c r="EX133" s="7">
        <v>46418</v>
      </c>
      <c r="EY133" s="8">
        <v>3106390</v>
      </c>
      <c r="FA133" s="7"/>
      <c r="FB133" s="8"/>
      <c r="FD133" s="7"/>
      <c r="FE133" s="8"/>
      <c r="FG133" s="7">
        <v>46022</v>
      </c>
      <c r="FH133" s="8">
        <v>129060102.39694057</v>
      </c>
      <c r="FJ133" s="7"/>
      <c r="FK133" s="8"/>
      <c r="FM133" s="7"/>
      <c r="FN133" s="8"/>
      <c r="FP133" s="7"/>
      <c r="FQ133" s="8"/>
      <c r="FS133" s="7"/>
      <c r="FT133" s="8"/>
      <c r="FV133" s="7"/>
      <c r="FW133" s="8"/>
      <c r="FY133" s="7"/>
      <c r="FZ133" s="8"/>
      <c r="GB133" s="7"/>
      <c r="GC133" s="8"/>
      <c r="GE133" s="7"/>
      <c r="GF133" s="8"/>
      <c r="GH133" s="7"/>
      <c r="GI133" s="8"/>
      <c r="GK133" s="7"/>
      <c r="GL133" s="8"/>
      <c r="GN133" s="7"/>
      <c r="GO133" s="8"/>
      <c r="GQ133" s="7"/>
      <c r="GR133" s="8"/>
      <c r="GT133" s="7"/>
      <c r="GU133" s="8"/>
      <c r="GW133" s="7"/>
      <c r="GX133" s="8"/>
      <c r="GZ133" s="7"/>
      <c r="HA133" s="8"/>
      <c r="HC133" s="7"/>
      <c r="HD133" s="8"/>
      <c r="HF133" s="7"/>
      <c r="HG133" s="8"/>
      <c r="HI133" s="7"/>
      <c r="HJ133" s="8"/>
      <c r="HL133" s="7"/>
      <c r="HM133" s="8"/>
      <c r="HO133" s="7"/>
      <c r="HP133" s="8"/>
      <c r="HR133" s="7"/>
      <c r="HS133" s="8"/>
      <c r="HU133" s="7"/>
      <c r="HV133" s="8"/>
      <c r="HX133" s="7"/>
      <c r="HY133" s="8"/>
      <c r="IA133" s="7"/>
      <c r="IB133" s="8"/>
      <c r="ID133" s="7"/>
      <c r="IE133" s="8"/>
      <c r="IG133" s="7"/>
      <c r="IH133" s="8"/>
      <c r="IJ133" s="7"/>
      <c r="IK133" s="8"/>
      <c r="IM133" s="7"/>
      <c r="IN133" s="8"/>
      <c r="IP133" s="7"/>
      <c r="IQ133" s="8"/>
      <c r="IS133" s="7"/>
      <c r="IT133" s="8"/>
      <c r="IV133" s="7"/>
      <c r="IW133" s="8"/>
      <c r="IY133" s="7"/>
      <c r="IZ133" s="8"/>
      <c r="JB133" s="7"/>
      <c r="JC133" s="8"/>
      <c r="JE133" s="7"/>
      <c r="JF133" s="8"/>
      <c r="JH133" s="7"/>
      <c r="JI133" s="8"/>
      <c r="JK133" s="7"/>
      <c r="JL133" s="8"/>
      <c r="JN133" s="7"/>
      <c r="JO133" s="8"/>
      <c r="JQ133" s="7"/>
      <c r="JR133" s="8"/>
      <c r="JT133" s="7"/>
      <c r="JU133" s="8"/>
      <c r="JW133" s="7"/>
      <c r="JX133" s="8"/>
      <c r="JZ133" s="7"/>
      <c r="KA133" s="8"/>
      <c r="KC133" s="7"/>
      <c r="KD133" s="8"/>
      <c r="KF133" s="7"/>
      <c r="KG133" s="8"/>
      <c r="KI133" s="7"/>
      <c r="KJ133" s="8"/>
      <c r="KL133" s="7"/>
      <c r="KM133" s="8"/>
      <c r="KO133" s="7"/>
      <c r="KP133" s="8"/>
      <c r="KR133" s="7"/>
      <c r="KS133" s="8"/>
      <c r="KU133" s="7"/>
      <c r="KV133" s="8"/>
      <c r="KX133" s="7"/>
      <c r="KY133" s="8"/>
      <c r="LA133" s="7"/>
      <c r="LB133" s="8"/>
      <c r="LD133" s="7"/>
      <c r="LE133" s="8"/>
      <c r="LG133" s="7"/>
      <c r="LH133" s="8"/>
      <c r="LJ133" s="7">
        <v>45122</v>
      </c>
      <c r="LK133" s="8">
        <v>150378.11753662222</v>
      </c>
      <c r="LM133" s="7">
        <v>45122</v>
      </c>
      <c r="LN133" s="8">
        <v>222812620.49040541</v>
      </c>
      <c r="LP133" s="7">
        <v>45122</v>
      </c>
      <c r="LQ133" s="8">
        <v>437303224.05795062</v>
      </c>
      <c r="LS133" s="7">
        <v>45122</v>
      </c>
      <c r="LT133" s="8">
        <v>630106.5245453089</v>
      </c>
      <c r="LV133" s="7">
        <v>45122</v>
      </c>
      <c r="LW133" s="8">
        <v>344512512.40930009</v>
      </c>
      <c r="LY133" s="7">
        <v>45122</v>
      </c>
      <c r="LZ133" s="8">
        <v>102835683.25018732</v>
      </c>
      <c r="OV133" s="7">
        <v>46966</v>
      </c>
      <c r="OW133">
        <v>347284.79</v>
      </c>
      <c r="OY133" s="7">
        <v>46939</v>
      </c>
      <c r="OZ133">
        <v>428699.5</v>
      </c>
      <c r="PE133" s="7">
        <v>46996</v>
      </c>
      <c r="PF133">
        <v>28479971.746564228</v>
      </c>
    </row>
    <row r="134" spans="142:422" x14ac:dyDescent="0.25">
      <c r="EL134" s="7">
        <v>46996</v>
      </c>
      <c r="EM134" s="8">
        <v>9468618.1962524187</v>
      </c>
      <c r="EO134" s="7">
        <v>47118</v>
      </c>
      <c r="EP134" s="8">
        <v>3786000</v>
      </c>
      <c r="ER134" s="7">
        <v>46446</v>
      </c>
      <c r="ES134" s="8">
        <v>11144000</v>
      </c>
      <c r="EU134" s="7">
        <v>46446</v>
      </c>
      <c r="EV134" s="8">
        <v>5474490</v>
      </c>
      <c r="EX134" s="7">
        <v>46446</v>
      </c>
      <c r="EY134" s="8">
        <v>3106390</v>
      </c>
      <c r="FA134" s="7"/>
      <c r="FB134" s="8"/>
      <c r="FD134" s="7"/>
      <c r="FE134" s="8"/>
      <c r="FG134" s="7">
        <v>46053</v>
      </c>
      <c r="FH134" s="8">
        <v>129060102.39694057</v>
      </c>
      <c r="FJ134" s="7"/>
      <c r="FK134" s="8"/>
      <c r="FM134" s="7"/>
      <c r="FN134" s="8"/>
      <c r="FP134" s="7"/>
      <c r="FQ134" s="8"/>
      <c r="FS134" s="7"/>
      <c r="FT134" s="8"/>
      <c r="FV134" s="7"/>
      <c r="FW134" s="8"/>
      <c r="FY134" s="7"/>
      <c r="FZ134" s="8"/>
      <c r="GB134" s="7"/>
      <c r="GC134" s="8"/>
      <c r="GE134" s="7"/>
      <c r="GF134" s="8"/>
      <c r="GH134" s="7"/>
      <c r="GI134" s="8"/>
      <c r="GK134" s="7"/>
      <c r="GL134" s="8"/>
      <c r="GN134" s="7"/>
      <c r="GO134" s="8"/>
      <c r="GQ134" s="7"/>
      <c r="GR134" s="8"/>
      <c r="GT134" s="7"/>
      <c r="GU134" s="8"/>
      <c r="GW134" s="7"/>
      <c r="GX134" s="8"/>
      <c r="GZ134" s="7"/>
      <c r="HA134" s="8"/>
      <c r="HC134" s="7"/>
      <c r="HD134" s="8"/>
      <c r="HF134" s="7"/>
      <c r="HG134" s="8"/>
      <c r="HI134" s="7"/>
      <c r="HJ134" s="8"/>
      <c r="HL134" s="7"/>
      <c r="HM134" s="8"/>
      <c r="HO134" s="7"/>
      <c r="HP134" s="8"/>
      <c r="HR134" s="7"/>
      <c r="HS134" s="8"/>
      <c r="HU134" s="7"/>
      <c r="HV134" s="8"/>
      <c r="HX134" s="7"/>
      <c r="HY134" s="8"/>
      <c r="IA134" s="7"/>
      <c r="IB134" s="8"/>
      <c r="ID134" s="7"/>
      <c r="IE134" s="8"/>
      <c r="IG134" s="7"/>
      <c r="IH134" s="8"/>
      <c r="IJ134" s="7"/>
      <c r="IK134" s="8"/>
      <c r="IM134" s="7"/>
      <c r="IN134" s="8"/>
      <c r="IP134" s="7"/>
      <c r="IQ134" s="8"/>
      <c r="IS134" s="7"/>
      <c r="IT134" s="8"/>
      <c r="IV134" s="7"/>
      <c r="IW134" s="8"/>
      <c r="IY134" s="7"/>
      <c r="IZ134" s="8"/>
      <c r="JB134" s="7"/>
      <c r="JC134" s="8"/>
      <c r="JE134" s="7"/>
      <c r="JF134" s="8"/>
      <c r="JH134" s="7"/>
      <c r="JI134" s="8"/>
      <c r="JK134" s="7"/>
      <c r="JL134" s="8"/>
      <c r="JN134" s="7"/>
      <c r="JO134" s="8"/>
      <c r="JQ134" s="7"/>
      <c r="JR134" s="8"/>
      <c r="JT134" s="7"/>
      <c r="JU134" s="8"/>
      <c r="JW134" s="7"/>
      <c r="JX134" s="8"/>
      <c r="JZ134" s="7"/>
      <c r="KA134" s="8"/>
      <c r="KC134" s="7"/>
      <c r="KD134" s="8"/>
      <c r="KF134" s="7"/>
      <c r="KG134" s="8"/>
      <c r="KI134" s="7"/>
      <c r="KJ134" s="8"/>
      <c r="KL134" s="7"/>
      <c r="KM134" s="8"/>
      <c r="KO134" s="7"/>
      <c r="KP134" s="8"/>
      <c r="KR134" s="7"/>
      <c r="KS134" s="8"/>
      <c r="KU134" s="7"/>
      <c r="KV134" s="8"/>
      <c r="KX134" s="7"/>
      <c r="KY134" s="8"/>
      <c r="LA134" s="7"/>
      <c r="LB134" s="8"/>
      <c r="LD134" s="7"/>
      <c r="LE134" s="8"/>
      <c r="LG134" s="7"/>
      <c r="LH134" s="8"/>
      <c r="LJ134" s="7">
        <v>45138</v>
      </c>
      <c r="LK134" s="8">
        <v>150378.11753662219</v>
      </c>
      <c r="LM134" s="7">
        <v>45138</v>
      </c>
      <c r="LN134" s="8">
        <v>222812620.49040541</v>
      </c>
      <c r="LP134" s="7">
        <v>45138</v>
      </c>
      <c r="LQ134" s="8">
        <v>437303224.05795062</v>
      </c>
      <c r="LS134" s="7">
        <v>45138</v>
      </c>
      <c r="LT134" s="8">
        <v>630106.5245453089</v>
      </c>
      <c r="LV134" s="7">
        <v>45138</v>
      </c>
      <c r="LW134" s="8">
        <v>345766607.077528</v>
      </c>
      <c r="LY134" s="7">
        <v>45138</v>
      </c>
      <c r="LZ134" s="8">
        <v>102835683.25018732</v>
      </c>
      <c r="OV134" s="7">
        <v>46997</v>
      </c>
      <c r="OW134">
        <v>327065.36</v>
      </c>
      <c r="OY134" s="7">
        <v>46970</v>
      </c>
      <c r="OZ134">
        <v>415295.01</v>
      </c>
      <c r="PE134" s="7">
        <v>47026</v>
      </c>
      <c r="PF134">
        <v>16885520.785639342</v>
      </c>
    </row>
    <row r="135" spans="142:422" x14ac:dyDescent="0.25">
      <c r="EL135" s="7">
        <v>47026</v>
      </c>
      <c r="EM135" s="8">
        <v>9468618.1962524187</v>
      </c>
      <c r="EO135" s="7">
        <v>47149</v>
      </c>
      <c r="EP135" s="8">
        <v>3786000</v>
      </c>
      <c r="ER135" s="7">
        <v>46477</v>
      </c>
      <c r="ES135" s="8">
        <v>11144000</v>
      </c>
      <c r="EU135" s="7">
        <v>46477</v>
      </c>
      <c r="EV135" s="8">
        <v>5474490</v>
      </c>
      <c r="EX135" s="7">
        <v>46477</v>
      </c>
      <c r="EY135" s="8">
        <v>3106390</v>
      </c>
      <c r="FA135" s="7"/>
      <c r="FB135" s="8"/>
      <c r="FD135" s="7"/>
      <c r="FE135" s="8"/>
      <c r="FG135" s="7">
        <v>46081</v>
      </c>
      <c r="FH135" s="8">
        <v>129060102.39694057</v>
      </c>
      <c r="FJ135" s="7"/>
      <c r="FK135" s="8"/>
      <c r="FM135" s="7"/>
      <c r="FN135" s="8"/>
      <c r="FP135" s="7"/>
      <c r="FQ135" s="8"/>
      <c r="FS135" s="7"/>
      <c r="FT135" s="8"/>
      <c r="FV135" s="7"/>
      <c r="FW135" s="8"/>
      <c r="FY135" s="7"/>
      <c r="FZ135" s="8"/>
      <c r="GB135" s="7"/>
      <c r="GC135" s="8"/>
      <c r="GE135" s="7"/>
      <c r="GF135" s="8"/>
      <c r="GH135" s="7"/>
      <c r="GI135" s="8"/>
      <c r="GK135" s="7"/>
      <c r="GL135" s="8"/>
      <c r="GN135" s="7"/>
      <c r="GO135" s="8"/>
      <c r="GQ135" s="7"/>
      <c r="GR135" s="8"/>
      <c r="GT135" s="7"/>
      <c r="GU135" s="8"/>
      <c r="GW135" s="7"/>
      <c r="GX135" s="8"/>
      <c r="GZ135" s="7"/>
      <c r="HA135" s="8"/>
      <c r="HC135" s="7"/>
      <c r="HD135" s="8"/>
      <c r="HF135" s="7"/>
      <c r="HG135" s="8"/>
      <c r="HI135" s="7"/>
      <c r="HJ135" s="8"/>
      <c r="HL135" s="7"/>
      <c r="HM135" s="8"/>
      <c r="HO135" s="7"/>
      <c r="HP135" s="8"/>
      <c r="HR135" s="7"/>
      <c r="HS135" s="8"/>
      <c r="HU135" s="7"/>
      <c r="HV135" s="8"/>
      <c r="HX135" s="7"/>
      <c r="HY135" s="8"/>
      <c r="IA135" s="7"/>
      <c r="IB135" s="8"/>
      <c r="ID135" s="7"/>
      <c r="IE135" s="8"/>
      <c r="IG135" s="7"/>
      <c r="IH135" s="8"/>
      <c r="IJ135" s="7"/>
      <c r="IK135" s="8"/>
      <c r="IM135" s="7"/>
      <c r="IN135" s="8"/>
      <c r="IP135" s="7"/>
      <c r="IQ135" s="8"/>
      <c r="IS135" s="7"/>
      <c r="IT135" s="8"/>
      <c r="IV135" s="7"/>
      <c r="IW135" s="8"/>
      <c r="IY135" s="7"/>
      <c r="IZ135" s="8"/>
      <c r="JB135" s="7"/>
      <c r="JC135" s="8"/>
      <c r="JE135" s="7"/>
      <c r="JF135" s="8"/>
      <c r="JH135" s="7"/>
      <c r="JI135" s="8"/>
      <c r="JK135" s="7"/>
      <c r="JL135" s="8"/>
      <c r="JN135" s="7"/>
      <c r="JO135" s="8"/>
      <c r="JQ135" s="7"/>
      <c r="JR135" s="8"/>
      <c r="JT135" s="7"/>
      <c r="JU135" s="8"/>
      <c r="JW135" s="7"/>
      <c r="JX135" s="8"/>
      <c r="JZ135" s="7"/>
      <c r="KA135" s="8"/>
      <c r="KC135" s="7"/>
      <c r="KD135" s="8"/>
      <c r="KF135" s="7"/>
      <c r="KG135" s="8"/>
      <c r="KI135" s="7"/>
      <c r="KJ135" s="8"/>
      <c r="KL135" s="7"/>
      <c r="KM135" s="8"/>
      <c r="KO135" s="7"/>
      <c r="KP135" s="8"/>
      <c r="KR135" s="7"/>
      <c r="KS135" s="8"/>
      <c r="KU135" s="7"/>
      <c r="KV135" s="8"/>
      <c r="KX135" s="7"/>
      <c r="KY135" s="8"/>
      <c r="LA135" s="7"/>
      <c r="LB135" s="8"/>
      <c r="LD135" s="7"/>
      <c r="LE135" s="8"/>
      <c r="LG135" s="7"/>
      <c r="LH135" s="8"/>
      <c r="LJ135" s="7">
        <v>45153</v>
      </c>
      <c r="LK135" s="8">
        <v>139715.09346833924</v>
      </c>
      <c r="LM135" s="7">
        <v>45153</v>
      </c>
      <c r="LN135" s="8">
        <v>220131226.19429684</v>
      </c>
      <c r="LP135" s="7">
        <v>45153</v>
      </c>
      <c r="LQ135" s="8">
        <v>434702282.91227704</v>
      </c>
      <c r="LS135" s="7">
        <v>45153</v>
      </c>
      <c r="LT135" s="8">
        <v>625964.4156943023</v>
      </c>
      <c r="LV135" s="7">
        <v>45153</v>
      </c>
      <c r="LW135" s="8">
        <v>341435442.51524895</v>
      </c>
      <c r="LY135" s="7">
        <v>45153</v>
      </c>
      <c r="LZ135" s="8">
        <v>101915051.16589244</v>
      </c>
      <c r="OV135" s="7">
        <v>47027</v>
      </c>
      <c r="OW135">
        <v>306790.95</v>
      </c>
      <c r="OY135" s="7">
        <v>47001</v>
      </c>
      <c r="OZ135">
        <v>401818.91</v>
      </c>
      <c r="PE135" s="7">
        <v>47057</v>
      </c>
      <c r="PF135">
        <v>16942156.424781062</v>
      </c>
    </row>
    <row r="136" spans="142:422" x14ac:dyDescent="0.25">
      <c r="EL136" s="7">
        <v>47057</v>
      </c>
      <c r="EM136" s="8">
        <v>9468618.1962524187</v>
      </c>
      <c r="EO136" s="7">
        <v>47177</v>
      </c>
      <c r="EP136" s="8">
        <v>3786000</v>
      </c>
      <c r="ER136" s="7">
        <v>46507</v>
      </c>
      <c r="ES136" s="8">
        <v>11144000</v>
      </c>
      <c r="EU136" s="7">
        <v>46507</v>
      </c>
      <c r="EV136" s="8">
        <v>5474490</v>
      </c>
      <c r="EX136" s="7">
        <v>46507</v>
      </c>
      <c r="EY136" s="8">
        <v>3106390</v>
      </c>
      <c r="FA136" s="7"/>
      <c r="FB136" s="8"/>
      <c r="FD136" s="7"/>
      <c r="FE136" s="8"/>
      <c r="FG136" s="7">
        <v>46099</v>
      </c>
      <c r="FH136" s="8">
        <v>129060102.39694057</v>
      </c>
      <c r="FJ136" s="7"/>
      <c r="FK136" s="8"/>
      <c r="FM136" s="7"/>
      <c r="FN136" s="8"/>
      <c r="FP136" s="7"/>
      <c r="FQ136" s="8"/>
      <c r="FS136" s="7"/>
      <c r="FT136" s="8"/>
      <c r="FV136" s="7"/>
      <c r="FW136" s="8"/>
      <c r="FY136" s="7"/>
      <c r="FZ136" s="8"/>
      <c r="GB136" s="7"/>
      <c r="GC136" s="8"/>
      <c r="GE136" s="7"/>
      <c r="GF136" s="8"/>
      <c r="GH136" s="7"/>
      <c r="GI136" s="8"/>
      <c r="GK136" s="7"/>
      <c r="GL136" s="8"/>
      <c r="GN136" s="7"/>
      <c r="GO136" s="8"/>
      <c r="GQ136" s="7"/>
      <c r="GR136" s="8"/>
      <c r="GT136" s="7"/>
      <c r="GU136" s="8"/>
      <c r="GW136" s="7"/>
      <c r="GX136" s="8"/>
      <c r="GZ136" s="7"/>
      <c r="HA136" s="8"/>
      <c r="HC136" s="7"/>
      <c r="HD136" s="8"/>
      <c r="HF136" s="7"/>
      <c r="HG136" s="8"/>
      <c r="HI136" s="7"/>
      <c r="HJ136" s="8"/>
      <c r="HL136" s="7"/>
      <c r="HM136" s="8"/>
      <c r="HO136" s="7"/>
      <c r="HP136" s="8"/>
      <c r="HR136" s="7"/>
      <c r="HS136" s="8"/>
      <c r="HU136" s="7"/>
      <c r="HV136" s="8"/>
      <c r="HX136" s="7"/>
      <c r="HY136" s="8"/>
      <c r="IA136" s="7"/>
      <c r="IB136" s="8"/>
      <c r="ID136" s="7"/>
      <c r="IE136" s="8"/>
      <c r="IG136" s="7"/>
      <c r="IH136" s="8"/>
      <c r="IJ136" s="7"/>
      <c r="IK136" s="8"/>
      <c r="IM136" s="7"/>
      <c r="IN136" s="8"/>
      <c r="IP136" s="7"/>
      <c r="IQ136" s="8"/>
      <c r="IS136" s="7"/>
      <c r="IT136" s="8"/>
      <c r="IV136" s="7"/>
      <c r="IW136" s="8"/>
      <c r="IY136" s="7"/>
      <c r="IZ136" s="8"/>
      <c r="JB136" s="7"/>
      <c r="JC136" s="8"/>
      <c r="JE136" s="7"/>
      <c r="JF136" s="8"/>
      <c r="JH136" s="7"/>
      <c r="JI136" s="8"/>
      <c r="JK136" s="7"/>
      <c r="JL136" s="8"/>
      <c r="JN136" s="7"/>
      <c r="JO136" s="8"/>
      <c r="JQ136" s="7"/>
      <c r="JR136" s="8"/>
      <c r="JT136" s="7"/>
      <c r="JU136" s="8"/>
      <c r="JW136" s="7"/>
      <c r="JX136" s="8"/>
      <c r="JZ136" s="7"/>
      <c r="KA136" s="8"/>
      <c r="KC136" s="7"/>
      <c r="KD136" s="8"/>
      <c r="KF136" s="7"/>
      <c r="KG136" s="8"/>
      <c r="KI136" s="7"/>
      <c r="KJ136" s="8"/>
      <c r="KL136" s="7"/>
      <c r="KM136" s="8"/>
      <c r="KO136" s="7"/>
      <c r="KP136" s="8"/>
      <c r="KR136" s="7"/>
      <c r="KS136" s="8"/>
      <c r="KU136" s="7"/>
      <c r="KV136" s="8"/>
      <c r="KX136" s="7"/>
      <c r="KY136" s="8"/>
      <c r="LA136" s="7"/>
      <c r="LB136" s="8"/>
      <c r="LD136" s="7"/>
      <c r="LE136" s="8"/>
      <c r="LG136" s="7"/>
      <c r="LH136" s="8"/>
      <c r="LJ136" s="7">
        <v>45169</v>
      </c>
      <c r="LK136" s="8">
        <v>139715.09346833924</v>
      </c>
      <c r="LM136" s="7">
        <v>45169</v>
      </c>
      <c r="LN136" s="8">
        <v>220131226.19429681</v>
      </c>
      <c r="LP136" s="7">
        <v>45169</v>
      </c>
      <c r="LQ136" s="8">
        <v>434702282.91227704</v>
      </c>
      <c r="LS136" s="7">
        <v>45169</v>
      </c>
      <c r="LT136" s="8">
        <v>625964.4156943023</v>
      </c>
      <c r="LV136" s="7">
        <v>45169</v>
      </c>
      <c r="LW136" s="8">
        <v>342678532.79017168</v>
      </c>
      <c r="LY136" s="7">
        <v>45169</v>
      </c>
      <c r="LZ136" s="8">
        <v>101915051.16589245</v>
      </c>
      <c r="OV136" s="7">
        <v>47058</v>
      </c>
      <c r="OW136">
        <v>286461.42</v>
      </c>
      <c r="OY136" s="7">
        <v>47031</v>
      </c>
      <c r="OZ136">
        <v>388270.82</v>
      </c>
      <c r="PE136" s="7">
        <v>47087</v>
      </c>
      <c r="PF136">
        <v>16998982.025231149</v>
      </c>
    </row>
    <row r="137" spans="142:422" x14ac:dyDescent="0.25">
      <c r="EL137" s="7">
        <v>47087</v>
      </c>
      <c r="EM137" s="8">
        <v>9468618.1962524187</v>
      </c>
      <c r="EO137" s="7">
        <v>47208</v>
      </c>
      <c r="EP137" s="8">
        <v>3786000</v>
      </c>
      <c r="ER137" s="7">
        <v>46538</v>
      </c>
      <c r="ES137" s="8">
        <v>11144000</v>
      </c>
      <c r="EU137" s="7">
        <v>46538</v>
      </c>
      <c r="EV137" s="8">
        <v>5474490</v>
      </c>
      <c r="EX137" s="7">
        <v>46538</v>
      </c>
      <c r="EY137" s="8">
        <v>3106390</v>
      </c>
      <c r="FA137" s="7"/>
      <c r="FB137" s="8"/>
      <c r="FD137" s="7"/>
      <c r="FE137" s="8"/>
      <c r="FG137" s="7">
        <v>46112</v>
      </c>
      <c r="FH137" s="8">
        <v>125783621.8592224</v>
      </c>
      <c r="FJ137" s="7"/>
      <c r="FK137" s="8"/>
      <c r="FM137" s="7"/>
      <c r="FN137" s="8"/>
      <c r="FP137" s="7"/>
      <c r="FQ137" s="8"/>
      <c r="FS137" s="7"/>
      <c r="FT137" s="8"/>
      <c r="FV137" s="7"/>
      <c r="FW137" s="8"/>
      <c r="FY137" s="7"/>
      <c r="FZ137" s="8"/>
      <c r="GB137" s="7"/>
      <c r="GC137" s="8"/>
      <c r="GE137" s="7"/>
      <c r="GF137" s="8"/>
      <c r="GH137" s="7"/>
      <c r="GI137" s="8"/>
      <c r="GK137" s="7"/>
      <c r="GL137" s="8"/>
      <c r="GN137" s="7"/>
      <c r="GO137" s="8"/>
      <c r="GQ137" s="7"/>
      <c r="GR137" s="8"/>
      <c r="GT137" s="7"/>
      <c r="GU137" s="8"/>
      <c r="GW137" s="7"/>
      <c r="GX137" s="8"/>
      <c r="GZ137" s="7"/>
      <c r="HA137" s="8"/>
      <c r="HC137" s="7"/>
      <c r="HD137" s="8"/>
      <c r="HF137" s="7"/>
      <c r="HG137" s="8"/>
      <c r="HI137" s="7"/>
      <c r="HJ137" s="8"/>
      <c r="HL137" s="7"/>
      <c r="HM137" s="8"/>
      <c r="HO137" s="7"/>
      <c r="HP137" s="8"/>
      <c r="HR137" s="7"/>
      <c r="HS137" s="8"/>
      <c r="HU137" s="7"/>
      <c r="HV137" s="8"/>
      <c r="HX137" s="7"/>
      <c r="HY137" s="8"/>
      <c r="IA137" s="7"/>
      <c r="IB137" s="8"/>
      <c r="ID137" s="7"/>
      <c r="IE137" s="8"/>
      <c r="IG137" s="7"/>
      <c r="IH137" s="8"/>
      <c r="IJ137" s="7"/>
      <c r="IK137" s="8"/>
      <c r="IM137" s="7"/>
      <c r="IN137" s="8"/>
      <c r="IP137" s="7"/>
      <c r="IQ137" s="8"/>
      <c r="IS137" s="7"/>
      <c r="IT137" s="8"/>
      <c r="IV137" s="7"/>
      <c r="IW137" s="8"/>
      <c r="IY137" s="7"/>
      <c r="IZ137" s="8"/>
      <c r="JB137" s="7"/>
      <c r="JC137" s="8"/>
      <c r="JE137" s="7"/>
      <c r="JF137" s="8"/>
      <c r="JH137" s="7"/>
      <c r="JI137" s="8"/>
      <c r="JK137" s="7"/>
      <c r="JL137" s="8"/>
      <c r="JN137" s="7"/>
      <c r="JO137" s="8"/>
      <c r="JQ137" s="7"/>
      <c r="JR137" s="8"/>
      <c r="JT137" s="7"/>
      <c r="JU137" s="8"/>
      <c r="JW137" s="7"/>
      <c r="JX137" s="8"/>
      <c r="JZ137" s="7"/>
      <c r="KA137" s="8"/>
      <c r="KC137" s="7"/>
      <c r="KD137" s="8"/>
      <c r="KF137" s="7"/>
      <c r="KG137" s="8"/>
      <c r="KI137" s="7"/>
      <c r="KJ137" s="8"/>
      <c r="KL137" s="7"/>
      <c r="KM137" s="8"/>
      <c r="KO137" s="7"/>
      <c r="KP137" s="8"/>
      <c r="KR137" s="7"/>
      <c r="KS137" s="8"/>
      <c r="KU137" s="7"/>
      <c r="KV137" s="8"/>
      <c r="KX137" s="7"/>
      <c r="KY137" s="8"/>
      <c r="LA137" s="7"/>
      <c r="LB137" s="8"/>
      <c r="LD137" s="7"/>
      <c r="LE137" s="8"/>
      <c r="LG137" s="7"/>
      <c r="LH137" s="8"/>
      <c r="LJ137" s="7">
        <v>45184</v>
      </c>
      <c r="LK137" s="8">
        <v>129041.5932882707</v>
      </c>
      <c r="LM137" s="7">
        <v>45184</v>
      </c>
      <c r="LN137" s="8">
        <v>217447194.77981791</v>
      </c>
      <c r="LP137" s="7">
        <v>45184</v>
      </c>
      <c r="LQ137" s="8">
        <v>432081563.74602878</v>
      </c>
      <c r="LS137" s="7">
        <v>45184</v>
      </c>
      <c r="LT137" s="8">
        <v>621798.63531361113</v>
      </c>
      <c r="LV137" s="7">
        <v>45184</v>
      </c>
      <c r="LW137" s="8">
        <v>338355287.19051117</v>
      </c>
      <c r="LY137" s="7">
        <v>45184</v>
      </c>
      <c r="LZ137" s="8">
        <v>100993495.94723779</v>
      </c>
      <c r="OV137" s="7">
        <v>47088</v>
      </c>
      <c r="OW137">
        <v>266076.61</v>
      </c>
      <c r="OY137" s="7">
        <v>47062</v>
      </c>
      <c r="OZ137">
        <v>374650.35</v>
      </c>
      <c r="PE137" s="7">
        <v>47118</v>
      </c>
      <c r="PF137">
        <v>17055998.224137869</v>
      </c>
    </row>
    <row r="138" spans="142:422" x14ac:dyDescent="0.25">
      <c r="EL138" s="7">
        <v>47118</v>
      </c>
      <c r="EM138" s="8">
        <v>9227618.1962524187</v>
      </c>
      <c r="EO138" s="7">
        <v>47238</v>
      </c>
      <c r="EP138" s="8">
        <v>3786000</v>
      </c>
      <c r="ER138" s="7">
        <v>46553</v>
      </c>
      <c r="ES138" s="8">
        <v>7552000</v>
      </c>
      <c r="EU138" s="7">
        <v>46553</v>
      </c>
      <c r="EV138" s="8">
        <v>3709920</v>
      </c>
      <c r="EX138" s="7">
        <v>46553</v>
      </c>
      <c r="EY138" s="8">
        <v>2105120</v>
      </c>
      <c r="FA138" s="7"/>
      <c r="FB138" s="8"/>
      <c r="FD138" s="7"/>
      <c r="FE138" s="8"/>
      <c r="FG138" s="7">
        <v>46142</v>
      </c>
      <c r="FH138" s="8">
        <v>125783621.8592224</v>
      </c>
      <c r="FJ138" s="7"/>
      <c r="FK138" s="8"/>
      <c r="FM138" s="7"/>
      <c r="FN138" s="8"/>
      <c r="FP138" s="7"/>
      <c r="FQ138" s="8"/>
      <c r="FS138" s="7"/>
      <c r="FT138" s="8"/>
      <c r="FV138" s="7"/>
      <c r="FW138" s="8"/>
      <c r="FY138" s="7"/>
      <c r="FZ138" s="8"/>
      <c r="GB138" s="7"/>
      <c r="GC138" s="8"/>
      <c r="GE138" s="7"/>
      <c r="GF138" s="8"/>
      <c r="GH138" s="7"/>
      <c r="GI138" s="8"/>
      <c r="GK138" s="7"/>
      <c r="GL138" s="8"/>
      <c r="GN138" s="7"/>
      <c r="GO138" s="8"/>
      <c r="GQ138" s="7"/>
      <c r="GR138" s="8"/>
      <c r="GT138" s="7"/>
      <c r="GU138" s="8"/>
      <c r="GW138" s="7"/>
      <c r="GX138" s="8"/>
      <c r="GZ138" s="7"/>
      <c r="HA138" s="8"/>
      <c r="HC138" s="7"/>
      <c r="HD138" s="8"/>
      <c r="HF138" s="7"/>
      <c r="HG138" s="8"/>
      <c r="HI138" s="7"/>
      <c r="HJ138" s="8"/>
      <c r="HL138" s="7"/>
      <c r="HM138" s="8"/>
      <c r="HO138" s="7"/>
      <c r="HP138" s="8"/>
      <c r="HR138" s="7"/>
      <c r="HS138" s="8"/>
      <c r="HU138" s="7"/>
      <c r="HV138" s="8"/>
      <c r="HX138" s="7"/>
      <c r="HY138" s="8"/>
      <c r="IA138" s="7"/>
      <c r="IB138" s="8"/>
      <c r="ID138" s="7"/>
      <c r="IE138" s="8"/>
      <c r="IG138" s="7"/>
      <c r="IH138" s="8"/>
      <c r="IJ138" s="7"/>
      <c r="IK138" s="8"/>
      <c r="IM138" s="7"/>
      <c r="IN138" s="8"/>
      <c r="IP138" s="7"/>
      <c r="IQ138" s="8"/>
      <c r="IS138" s="7"/>
      <c r="IT138" s="8"/>
      <c r="IV138" s="7"/>
      <c r="IW138" s="8"/>
      <c r="IY138" s="7"/>
      <c r="IZ138" s="8"/>
      <c r="JB138" s="7"/>
      <c r="JC138" s="8"/>
      <c r="JE138" s="7"/>
      <c r="JF138" s="8"/>
      <c r="JH138" s="7"/>
      <c r="JI138" s="8"/>
      <c r="JK138" s="7"/>
      <c r="JL138" s="8"/>
      <c r="JN138" s="7"/>
      <c r="JO138" s="8"/>
      <c r="JQ138" s="7"/>
      <c r="JR138" s="8"/>
      <c r="JT138" s="7"/>
      <c r="JU138" s="8"/>
      <c r="JW138" s="7"/>
      <c r="JX138" s="8"/>
      <c r="JZ138" s="7"/>
      <c r="KA138" s="8"/>
      <c r="KC138" s="7"/>
      <c r="KD138" s="8"/>
      <c r="KF138" s="7"/>
      <c r="KG138" s="8"/>
      <c r="KI138" s="7"/>
      <c r="KJ138" s="8"/>
      <c r="KL138" s="7"/>
      <c r="KM138" s="8"/>
      <c r="KO138" s="7"/>
      <c r="KP138" s="8"/>
      <c r="KR138" s="7"/>
      <c r="KS138" s="8"/>
      <c r="KU138" s="7"/>
      <c r="KV138" s="8"/>
      <c r="KX138" s="7"/>
      <c r="KY138" s="8"/>
      <c r="LA138" s="7"/>
      <c r="LB138" s="8"/>
      <c r="LD138" s="7"/>
      <c r="LE138" s="8"/>
      <c r="LG138" s="7"/>
      <c r="LH138" s="8"/>
      <c r="LJ138" s="7">
        <v>45199</v>
      </c>
      <c r="LK138" s="8">
        <v>129041.59328827068</v>
      </c>
      <c r="LM138" s="7">
        <v>45199</v>
      </c>
      <c r="LN138" s="8">
        <v>217447194.77981788</v>
      </c>
      <c r="LP138" s="7">
        <v>45199</v>
      </c>
      <c r="LQ138" s="8">
        <v>432081563.74602878</v>
      </c>
      <c r="LS138" s="7">
        <v>45199</v>
      </c>
      <c r="LT138" s="8">
        <v>621798.63531361113</v>
      </c>
      <c r="LV138" s="7">
        <v>45199</v>
      </c>
      <c r="LW138" s="8">
        <v>339587362.03515053</v>
      </c>
      <c r="LY138" s="7">
        <v>45199</v>
      </c>
      <c r="LZ138" s="8">
        <v>100993495.94723777</v>
      </c>
      <c r="OV138" s="7">
        <v>47119</v>
      </c>
      <c r="OW138">
        <v>245636.39</v>
      </c>
      <c r="OY138" s="7">
        <v>47092</v>
      </c>
      <c r="OZ138">
        <v>360957.12</v>
      </c>
      <c r="PE138" s="7">
        <v>47149</v>
      </c>
      <c r="PF138">
        <v>17113205.660786528</v>
      </c>
    </row>
    <row r="139" spans="142:422" x14ac:dyDescent="0.25">
      <c r="EL139" s="7">
        <v>47149</v>
      </c>
      <c r="EM139" s="8">
        <v>9227618.1962524187</v>
      </c>
      <c r="EO139" s="7">
        <v>47269</v>
      </c>
      <c r="EP139" s="8">
        <v>3786000</v>
      </c>
      <c r="ER139" s="7">
        <v>46568</v>
      </c>
      <c r="ES139" s="8">
        <v>7552000</v>
      </c>
      <c r="EU139" s="7">
        <v>46568</v>
      </c>
      <c r="EV139" s="8">
        <v>3709920</v>
      </c>
      <c r="EX139" s="7">
        <v>46568</v>
      </c>
      <c r="EY139" s="8">
        <v>2105120</v>
      </c>
      <c r="FA139" s="7"/>
      <c r="FB139" s="8"/>
      <c r="FD139" s="7"/>
      <c r="FE139" s="8"/>
      <c r="FG139" s="7">
        <v>46173</v>
      </c>
      <c r="FH139" s="8">
        <v>125783621.8592224</v>
      </c>
      <c r="FJ139" s="7"/>
      <c r="FK139" s="8"/>
      <c r="FM139" s="7"/>
      <c r="FN139" s="8"/>
      <c r="FP139" s="7"/>
      <c r="FQ139" s="8"/>
      <c r="FS139" s="7"/>
      <c r="FT139" s="8"/>
      <c r="FV139" s="7"/>
      <c r="FW139" s="8"/>
      <c r="FY139" s="7"/>
      <c r="FZ139" s="8"/>
      <c r="GB139" s="7"/>
      <c r="GC139" s="8"/>
      <c r="GE139" s="7"/>
      <c r="GF139" s="8"/>
      <c r="GH139" s="7"/>
      <c r="GI139" s="8"/>
      <c r="GK139" s="7"/>
      <c r="GL139" s="8"/>
      <c r="GN139" s="7"/>
      <c r="GO139" s="8"/>
      <c r="GQ139" s="7"/>
      <c r="GR139" s="8"/>
      <c r="GT139" s="7"/>
      <c r="GU139" s="8"/>
      <c r="GW139" s="7"/>
      <c r="GX139" s="8"/>
      <c r="GZ139" s="7"/>
      <c r="HA139" s="8"/>
      <c r="HC139" s="7"/>
      <c r="HD139" s="8"/>
      <c r="HF139" s="7"/>
      <c r="HG139" s="8"/>
      <c r="HI139" s="7"/>
      <c r="HJ139" s="8"/>
      <c r="HL139" s="7"/>
      <c r="HM139" s="8"/>
      <c r="HO139" s="7"/>
      <c r="HP139" s="8"/>
      <c r="HR139" s="7"/>
      <c r="HS139" s="8"/>
      <c r="HU139" s="7"/>
      <c r="HV139" s="8"/>
      <c r="HX139" s="7"/>
      <c r="HY139" s="8"/>
      <c r="IA139" s="7"/>
      <c r="IB139" s="8"/>
      <c r="ID139" s="7"/>
      <c r="IE139" s="8"/>
      <c r="IG139" s="7"/>
      <c r="IH139" s="8"/>
      <c r="IJ139" s="7"/>
      <c r="IK139" s="8"/>
      <c r="IM139" s="7"/>
      <c r="IN139" s="8"/>
      <c r="IP139" s="7"/>
      <c r="IQ139" s="8"/>
      <c r="IS139" s="7"/>
      <c r="IT139" s="8"/>
      <c r="IV139" s="7"/>
      <c r="IW139" s="8"/>
      <c r="IY139" s="7"/>
      <c r="IZ139" s="8"/>
      <c r="JB139" s="7"/>
      <c r="JC139" s="8"/>
      <c r="JE139" s="7"/>
      <c r="JF139" s="8"/>
      <c r="JH139" s="7"/>
      <c r="JI139" s="8"/>
      <c r="JK139" s="7"/>
      <c r="JL139" s="8"/>
      <c r="JN139" s="7"/>
      <c r="JO139" s="8"/>
      <c r="JQ139" s="7"/>
      <c r="JR139" s="8"/>
      <c r="JT139" s="7"/>
      <c r="JU139" s="8"/>
      <c r="JW139" s="7"/>
      <c r="JX139" s="8"/>
      <c r="JZ139" s="7"/>
      <c r="KA139" s="8"/>
      <c r="KC139" s="7"/>
      <c r="KD139" s="8"/>
      <c r="KF139" s="7"/>
      <c r="KG139" s="8"/>
      <c r="KI139" s="7"/>
      <c r="KJ139" s="8"/>
      <c r="KL139" s="7"/>
      <c r="KM139" s="8"/>
      <c r="KO139" s="7"/>
      <c r="KP139" s="8"/>
      <c r="KR139" s="7"/>
      <c r="KS139" s="8"/>
      <c r="KU139" s="7"/>
      <c r="KV139" s="8"/>
      <c r="KX139" s="7"/>
      <c r="KY139" s="8"/>
      <c r="LA139" s="7"/>
      <c r="LB139" s="8"/>
      <c r="LD139" s="7"/>
      <c r="LE139" s="8"/>
      <c r="LG139" s="7"/>
      <c r="LH139" s="8"/>
      <c r="LJ139" s="7">
        <v>45214</v>
      </c>
      <c r="LK139" s="8">
        <v>118355.75728089349</v>
      </c>
      <c r="LM139" s="7">
        <v>45214</v>
      </c>
      <c r="LN139" s="8">
        <v>214757192.06890017</v>
      </c>
      <c r="LP139" s="7">
        <v>45214</v>
      </c>
      <c r="LQ139" s="8">
        <v>429434077.18380988</v>
      </c>
      <c r="LS139" s="7">
        <v>45214</v>
      </c>
      <c r="LT139" s="8">
        <v>617599.29968272941</v>
      </c>
      <c r="LV139" s="7">
        <v>45214</v>
      </c>
      <c r="LW139" s="8">
        <v>335266737.66029191</v>
      </c>
      <c r="LY139" s="7">
        <v>45214</v>
      </c>
      <c r="LZ139" s="8">
        <v>100069429.19824028</v>
      </c>
      <c r="OV139" s="7">
        <v>47150</v>
      </c>
      <c r="OW139">
        <v>225140.59</v>
      </c>
      <c r="OY139" s="7">
        <v>47123</v>
      </c>
      <c r="OZ139">
        <v>347190.73</v>
      </c>
      <c r="PE139" s="7">
        <v>47177</v>
      </c>
      <c r="PF139">
        <v>17170604.97660666</v>
      </c>
    </row>
    <row r="140" spans="142:422" x14ac:dyDescent="0.25">
      <c r="EL140" s="7">
        <v>47177</v>
      </c>
      <c r="EM140" s="8">
        <v>9227618.1962524187</v>
      </c>
      <c r="EO140" s="7">
        <v>47299</v>
      </c>
      <c r="EP140" s="8">
        <v>3155000</v>
      </c>
      <c r="ER140" s="7">
        <v>46599</v>
      </c>
      <c r="ES140" s="8">
        <v>7552000</v>
      </c>
      <c r="EU140" s="7">
        <v>46599</v>
      </c>
      <c r="EV140" s="8">
        <v>3709920</v>
      </c>
      <c r="EX140" s="7">
        <v>46599</v>
      </c>
      <c r="EY140" s="8">
        <v>2105120</v>
      </c>
      <c r="FA140" s="7"/>
      <c r="FB140" s="8"/>
      <c r="FD140" s="7"/>
      <c r="FE140" s="8"/>
      <c r="FG140" s="7">
        <v>46191</v>
      </c>
      <c r="FH140" s="8">
        <v>125783621.8592224</v>
      </c>
      <c r="FJ140" s="7"/>
      <c r="FK140" s="8"/>
      <c r="FM140" s="7"/>
      <c r="FN140" s="8"/>
      <c r="FP140" s="7"/>
      <c r="FQ140" s="8"/>
      <c r="FS140" s="7"/>
      <c r="FT140" s="8"/>
      <c r="FV140" s="7"/>
      <c r="FW140" s="8"/>
      <c r="FY140" s="7"/>
      <c r="FZ140" s="8"/>
      <c r="GB140" s="7"/>
      <c r="GC140" s="8"/>
      <c r="GE140" s="7"/>
      <c r="GF140" s="8"/>
      <c r="GH140" s="7"/>
      <c r="GI140" s="8"/>
      <c r="GK140" s="7"/>
      <c r="GL140" s="8"/>
      <c r="GN140" s="7"/>
      <c r="GO140" s="8"/>
      <c r="GQ140" s="7"/>
      <c r="GR140" s="8"/>
      <c r="GT140" s="7"/>
      <c r="GU140" s="8"/>
      <c r="GW140" s="7"/>
      <c r="GX140" s="8"/>
      <c r="GZ140" s="7"/>
      <c r="HA140" s="8"/>
      <c r="HC140" s="7"/>
      <c r="HD140" s="8"/>
      <c r="HF140" s="7"/>
      <c r="HG140" s="8"/>
      <c r="HI140" s="7"/>
      <c r="HJ140" s="8"/>
      <c r="HL140" s="7"/>
      <c r="HM140" s="8"/>
      <c r="HO140" s="7"/>
      <c r="HP140" s="8"/>
      <c r="HR140" s="7"/>
      <c r="HS140" s="8"/>
      <c r="HU140" s="7"/>
      <c r="HV140" s="8"/>
      <c r="HX140" s="7"/>
      <c r="HY140" s="8"/>
      <c r="IA140" s="7"/>
      <c r="IB140" s="8"/>
      <c r="ID140" s="7"/>
      <c r="IE140" s="8"/>
      <c r="IG140" s="7"/>
      <c r="IH140" s="8"/>
      <c r="IJ140" s="7"/>
      <c r="IK140" s="8"/>
      <c r="IM140" s="7"/>
      <c r="IN140" s="8"/>
      <c r="IP140" s="7"/>
      <c r="IQ140" s="8"/>
      <c r="IS140" s="7"/>
      <c r="IT140" s="8"/>
      <c r="IV140" s="7"/>
      <c r="IW140" s="8"/>
      <c r="IY140" s="7"/>
      <c r="IZ140" s="8"/>
      <c r="JB140" s="7"/>
      <c r="JC140" s="8"/>
      <c r="JE140" s="7"/>
      <c r="JF140" s="8"/>
      <c r="JH140" s="7"/>
      <c r="JI140" s="8"/>
      <c r="JK140" s="7"/>
      <c r="JL140" s="8"/>
      <c r="JN140" s="7"/>
      <c r="JO140" s="8"/>
      <c r="JQ140" s="7"/>
      <c r="JR140" s="8"/>
      <c r="JT140" s="7"/>
      <c r="JU140" s="8"/>
      <c r="JW140" s="7"/>
      <c r="JX140" s="8"/>
      <c r="JZ140" s="7"/>
      <c r="KA140" s="8"/>
      <c r="KC140" s="7"/>
      <c r="KD140" s="8"/>
      <c r="KF140" s="7"/>
      <c r="KG140" s="8"/>
      <c r="KI140" s="7"/>
      <c r="KJ140" s="8"/>
      <c r="KL140" s="7"/>
      <c r="KM140" s="8"/>
      <c r="KO140" s="7"/>
      <c r="KP140" s="8"/>
      <c r="KR140" s="7"/>
      <c r="KS140" s="8"/>
      <c r="KU140" s="7"/>
      <c r="KV140" s="8"/>
      <c r="KX140" s="7"/>
      <c r="KY140" s="8"/>
      <c r="LA140" s="7"/>
      <c r="LB140" s="8"/>
      <c r="LD140" s="7"/>
      <c r="LE140" s="8"/>
      <c r="LG140" s="7"/>
      <c r="LH140" s="8"/>
      <c r="LJ140" s="7">
        <v>45230</v>
      </c>
      <c r="LK140" s="8">
        <v>118355.75728089348</v>
      </c>
      <c r="LM140" s="7">
        <v>45230</v>
      </c>
      <c r="LN140" s="8">
        <v>214757192.06890017</v>
      </c>
      <c r="LP140" s="7">
        <v>45230</v>
      </c>
      <c r="LQ140" s="8">
        <v>429434077.18380988</v>
      </c>
      <c r="LS140" s="7">
        <v>45230</v>
      </c>
      <c r="LT140" s="8">
        <v>617599.29968272941</v>
      </c>
      <c r="LV140" s="7">
        <v>45230</v>
      </c>
      <c r="LW140" s="8">
        <v>336487766.85911936</v>
      </c>
      <c r="LY140" s="7">
        <v>45230</v>
      </c>
      <c r="LZ140" s="8">
        <v>100069429.19824028</v>
      </c>
      <c r="OV140" s="7">
        <v>47178</v>
      </c>
      <c r="OW140">
        <v>204589.06</v>
      </c>
      <c r="OY140" s="7">
        <v>47154</v>
      </c>
      <c r="OZ140">
        <v>333350.8</v>
      </c>
      <c r="PE140" s="7">
        <v>47208</v>
      </c>
      <c r="PF140">
        <v>0</v>
      </c>
    </row>
    <row r="141" spans="142:422" x14ac:dyDescent="0.25">
      <c r="EL141" s="7">
        <v>47208</v>
      </c>
      <c r="EM141" s="8">
        <v>9227618.1962524187</v>
      </c>
      <c r="EO141" s="7">
        <v>47330</v>
      </c>
      <c r="EP141" s="8">
        <v>3155000</v>
      </c>
      <c r="ER141" s="7">
        <v>46630</v>
      </c>
      <c r="ES141" s="8">
        <v>7552000</v>
      </c>
      <c r="EU141" s="7">
        <v>46630</v>
      </c>
      <c r="EV141" s="8">
        <v>3709920</v>
      </c>
      <c r="EX141" s="7">
        <v>46630</v>
      </c>
      <c r="EY141" s="8">
        <v>2105120</v>
      </c>
      <c r="FA141" s="7"/>
      <c r="FB141" s="8"/>
      <c r="FD141" s="7"/>
      <c r="FE141" s="8"/>
      <c r="FG141" s="7">
        <v>46203</v>
      </c>
      <c r="FH141" s="8">
        <v>124495444.81928088</v>
      </c>
      <c r="FJ141" s="7"/>
      <c r="FK141" s="8"/>
      <c r="FM141" s="7"/>
      <c r="FN141" s="8"/>
      <c r="FP141" s="7"/>
      <c r="FQ141" s="8"/>
      <c r="FS141" s="7"/>
      <c r="FT141" s="8"/>
      <c r="FV141" s="7"/>
      <c r="FW141" s="8"/>
      <c r="FY141" s="7"/>
      <c r="FZ141" s="8"/>
      <c r="GB141" s="7"/>
      <c r="GC141" s="8"/>
      <c r="GE141" s="7"/>
      <c r="GF141" s="8"/>
      <c r="GH141" s="7"/>
      <c r="GI141" s="8"/>
      <c r="GK141" s="7"/>
      <c r="GL141" s="8"/>
      <c r="GN141" s="7"/>
      <c r="GO141" s="8"/>
      <c r="GQ141" s="7"/>
      <c r="GR141" s="8"/>
      <c r="GT141" s="7"/>
      <c r="GU141" s="8"/>
      <c r="GW141" s="7"/>
      <c r="GX141" s="8"/>
      <c r="GZ141" s="7"/>
      <c r="HA141" s="8"/>
      <c r="HC141" s="7"/>
      <c r="HD141" s="8"/>
      <c r="HF141" s="7"/>
      <c r="HG141" s="8"/>
      <c r="HI141" s="7"/>
      <c r="HJ141" s="8"/>
      <c r="HL141" s="7"/>
      <c r="HM141" s="8"/>
      <c r="HO141" s="7"/>
      <c r="HP141" s="8"/>
      <c r="HR141" s="7"/>
      <c r="HS141" s="8"/>
      <c r="HU141" s="7"/>
      <c r="HV141" s="8"/>
      <c r="HX141" s="7"/>
      <c r="HY141" s="8"/>
      <c r="IA141" s="7"/>
      <c r="IB141" s="8"/>
      <c r="ID141" s="7"/>
      <c r="IE141" s="8"/>
      <c r="IG141" s="7"/>
      <c r="IH141" s="8"/>
      <c r="IJ141" s="7"/>
      <c r="IK141" s="8"/>
      <c r="IM141" s="7"/>
      <c r="IN141" s="8"/>
      <c r="IP141" s="7"/>
      <c r="IQ141" s="8"/>
      <c r="IS141" s="7"/>
      <c r="IT141" s="8"/>
      <c r="IV141" s="7"/>
      <c r="IW141" s="8"/>
      <c r="IY141" s="7"/>
      <c r="IZ141" s="8"/>
      <c r="JB141" s="7"/>
      <c r="JC141" s="8"/>
      <c r="JE141" s="7"/>
      <c r="JF141" s="8"/>
      <c r="JH141" s="7"/>
      <c r="JI141" s="8"/>
      <c r="JK141" s="7"/>
      <c r="JL141" s="8"/>
      <c r="JN141" s="7"/>
      <c r="JO141" s="8"/>
      <c r="JQ141" s="7"/>
      <c r="JR141" s="8"/>
      <c r="JT141" s="7"/>
      <c r="JU141" s="8"/>
      <c r="JW141" s="7"/>
      <c r="JX141" s="8"/>
      <c r="JZ141" s="7"/>
      <c r="KA141" s="8"/>
      <c r="KC141" s="7"/>
      <c r="KD141" s="8"/>
      <c r="KF141" s="7"/>
      <c r="KG141" s="8"/>
      <c r="KI141" s="7"/>
      <c r="KJ141" s="8"/>
      <c r="KL141" s="7"/>
      <c r="KM141" s="8"/>
      <c r="KO141" s="7"/>
      <c r="KP141" s="8"/>
      <c r="KR141" s="7"/>
      <c r="KS141" s="8"/>
      <c r="KU141" s="7"/>
      <c r="KV141" s="8"/>
      <c r="KX141" s="7"/>
      <c r="KY141" s="8"/>
      <c r="LA141" s="7"/>
      <c r="LB141" s="8"/>
      <c r="LD141" s="7"/>
      <c r="LE141" s="8"/>
      <c r="LG141" s="7"/>
      <c r="LH141" s="8"/>
      <c r="LJ141" s="7">
        <v>45245</v>
      </c>
      <c r="LK141" s="8">
        <v>107661.39667950448</v>
      </c>
      <c r="LM141" s="7">
        <v>45245</v>
      </c>
      <c r="LN141" s="8">
        <v>212067921.95771608</v>
      </c>
      <c r="LP141" s="7">
        <v>45245</v>
      </c>
      <c r="LQ141" s="8">
        <v>426773403.81136835</v>
      </c>
      <c r="LS141" s="7">
        <v>45245</v>
      </c>
      <c r="LT141" s="8">
        <v>613385.82017114945</v>
      </c>
      <c r="LV141" s="7">
        <v>45245</v>
      </c>
      <c r="LW141" s="8">
        <v>332180452.88457245</v>
      </c>
      <c r="LY141" s="7">
        <v>45245</v>
      </c>
      <c r="LZ141" s="8">
        <v>99146040.100490525</v>
      </c>
      <c r="OV141" s="7">
        <v>47209</v>
      </c>
      <c r="OW141">
        <v>183981.65</v>
      </c>
      <c r="OY141" s="7">
        <v>47182</v>
      </c>
      <c r="OZ141">
        <v>319436.93</v>
      </c>
    </row>
    <row r="142" spans="142:422" x14ac:dyDescent="0.25">
      <c r="EL142" s="7">
        <v>47238</v>
      </c>
      <c r="EM142" s="8">
        <v>9227618.1962524187</v>
      </c>
      <c r="EO142" s="7">
        <v>47361</v>
      </c>
      <c r="EP142" s="8">
        <v>3155000</v>
      </c>
      <c r="ER142" s="7">
        <v>46660</v>
      </c>
      <c r="ES142" s="8">
        <v>7552000</v>
      </c>
      <c r="EU142" s="7">
        <v>46660</v>
      </c>
      <c r="EV142" s="8">
        <v>3709920</v>
      </c>
      <c r="EX142" s="7">
        <v>46660</v>
      </c>
      <c r="EY142" s="8">
        <v>2105120</v>
      </c>
      <c r="FA142" s="7"/>
      <c r="FB142" s="8"/>
      <c r="FD142" s="7"/>
      <c r="FE142" s="8"/>
      <c r="FG142" s="7">
        <v>46234</v>
      </c>
      <c r="FH142" s="8">
        <v>124495444.81928088</v>
      </c>
      <c r="FJ142" s="7"/>
      <c r="FK142" s="8"/>
      <c r="FM142" s="7"/>
      <c r="FN142" s="8"/>
      <c r="FP142" s="7"/>
      <c r="FQ142" s="8"/>
      <c r="FS142" s="7"/>
      <c r="FT142" s="8"/>
      <c r="FV142" s="7"/>
      <c r="FW142" s="8"/>
      <c r="FY142" s="7"/>
      <c r="FZ142" s="8"/>
      <c r="GB142" s="7"/>
      <c r="GC142" s="8"/>
      <c r="GE142" s="7"/>
      <c r="GF142" s="8"/>
      <c r="GH142" s="7"/>
      <c r="GI142" s="8"/>
      <c r="GK142" s="7"/>
      <c r="GL142" s="8"/>
      <c r="GN142" s="7"/>
      <c r="GO142" s="8"/>
      <c r="GQ142" s="7"/>
      <c r="GR142" s="8"/>
      <c r="GT142" s="7"/>
      <c r="GU142" s="8"/>
      <c r="GW142" s="7"/>
      <c r="GX142" s="8"/>
      <c r="GZ142" s="7"/>
      <c r="HA142" s="8"/>
      <c r="HC142" s="7"/>
      <c r="HD142" s="8"/>
      <c r="HF142" s="7"/>
      <c r="HG142" s="8"/>
      <c r="HI142" s="7"/>
      <c r="HJ142" s="8"/>
      <c r="HL142" s="7"/>
      <c r="HM142" s="8"/>
      <c r="HO142" s="7"/>
      <c r="HP142" s="8"/>
      <c r="HR142" s="7"/>
      <c r="HS142" s="8"/>
      <c r="HU142" s="7"/>
      <c r="HV142" s="8"/>
      <c r="HX142" s="7"/>
      <c r="HY142" s="8"/>
      <c r="IA142" s="7"/>
      <c r="IB142" s="8"/>
      <c r="ID142" s="7"/>
      <c r="IE142" s="8"/>
      <c r="IG142" s="7"/>
      <c r="IH142" s="8"/>
      <c r="IJ142" s="7"/>
      <c r="IK142" s="8"/>
      <c r="IM142" s="7"/>
      <c r="IN142" s="8"/>
      <c r="IP142" s="7"/>
      <c r="IQ142" s="8"/>
      <c r="IS142" s="7"/>
      <c r="IT142" s="8"/>
      <c r="IV142" s="7"/>
      <c r="IW142" s="8"/>
      <c r="IY142" s="7"/>
      <c r="IZ142" s="8"/>
      <c r="JB142" s="7"/>
      <c r="JC142" s="8"/>
      <c r="JE142" s="7"/>
      <c r="JF142" s="8"/>
      <c r="JH142" s="7"/>
      <c r="JI142" s="8"/>
      <c r="JK142" s="7"/>
      <c r="JL142" s="8"/>
      <c r="JN142" s="7"/>
      <c r="JO142" s="8"/>
      <c r="JQ142" s="7"/>
      <c r="JR142" s="8"/>
      <c r="JT142" s="7"/>
      <c r="JU142" s="8"/>
      <c r="JW142" s="7"/>
      <c r="JX142" s="8"/>
      <c r="JZ142" s="7"/>
      <c r="KA142" s="8"/>
      <c r="KC142" s="7"/>
      <c r="KD142" s="8"/>
      <c r="KF142" s="7"/>
      <c r="KG142" s="8"/>
      <c r="KI142" s="7"/>
      <c r="KJ142" s="8"/>
      <c r="KL142" s="7"/>
      <c r="KM142" s="8"/>
      <c r="KO142" s="7"/>
      <c r="KP142" s="8"/>
      <c r="KR142" s="7"/>
      <c r="KS142" s="8"/>
      <c r="KU142" s="7"/>
      <c r="KV142" s="8"/>
      <c r="KX142" s="7"/>
      <c r="KY142" s="8"/>
      <c r="LA142" s="7"/>
      <c r="LB142" s="8"/>
      <c r="LD142" s="7"/>
      <c r="LE142" s="8"/>
      <c r="LG142" s="7"/>
      <c r="LH142" s="8"/>
      <c r="LJ142" s="7">
        <v>45260</v>
      </c>
      <c r="LK142" s="8">
        <v>107661.39667950451</v>
      </c>
      <c r="LM142" s="7">
        <v>45260</v>
      </c>
      <c r="LN142" s="8">
        <v>212067921.95771599</v>
      </c>
      <c r="LP142" s="7">
        <v>45260</v>
      </c>
      <c r="LQ142" s="8">
        <v>426773403.81136835</v>
      </c>
      <c r="LS142" s="7">
        <v>45260</v>
      </c>
      <c r="LT142" s="8">
        <v>613385.82017114945</v>
      </c>
      <c r="LV142" s="7">
        <v>45260</v>
      </c>
      <c r="LW142" s="8">
        <v>333390444.72726017</v>
      </c>
      <c r="LY142" s="7">
        <v>45260</v>
      </c>
      <c r="LZ142" s="8">
        <v>99146040.100490525</v>
      </c>
      <c r="OV142" s="7">
        <v>47239</v>
      </c>
      <c r="OW142">
        <v>163318.22</v>
      </c>
      <c r="OY142" s="7">
        <v>47213</v>
      </c>
      <c r="OZ142">
        <v>305448.73</v>
      </c>
    </row>
    <row r="143" spans="142:422" x14ac:dyDescent="0.25">
      <c r="EL143" s="7">
        <v>47269</v>
      </c>
      <c r="EM143" s="8">
        <v>9227618.1962524187</v>
      </c>
      <c r="EO143" s="7">
        <v>47391</v>
      </c>
      <c r="EP143" s="8">
        <v>3155000</v>
      </c>
      <c r="ER143" s="7">
        <v>46691</v>
      </c>
      <c r="ES143" s="8">
        <v>7552000</v>
      </c>
      <c r="EU143" s="7">
        <v>46691</v>
      </c>
      <c r="EV143" s="8">
        <v>3709920</v>
      </c>
      <c r="EX143" s="7">
        <v>46691</v>
      </c>
      <c r="EY143" s="8">
        <v>2105120</v>
      </c>
      <c r="FA143" s="7"/>
      <c r="FB143" s="8"/>
      <c r="FD143" s="7"/>
      <c r="FE143" s="8"/>
      <c r="FG143" s="7">
        <v>46265</v>
      </c>
      <c r="FH143" s="8">
        <v>124495444.81928088</v>
      </c>
      <c r="FJ143" s="7"/>
      <c r="FK143" s="8"/>
      <c r="FM143" s="7"/>
      <c r="FN143" s="8"/>
      <c r="FP143" s="7"/>
      <c r="FQ143" s="8"/>
      <c r="FS143" s="7"/>
      <c r="FT143" s="8"/>
      <c r="FV143" s="7"/>
      <c r="FW143" s="8"/>
      <c r="FY143" s="7"/>
      <c r="FZ143" s="8"/>
      <c r="GB143" s="7"/>
      <c r="GC143" s="8"/>
      <c r="GE143" s="7"/>
      <c r="GF143" s="8"/>
      <c r="GH143" s="7"/>
      <c r="GI143" s="8"/>
      <c r="GK143" s="7"/>
      <c r="GL143" s="8"/>
      <c r="GN143" s="7"/>
      <c r="GO143" s="8"/>
      <c r="GQ143" s="7"/>
      <c r="GR143" s="8"/>
      <c r="GT143" s="7"/>
      <c r="GU143" s="8"/>
      <c r="GW143" s="7"/>
      <c r="GX143" s="8"/>
      <c r="GZ143" s="7"/>
      <c r="HA143" s="8"/>
      <c r="HC143" s="7"/>
      <c r="HD143" s="8"/>
      <c r="HF143" s="7"/>
      <c r="HG143" s="8"/>
      <c r="HI143" s="7"/>
      <c r="HJ143" s="8"/>
      <c r="HL143" s="7"/>
      <c r="HM143" s="8"/>
      <c r="HO143" s="7"/>
      <c r="HP143" s="8"/>
      <c r="HR143" s="7"/>
      <c r="HS143" s="8"/>
      <c r="HU143" s="7"/>
      <c r="HV143" s="8"/>
      <c r="HX143" s="7"/>
      <c r="HY143" s="8"/>
      <c r="IA143" s="7"/>
      <c r="IB143" s="8"/>
      <c r="ID143" s="7"/>
      <c r="IE143" s="8"/>
      <c r="IG143" s="7"/>
      <c r="IH143" s="8"/>
      <c r="IJ143" s="7"/>
      <c r="IK143" s="8"/>
      <c r="IM143" s="7"/>
      <c r="IN143" s="8"/>
      <c r="IP143" s="7"/>
      <c r="IQ143" s="8"/>
      <c r="IS143" s="7"/>
      <c r="IT143" s="8"/>
      <c r="IV143" s="7"/>
      <c r="IW143" s="8"/>
      <c r="IY143" s="7"/>
      <c r="IZ143" s="8"/>
      <c r="JB143" s="7"/>
      <c r="JC143" s="8"/>
      <c r="JE143" s="7"/>
      <c r="JF143" s="8"/>
      <c r="JH143" s="7"/>
      <c r="JI143" s="8"/>
      <c r="JK143" s="7"/>
      <c r="JL143" s="8"/>
      <c r="JN143" s="7"/>
      <c r="JO143" s="8"/>
      <c r="JQ143" s="7"/>
      <c r="JR143" s="8"/>
      <c r="JT143" s="7"/>
      <c r="JU143" s="8"/>
      <c r="JW143" s="7"/>
      <c r="JX143" s="8"/>
      <c r="JZ143" s="7"/>
      <c r="KA143" s="8"/>
      <c r="KC143" s="7"/>
      <c r="KD143" s="8"/>
      <c r="KF143" s="7"/>
      <c r="KG143" s="8"/>
      <c r="KI143" s="7"/>
      <c r="KJ143" s="8"/>
      <c r="KL143" s="7"/>
      <c r="KM143" s="8"/>
      <c r="KO143" s="7"/>
      <c r="KP143" s="8"/>
      <c r="KR143" s="7"/>
      <c r="KS143" s="8"/>
      <c r="KU143" s="7"/>
      <c r="KV143" s="8"/>
      <c r="KX143" s="7"/>
      <c r="KY143" s="8"/>
      <c r="LA143" s="7"/>
      <c r="LB143" s="8"/>
      <c r="LD143" s="7"/>
      <c r="LE143" s="8"/>
      <c r="LG143" s="7"/>
      <c r="LH143" s="8"/>
      <c r="LJ143" s="7">
        <v>45275</v>
      </c>
      <c r="LK143" s="8">
        <v>96954.975085526166</v>
      </c>
      <c r="LM143" s="7">
        <v>45275</v>
      </c>
      <c r="LN143" s="8">
        <v>209372759.99049008</v>
      </c>
      <c r="LP143" s="7">
        <v>45275</v>
      </c>
      <c r="LQ143" s="8">
        <v>424085781.17960894</v>
      </c>
      <c r="LS143" s="7">
        <v>45275</v>
      </c>
      <c r="LT143" s="8">
        <v>609138.6819834027</v>
      </c>
      <c r="LV143" s="7">
        <v>45275</v>
      </c>
      <c r="LW143" s="8">
        <v>329085866.28850013</v>
      </c>
      <c r="LY143" s="7">
        <v>45275</v>
      </c>
      <c r="LZ143" s="8">
        <v>98220167.113213301</v>
      </c>
      <c r="OV143" s="7">
        <v>47270</v>
      </c>
      <c r="OW143">
        <v>142598.60999999999</v>
      </c>
      <c r="OY143" s="7">
        <v>47243</v>
      </c>
      <c r="OZ143">
        <v>291385.8</v>
      </c>
    </row>
    <row r="144" spans="142:422" x14ac:dyDescent="0.25">
      <c r="EL144" s="7">
        <v>47299</v>
      </c>
      <c r="EM144" s="8">
        <v>8986618.1962524187</v>
      </c>
      <c r="EO144" s="7">
        <v>47422</v>
      </c>
      <c r="EP144" s="8">
        <v>3155000</v>
      </c>
      <c r="ER144" s="7">
        <v>46721</v>
      </c>
      <c r="ES144" s="8">
        <v>7552000</v>
      </c>
      <c r="EU144" s="7">
        <v>46721</v>
      </c>
      <c r="EV144" s="8">
        <v>3709920</v>
      </c>
      <c r="EX144" s="7">
        <v>46721</v>
      </c>
      <c r="EY144" s="8">
        <v>2105120</v>
      </c>
      <c r="FA144" s="7"/>
      <c r="FB144" s="8"/>
      <c r="FD144" s="7"/>
      <c r="FE144" s="8"/>
      <c r="FG144" s="7">
        <v>46283</v>
      </c>
      <c r="FH144" s="8">
        <v>124495444.81928088</v>
      </c>
      <c r="FJ144" s="7"/>
      <c r="FK144" s="8"/>
      <c r="FM144" s="7"/>
      <c r="FN144" s="8"/>
      <c r="FP144" s="7"/>
      <c r="FQ144" s="8"/>
      <c r="FS144" s="7"/>
      <c r="FT144" s="8"/>
      <c r="FV144" s="7"/>
      <c r="FW144" s="8"/>
      <c r="FY144" s="7"/>
      <c r="FZ144" s="8"/>
      <c r="GB144" s="7"/>
      <c r="GC144" s="8"/>
      <c r="GE144" s="7"/>
      <c r="GF144" s="8"/>
      <c r="GH144" s="7"/>
      <c r="GI144" s="8"/>
      <c r="GK144" s="7"/>
      <c r="GL144" s="8"/>
      <c r="GN144" s="7"/>
      <c r="GO144" s="8"/>
      <c r="GQ144" s="7"/>
      <c r="GR144" s="8"/>
      <c r="GT144" s="7"/>
      <c r="GU144" s="8"/>
      <c r="GW144" s="7"/>
      <c r="GX144" s="8"/>
      <c r="GZ144" s="7"/>
      <c r="HA144" s="8"/>
      <c r="HC144" s="7"/>
      <c r="HD144" s="8"/>
      <c r="HF144" s="7"/>
      <c r="HG144" s="8"/>
      <c r="HI144" s="7"/>
      <c r="HJ144" s="8"/>
      <c r="HL144" s="7"/>
      <c r="HM144" s="8"/>
      <c r="HO144" s="7"/>
      <c r="HP144" s="8"/>
      <c r="HR144" s="7"/>
      <c r="HS144" s="8"/>
      <c r="HU144" s="7"/>
      <c r="HV144" s="8"/>
      <c r="HX144" s="7"/>
      <c r="HY144" s="8"/>
      <c r="IA144" s="7"/>
      <c r="IB144" s="8"/>
      <c r="ID144" s="7"/>
      <c r="IE144" s="8"/>
      <c r="IG144" s="7"/>
      <c r="IH144" s="8"/>
      <c r="IJ144" s="7"/>
      <c r="IK144" s="8"/>
      <c r="IM144" s="7"/>
      <c r="IN144" s="8"/>
      <c r="IP144" s="7"/>
      <c r="IQ144" s="8"/>
      <c r="IS144" s="7"/>
      <c r="IT144" s="8"/>
      <c r="IV144" s="7"/>
      <c r="IW144" s="8"/>
      <c r="IY144" s="7"/>
      <c r="IZ144" s="8"/>
      <c r="JB144" s="7"/>
      <c r="JC144" s="8"/>
      <c r="JE144" s="7"/>
      <c r="JF144" s="8"/>
      <c r="JH144" s="7"/>
      <c r="JI144" s="8"/>
      <c r="JK144" s="7"/>
      <c r="JL144" s="8"/>
      <c r="JN144" s="7"/>
      <c r="JO144" s="8"/>
      <c r="JQ144" s="7"/>
      <c r="JR144" s="8"/>
      <c r="JT144" s="7"/>
      <c r="JU144" s="8"/>
      <c r="JW144" s="7"/>
      <c r="JX144" s="8"/>
      <c r="JZ144" s="7"/>
      <c r="KA144" s="8"/>
      <c r="KC144" s="7"/>
      <c r="KD144" s="8"/>
      <c r="KF144" s="7"/>
      <c r="KG144" s="8"/>
      <c r="KI144" s="7"/>
      <c r="KJ144" s="8"/>
      <c r="KL144" s="7"/>
      <c r="KM144" s="8"/>
      <c r="KO144" s="7"/>
      <c r="KP144" s="8"/>
      <c r="KR144" s="7"/>
      <c r="KS144" s="8"/>
      <c r="KU144" s="7"/>
      <c r="KV144" s="8"/>
      <c r="KX144" s="7"/>
      <c r="KY144" s="8"/>
      <c r="LA144" s="7"/>
      <c r="LB144" s="8"/>
      <c r="LD144" s="7"/>
      <c r="LE144" s="8"/>
      <c r="LG144" s="7"/>
      <c r="LH144" s="8"/>
      <c r="LJ144" s="7">
        <v>45291</v>
      </c>
      <c r="LK144" s="8">
        <v>96954.975085526181</v>
      </c>
      <c r="LM144" s="7">
        <v>45291</v>
      </c>
      <c r="LN144" s="8">
        <v>209372759.99049008</v>
      </c>
      <c r="LP144" s="7">
        <v>45291</v>
      </c>
      <c r="LQ144" s="8">
        <v>424085781.17960894</v>
      </c>
      <c r="LS144" s="7">
        <v>45291</v>
      </c>
      <c r="LT144" s="8">
        <v>609138.6819834027</v>
      </c>
      <c r="LV144" s="7">
        <v>45291</v>
      </c>
      <c r="LW144" s="8">
        <v>330284790.88992041</v>
      </c>
      <c r="LY144" s="7">
        <v>45291</v>
      </c>
      <c r="LZ144" s="8">
        <v>98220167.113213301</v>
      </c>
      <c r="OV144" s="7">
        <v>47300</v>
      </c>
      <c r="OW144">
        <v>121822.66</v>
      </c>
      <c r="OY144" s="7">
        <v>47274</v>
      </c>
      <c r="OZ144">
        <v>277247.74</v>
      </c>
    </row>
    <row r="145" spans="142:416" x14ac:dyDescent="0.25">
      <c r="EL145" s="7">
        <v>47330</v>
      </c>
      <c r="EM145" s="8">
        <v>8986618.1962524187</v>
      </c>
      <c r="EO145" s="7">
        <v>47452</v>
      </c>
      <c r="EP145" s="8">
        <v>3155000</v>
      </c>
      <c r="ER145" s="7">
        <v>46736</v>
      </c>
      <c r="ES145" s="8">
        <v>3840000</v>
      </c>
      <c r="EU145" s="7">
        <v>46736</v>
      </c>
      <c r="EV145" s="8">
        <v>1886400</v>
      </c>
      <c r="EX145" s="7">
        <v>46736</v>
      </c>
      <c r="EY145" s="8">
        <v>1070400</v>
      </c>
      <c r="FA145" s="7"/>
      <c r="FB145" s="8"/>
      <c r="FD145" s="7"/>
      <c r="FE145" s="8"/>
      <c r="FG145" s="7">
        <v>46295</v>
      </c>
      <c r="FH145" s="8">
        <v>121527659.52389157</v>
      </c>
      <c r="FJ145" s="7"/>
      <c r="FK145" s="8"/>
      <c r="FM145" s="7"/>
      <c r="FN145" s="8"/>
      <c r="FP145" s="7"/>
      <c r="FQ145" s="8"/>
      <c r="FS145" s="7"/>
      <c r="FT145" s="8"/>
      <c r="FV145" s="7"/>
      <c r="FW145" s="8"/>
      <c r="FY145" s="7"/>
      <c r="FZ145" s="8"/>
      <c r="GB145" s="7"/>
      <c r="GC145" s="8"/>
      <c r="GE145" s="7"/>
      <c r="GF145" s="8"/>
      <c r="GH145" s="7"/>
      <c r="GI145" s="8"/>
      <c r="GK145" s="7"/>
      <c r="GL145" s="8"/>
      <c r="GN145" s="7"/>
      <c r="GO145" s="8"/>
      <c r="GQ145" s="7"/>
      <c r="GR145" s="8"/>
      <c r="GT145" s="7"/>
      <c r="GU145" s="8"/>
      <c r="GW145" s="7"/>
      <c r="GX145" s="8"/>
      <c r="GZ145" s="7"/>
      <c r="HA145" s="8"/>
      <c r="HC145" s="7"/>
      <c r="HD145" s="8"/>
      <c r="HF145" s="7"/>
      <c r="HG145" s="8"/>
      <c r="HI145" s="7"/>
      <c r="HJ145" s="8"/>
      <c r="HL145" s="7"/>
      <c r="HM145" s="8"/>
      <c r="HO145" s="7"/>
      <c r="HP145" s="8"/>
      <c r="HR145" s="7"/>
      <c r="HS145" s="8"/>
      <c r="HU145" s="7"/>
      <c r="HV145" s="8"/>
      <c r="HX145" s="7"/>
      <c r="HY145" s="8"/>
      <c r="IA145" s="7"/>
      <c r="IB145" s="8"/>
      <c r="ID145" s="7"/>
      <c r="IE145" s="8"/>
      <c r="IG145" s="7"/>
      <c r="IH145" s="8"/>
      <c r="IJ145" s="7"/>
      <c r="IK145" s="8"/>
      <c r="IM145" s="7"/>
      <c r="IN145" s="8"/>
      <c r="IP145" s="7"/>
      <c r="IQ145" s="8"/>
      <c r="IS145" s="7"/>
      <c r="IT145" s="8"/>
      <c r="IV145" s="7"/>
      <c r="IW145" s="8"/>
      <c r="IY145" s="7"/>
      <c r="IZ145" s="8"/>
      <c r="JB145" s="7"/>
      <c r="JC145" s="8"/>
      <c r="JE145" s="7"/>
      <c r="JF145" s="8"/>
      <c r="JH145" s="7"/>
      <c r="JI145" s="8"/>
      <c r="JK145" s="7"/>
      <c r="JL145" s="8"/>
      <c r="JN145" s="7"/>
      <c r="JO145" s="8"/>
      <c r="JQ145" s="7"/>
      <c r="JR145" s="8"/>
      <c r="JT145" s="7"/>
      <c r="JU145" s="8"/>
      <c r="JW145" s="7"/>
      <c r="JX145" s="8"/>
      <c r="JZ145" s="7"/>
      <c r="KA145" s="8"/>
      <c r="KC145" s="7"/>
      <c r="KD145" s="8"/>
      <c r="KF145" s="7"/>
      <c r="KG145" s="8"/>
      <c r="KI145" s="7"/>
      <c r="KJ145" s="8"/>
      <c r="KL145" s="7"/>
      <c r="KM145" s="8"/>
      <c r="KO145" s="7"/>
      <c r="KP145" s="8"/>
      <c r="KR145" s="7"/>
      <c r="KS145" s="8"/>
      <c r="KU145" s="7"/>
      <c r="KV145" s="8"/>
      <c r="KX145" s="7"/>
      <c r="KY145" s="8"/>
      <c r="LA145" s="7"/>
      <c r="LB145" s="8"/>
      <c r="LD145" s="7"/>
      <c r="LE145" s="8"/>
      <c r="LG145" s="7"/>
      <c r="LH145" s="8"/>
      <c r="LJ145" s="7">
        <v>45306</v>
      </c>
      <c r="LK145" s="8">
        <v>86239.631735135146</v>
      </c>
      <c r="LM145" s="7">
        <v>45306</v>
      </c>
      <c r="LN145" s="8">
        <v>206678243.23954001</v>
      </c>
      <c r="LP145" s="7">
        <v>45306</v>
      </c>
      <c r="LQ145" s="8">
        <v>421384621.41523206</v>
      </c>
      <c r="LS145" s="7">
        <v>45306</v>
      </c>
      <c r="LT145" s="8">
        <v>604877.03133662988</v>
      </c>
      <c r="LV145" s="7">
        <v>45306</v>
      </c>
      <c r="LW145" s="8">
        <v>325993442.84308726</v>
      </c>
      <c r="LY145" s="7">
        <v>45306</v>
      </c>
      <c r="LZ145" s="8">
        <v>97294941.378214315</v>
      </c>
      <c r="OV145" s="7">
        <v>47331</v>
      </c>
      <c r="OW145">
        <v>100990.23</v>
      </c>
      <c r="OY145" s="7">
        <v>47304</v>
      </c>
      <c r="OZ145">
        <v>263034.15000000002</v>
      </c>
    </row>
    <row r="146" spans="142:416" x14ac:dyDescent="0.25">
      <c r="EL146" s="7">
        <v>47361</v>
      </c>
      <c r="EM146" s="8">
        <v>8986618.1962524187</v>
      </c>
      <c r="EO146" s="7">
        <v>47483</v>
      </c>
      <c r="EP146" s="8">
        <v>2524000</v>
      </c>
      <c r="ER146" s="7">
        <v>46752</v>
      </c>
      <c r="ES146" s="8">
        <v>3840000</v>
      </c>
      <c r="EU146" s="7">
        <v>46752</v>
      </c>
      <c r="EV146" s="8">
        <v>1886400</v>
      </c>
      <c r="EX146" s="7">
        <v>46752</v>
      </c>
      <c r="EY146" s="8">
        <v>1070400</v>
      </c>
      <c r="FA146" s="7"/>
      <c r="FB146" s="8"/>
      <c r="FD146" s="7"/>
      <c r="FE146" s="8"/>
      <c r="FG146" s="7">
        <v>46326</v>
      </c>
      <c r="FH146" s="8">
        <v>121527659.52389157</v>
      </c>
      <c r="FJ146" s="7"/>
      <c r="FK146" s="8"/>
      <c r="FM146" s="7"/>
      <c r="FN146" s="8"/>
      <c r="FP146" s="7"/>
      <c r="FQ146" s="8"/>
      <c r="FS146" s="7"/>
      <c r="FT146" s="8"/>
      <c r="FV146" s="7"/>
      <c r="FW146" s="8"/>
      <c r="FY146" s="7"/>
      <c r="FZ146" s="8"/>
      <c r="GB146" s="7"/>
      <c r="GC146" s="8"/>
      <c r="GE146" s="7"/>
      <c r="GF146" s="8"/>
      <c r="GH146" s="7"/>
      <c r="GI146" s="8"/>
      <c r="GK146" s="7"/>
      <c r="GL146" s="8"/>
      <c r="GN146" s="7"/>
      <c r="GO146" s="8"/>
      <c r="GQ146" s="7"/>
      <c r="GR146" s="8"/>
      <c r="GT146" s="7"/>
      <c r="GU146" s="8"/>
      <c r="GW146" s="7"/>
      <c r="GX146" s="8"/>
      <c r="GZ146" s="7"/>
      <c r="HA146" s="8"/>
      <c r="HC146" s="7"/>
      <c r="HD146" s="8"/>
      <c r="HF146" s="7"/>
      <c r="HG146" s="8"/>
      <c r="HI146" s="7"/>
      <c r="HJ146" s="8"/>
      <c r="HL146" s="7"/>
      <c r="HM146" s="8"/>
      <c r="HO146" s="7"/>
      <c r="HP146" s="8"/>
      <c r="HR146" s="7"/>
      <c r="HS146" s="8"/>
      <c r="HU146" s="7"/>
      <c r="HV146" s="8"/>
      <c r="HX146" s="7"/>
      <c r="HY146" s="8"/>
      <c r="IA146" s="7"/>
      <c r="IB146" s="8"/>
      <c r="ID146" s="7"/>
      <c r="IE146" s="8"/>
      <c r="IG146" s="7"/>
      <c r="IH146" s="8"/>
      <c r="IJ146" s="7"/>
      <c r="IK146" s="8"/>
      <c r="IM146" s="7"/>
      <c r="IN146" s="8"/>
      <c r="IP146" s="7"/>
      <c r="IQ146" s="8"/>
      <c r="IS146" s="7"/>
      <c r="IT146" s="8"/>
      <c r="IV146" s="7"/>
      <c r="IW146" s="8"/>
      <c r="IY146" s="7"/>
      <c r="IZ146" s="8"/>
      <c r="JB146" s="7"/>
      <c r="JC146" s="8"/>
      <c r="JE146" s="7"/>
      <c r="JF146" s="8"/>
      <c r="JH146" s="7"/>
      <c r="JI146" s="8"/>
      <c r="JK146" s="7"/>
      <c r="JL146" s="8"/>
      <c r="JN146" s="7"/>
      <c r="JO146" s="8"/>
      <c r="JQ146" s="7"/>
      <c r="JR146" s="8"/>
      <c r="JT146" s="7"/>
      <c r="JU146" s="8"/>
      <c r="JW146" s="7"/>
      <c r="JX146" s="8"/>
      <c r="JZ146" s="7"/>
      <c r="KA146" s="8"/>
      <c r="KC146" s="7"/>
      <c r="KD146" s="8"/>
      <c r="KF146" s="7"/>
      <c r="KG146" s="8"/>
      <c r="KI146" s="7"/>
      <c r="KJ146" s="8"/>
      <c r="KL146" s="7"/>
      <c r="KM146" s="8"/>
      <c r="KO146" s="7"/>
      <c r="KP146" s="8"/>
      <c r="KR146" s="7"/>
      <c r="KS146" s="8"/>
      <c r="KU146" s="7"/>
      <c r="KV146" s="8"/>
      <c r="KX146" s="7"/>
      <c r="KY146" s="8"/>
      <c r="LA146" s="7"/>
      <c r="LB146" s="8"/>
      <c r="LD146" s="7"/>
      <c r="LE146" s="8"/>
      <c r="LG146" s="7"/>
      <c r="LH146" s="8"/>
      <c r="LJ146" s="7">
        <v>45322</v>
      </c>
      <c r="LK146" s="8">
        <v>86239.631735135146</v>
      </c>
      <c r="LM146" s="7">
        <v>45322</v>
      </c>
      <c r="LN146" s="8">
        <v>206678243.23954001</v>
      </c>
      <c r="LP146" s="7">
        <v>45322</v>
      </c>
      <c r="LQ146" s="8">
        <v>421384621.41523206</v>
      </c>
      <c r="LS146" s="7">
        <v>45322</v>
      </c>
      <c r="LT146" s="8">
        <v>604877.03133662988</v>
      </c>
      <c r="LV146" s="7">
        <v>45322</v>
      </c>
      <c r="LW146" s="8">
        <v>327181308.1295526</v>
      </c>
      <c r="LY146" s="7">
        <v>45322</v>
      </c>
      <c r="LZ146" s="8">
        <v>97294941.378214329</v>
      </c>
      <c r="OV146" s="7">
        <v>47362</v>
      </c>
      <c r="OW146">
        <v>80101.16</v>
      </c>
      <c r="OY146" s="7">
        <v>47335</v>
      </c>
      <c r="OZ146">
        <v>248744.63</v>
      </c>
    </row>
    <row r="147" spans="142:416" x14ac:dyDescent="0.25">
      <c r="EL147" s="7">
        <v>47391</v>
      </c>
      <c r="EM147" s="8">
        <v>8986618.1962524187</v>
      </c>
      <c r="EO147" s="7">
        <v>47514</v>
      </c>
      <c r="EP147" s="8">
        <v>2524000</v>
      </c>
      <c r="ER147" s="7">
        <v>46783</v>
      </c>
      <c r="ES147" s="8">
        <v>3840000</v>
      </c>
      <c r="EU147" s="7">
        <v>46783</v>
      </c>
      <c r="EV147" s="8">
        <v>1886400</v>
      </c>
      <c r="EX147" s="7">
        <v>46783</v>
      </c>
      <c r="EY147" s="8">
        <v>1070400</v>
      </c>
      <c r="FA147" s="7"/>
      <c r="FB147" s="8"/>
      <c r="FD147" s="7"/>
      <c r="FE147" s="8"/>
      <c r="FG147" s="7">
        <v>46356</v>
      </c>
      <c r="FH147" s="8">
        <v>121527659.52389157</v>
      </c>
      <c r="FJ147" s="7"/>
      <c r="FK147" s="8"/>
      <c r="FM147" s="7"/>
      <c r="FN147" s="8"/>
      <c r="FP147" s="7"/>
      <c r="FQ147" s="8"/>
      <c r="FS147" s="7"/>
      <c r="FT147" s="8"/>
      <c r="FV147" s="7"/>
      <c r="FW147" s="8"/>
      <c r="FY147" s="7"/>
      <c r="FZ147" s="8"/>
      <c r="GB147" s="7"/>
      <c r="GC147" s="8"/>
      <c r="GE147" s="7"/>
      <c r="GF147" s="8"/>
      <c r="GH147" s="7"/>
      <c r="GI147" s="8"/>
      <c r="GK147" s="7"/>
      <c r="GL147" s="8"/>
      <c r="GN147" s="7"/>
      <c r="GO147" s="8"/>
      <c r="GQ147" s="7"/>
      <c r="GR147" s="8"/>
      <c r="GT147" s="7"/>
      <c r="GU147" s="8"/>
      <c r="GW147" s="7"/>
      <c r="GX147" s="8"/>
      <c r="GZ147" s="7"/>
      <c r="HA147" s="8"/>
      <c r="HC147" s="7"/>
      <c r="HD147" s="8"/>
      <c r="HF147" s="7"/>
      <c r="HG147" s="8"/>
      <c r="HI147" s="7"/>
      <c r="HJ147" s="8"/>
      <c r="HL147" s="7"/>
      <c r="HM147" s="8"/>
      <c r="HO147" s="7"/>
      <c r="HP147" s="8"/>
      <c r="HR147" s="7"/>
      <c r="HS147" s="8"/>
      <c r="HU147" s="7"/>
      <c r="HV147" s="8"/>
      <c r="HX147" s="7"/>
      <c r="HY147" s="8"/>
      <c r="IA147" s="7"/>
      <c r="IB147" s="8"/>
      <c r="ID147" s="7"/>
      <c r="IE147" s="8"/>
      <c r="IG147" s="7"/>
      <c r="IH147" s="8"/>
      <c r="IJ147" s="7"/>
      <c r="IK147" s="8"/>
      <c r="IM147" s="7"/>
      <c r="IN147" s="8"/>
      <c r="IP147" s="7"/>
      <c r="IQ147" s="8"/>
      <c r="IS147" s="7"/>
      <c r="IT147" s="8"/>
      <c r="IV147" s="7"/>
      <c r="IW147" s="8"/>
      <c r="IY147" s="7"/>
      <c r="IZ147" s="8"/>
      <c r="JB147" s="7"/>
      <c r="JC147" s="8"/>
      <c r="JE147" s="7"/>
      <c r="JF147" s="8"/>
      <c r="JH147" s="7"/>
      <c r="JI147" s="8"/>
      <c r="JK147" s="7"/>
      <c r="JL147" s="8"/>
      <c r="JN147" s="7"/>
      <c r="JO147" s="8"/>
      <c r="JQ147" s="7"/>
      <c r="JR147" s="8"/>
      <c r="JT147" s="7"/>
      <c r="JU147" s="8"/>
      <c r="JW147" s="7"/>
      <c r="JX147" s="8"/>
      <c r="JZ147" s="7"/>
      <c r="KA147" s="8"/>
      <c r="KC147" s="7"/>
      <c r="KD147" s="8"/>
      <c r="KF147" s="7"/>
      <c r="KG147" s="8"/>
      <c r="KI147" s="7"/>
      <c r="KJ147" s="8"/>
      <c r="KL147" s="7"/>
      <c r="KM147" s="8"/>
      <c r="KO147" s="7"/>
      <c r="KP147" s="8"/>
      <c r="KR147" s="7"/>
      <c r="KS147" s="8"/>
      <c r="KU147" s="7"/>
      <c r="KV147" s="8"/>
      <c r="KX147" s="7"/>
      <c r="KY147" s="8"/>
      <c r="LA147" s="7"/>
      <c r="LB147" s="8"/>
      <c r="LD147" s="7"/>
      <c r="LE147" s="8"/>
      <c r="LG147" s="7"/>
      <c r="LH147" s="8"/>
      <c r="LJ147" s="7">
        <v>45337</v>
      </c>
      <c r="LK147" s="8">
        <v>75513.653884003099</v>
      </c>
      <c r="LM147" s="7">
        <v>45337</v>
      </c>
      <c r="LN147" s="8">
        <v>203981079.21253201</v>
      </c>
      <c r="LP147" s="7">
        <v>45337</v>
      </c>
      <c r="LQ147" s="8">
        <v>418663018.32676005</v>
      </c>
      <c r="LS147" s="7">
        <v>45337</v>
      </c>
      <c r="LT147" s="8">
        <v>600591.11887083109</v>
      </c>
      <c r="LV147" s="7">
        <v>45337</v>
      </c>
      <c r="LW147" s="8">
        <v>322897922.29878557</v>
      </c>
      <c r="LY147" s="7">
        <v>45337</v>
      </c>
      <c r="LZ147" s="8">
        <v>96368789.017836094</v>
      </c>
      <c r="OV147" s="7">
        <v>47392</v>
      </c>
      <c r="OW147">
        <v>59155.29</v>
      </c>
      <c r="OY147" s="7">
        <v>47366</v>
      </c>
      <c r="OZ147">
        <v>234378.77</v>
      </c>
    </row>
    <row r="148" spans="142:416" x14ac:dyDescent="0.25">
      <c r="EL148" s="7">
        <v>47422</v>
      </c>
      <c r="EM148" s="8">
        <v>8986618.1962524187</v>
      </c>
      <c r="EO148" s="7">
        <v>47542</v>
      </c>
      <c r="EP148" s="8">
        <v>2524000</v>
      </c>
      <c r="ER148" s="7">
        <v>46812</v>
      </c>
      <c r="ES148" s="8">
        <v>3840000</v>
      </c>
      <c r="EU148" s="7">
        <v>46812</v>
      </c>
      <c r="EV148" s="8">
        <v>1886400</v>
      </c>
      <c r="EX148" s="7">
        <v>46812</v>
      </c>
      <c r="EY148" s="8">
        <v>1070400</v>
      </c>
      <c r="FA148" s="7"/>
      <c r="FB148" s="8"/>
      <c r="FD148" s="7"/>
      <c r="FE148" s="8"/>
      <c r="FG148" s="7">
        <v>46374</v>
      </c>
      <c r="FH148" s="8">
        <v>121527659.52389157</v>
      </c>
      <c r="FJ148" s="7"/>
      <c r="FK148" s="8"/>
      <c r="FM148" s="7"/>
      <c r="FN148" s="8"/>
      <c r="FP148" s="7"/>
      <c r="FQ148" s="8"/>
      <c r="FS148" s="7"/>
      <c r="FT148" s="8"/>
      <c r="FV148" s="7"/>
      <c r="FW148" s="8"/>
      <c r="FY148" s="7"/>
      <c r="FZ148" s="8"/>
      <c r="GB148" s="7"/>
      <c r="GC148" s="8"/>
      <c r="GE148" s="7"/>
      <c r="GF148" s="8"/>
      <c r="GH148" s="7"/>
      <c r="GI148" s="8"/>
      <c r="GK148" s="7"/>
      <c r="GL148" s="8"/>
      <c r="GN148" s="7"/>
      <c r="GO148" s="8"/>
      <c r="GQ148" s="7"/>
      <c r="GR148" s="8"/>
      <c r="GT148" s="7"/>
      <c r="GU148" s="8"/>
      <c r="GW148" s="7"/>
      <c r="GX148" s="8"/>
      <c r="GZ148" s="7"/>
      <c r="HA148" s="8"/>
      <c r="HC148" s="7"/>
      <c r="HD148" s="8"/>
      <c r="HF148" s="7"/>
      <c r="HG148" s="8"/>
      <c r="HI148" s="7"/>
      <c r="HJ148" s="8"/>
      <c r="HL148" s="7"/>
      <c r="HM148" s="8"/>
      <c r="HO148" s="7"/>
      <c r="HP148" s="8"/>
      <c r="HR148" s="7"/>
      <c r="HS148" s="8"/>
      <c r="HU148" s="7"/>
      <c r="HV148" s="8"/>
      <c r="HX148" s="7"/>
      <c r="HY148" s="8"/>
      <c r="IA148" s="7"/>
      <c r="IB148" s="8"/>
      <c r="ID148" s="7"/>
      <c r="IE148" s="8"/>
      <c r="IG148" s="7"/>
      <c r="IH148" s="8"/>
      <c r="IJ148" s="7"/>
      <c r="IK148" s="8"/>
      <c r="IM148" s="7"/>
      <c r="IN148" s="8"/>
      <c r="IP148" s="7"/>
      <c r="IQ148" s="8"/>
      <c r="IS148" s="7"/>
      <c r="IT148" s="8"/>
      <c r="IV148" s="7"/>
      <c r="IW148" s="8"/>
      <c r="IY148" s="7"/>
      <c r="IZ148" s="8"/>
      <c r="JB148" s="7"/>
      <c r="JC148" s="8"/>
      <c r="JE148" s="7"/>
      <c r="JF148" s="8"/>
      <c r="JH148" s="7"/>
      <c r="JI148" s="8"/>
      <c r="JK148" s="7"/>
      <c r="JL148" s="8"/>
      <c r="JN148" s="7"/>
      <c r="JO148" s="8"/>
      <c r="JQ148" s="7"/>
      <c r="JR148" s="8"/>
      <c r="JT148" s="7"/>
      <c r="JU148" s="8"/>
      <c r="JW148" s="7"/>
      <c r="JX148" s="8"/>
      <c r="JZ148" s="7"/>
      <c r="KA148" s="8"/>
      <c r="KC148" s="7"/>
      <c r="KD148" s="8"/>
      <c r="KF148" s="7"/>
      <c r="KG148" s="8"/>
      <c r="KI148" s="7"/>
      <c r="KJ148" s="8"/>
      <c r="KL148" s="7"/>
      <c r="KM148" s="8"/>
      <c r="KO148" s="7"/>
      <c r="KP148" s="8"/>
      <c r="KR148" s="7"/>
      <c r="KS148" s="8"/>
      <c r="KU148" s="7"/>
      <c r="KV148" s="8"/>
      <c r="KX148" s="7"/>
      <c r="KY148" s="8"/>
      <c r="LA148" s="7"/>
      <c r="LB148" s="8"/>
      <c r="LD148" s="7"/>
      <c r="LE148" s="8"/>
      <c r="LG148" s="7"/>
      <c r="LH148" s="8"/>
      <c r="LJ148" s="7">
        <v>45350</v>
      </c>
      <c r="LK148" s="8">
        <v>75513.653884003099</v>
      </c>
      <c r="LM148" s="7">
        <v>45350</v>
      </c>
      <c r="LN148" s="8">
        <v>203981079.21253198</v>
      </c>
      <c r="LP148" s="7">
        <v>45350</v>
      </c>
      <c r="LQ148" s="8">
        <v>418663018.32676005</v>
      </c>
      <c r="LS148" s="7">
        <v>45350</v>
      </c>
      <c r="LT148" s="8">
        <v>600591.11887083109</v>
      </c>
      <c r="LV148" s="7">
        <v>45350</v>
      </c>
      <c r="LW148" s="8">
        <v>324074717.19160056</v>
      </c>
      <c r="LY148" s="7">
        <v>45350</v>
      </c>
      <c r="LZ148" s="8">
        <v>96368789.017836109</v>
      </c>
      <c r="OV148" s="7">
        <v>47423</v>
      </c>
      <c r="OW148">
        <v>38152.47</v>
      </c>
      <c r="OY148" s="7">
        <v>47396</v>
      </c>
      <c r="OZ148">
        <v>219936.16</v>
      </c>
    </row>
    <row r="149" spans="142:416" x14ac:dyDescent="0.25">
      <c r="EL149" s="7">
        <v>47452</v>
      </c>
      <c r="EM149" s="8">
        <v>8986618.1962524187</v>
      </c>
      <c r="EO149" s="7">
        <v>47573</v>
      </c>
      <c r="EP149" s="8">
        <v>2524000</v>
      </c>
      <c r="ER149" s="7">
        <v>46843</v>
      </c>
      <c r="ES149" s="8">
        <v>3840000</v>
      </c>
      <c r="EU149" s="7">
        <v>46843</v>
      </c>
      <c r="EV149" s="8">
        <v>1886400</v>
      </c>
      <c r="EX149" s="7">
        <v>46843</v>
      </c>
      <c r="EY149" s="8">
        <v>1070400</v>
      </c>
      <c r="FA149" s="7"/>
      <c r="FB149" s="8"/>
      <c r="FD149" s="7"/>
      <c r="FE149" s="8"/>
      <c r="FG149" s="7">
        <v>46387</v>
      </c>
      <c r="FH149" s="8">
        <v>118014459.89695567</v>
      </c>
      <c r="FJ149" s="7"/>
      <c r="FK149" s="8"/>
      <c r="FM149" s="7"/>
      <c r="FN149" s="8"/>
      <c r="FP149" s="7"/>
      <c r="FQ149" s="8"/>
      <c r="FS149" s="7"/>
      <c r="FT149" s="8"/>
      <c r="FV149" s="7"/>
      <c r="FW149" s="8"/>
      <c r="FY149" s="7"/>
      <c r="FZ149" s="8"/>
      <c r="GB149" s="7"/>
      <c r="GC149" s="8"/>
      <c r="GE149" s="7"/>
      <c r="GF149" s="8"/>
      <c r="GH149" s="7"/>
      <c r="GI149" s="8"/>
      <c r="GK149" s="7"/>
      <c r="GL149" s="8"/>
      <c r="GN149" s="7"/>
      <c r="GO149" s="8"/>
      <c r="GQ149" s="7"/>
      <c r="GR149" s="8"/>
      <c r="GT149" s="7"/>
      <c r="GU149" s="8"/>
      <c r="GW149" s="7"/>
      <c r="GX149" s="8"/>
      <c r="GZ149" s="7"/>
      <c r="HA149" s="8"/>
      <c r="HC149" s="7"/>
      <c r="HD149" s="8"/>
      <c r="HF149" s="7"/>
      <c r="HG149" s="8"/>
      <c r="HI149" s="7"/>
      <c r="HJ149" s="8"/>
      <c r="HL149" s="7"/>
      <c r="HM149" s="8"/>
      <c r="HO149" s="7"/>
      <c r="HP149" s="8"/>
      <c r="HR149" s="7"/>
      <c r="HS149" s="8"/>
      <c r="HU149" s="7"/>
      <c r="HV149" s="8"/>
      <c r="HX149" s="7"/>
      <c r="HY149" s="8"/>
      <c r="IA149" s="7"/>
      <c r="IB149" s="8"/>
      <c r="ID149" s="7"/>
      <c r="IE149" s="8"/>
      <c r="IG149" s="7"/>
      <c r="IH149" s="8"/>
      <c r="IJ149" s="7"/>
      <c r="IK149" s="8"/>
      <c r="IM149" s="7"/>
      <c r="IN149" s="8"/>
      <c r="IP149" s="7"/>
      <c r="IQ149" s="8"/>
      <c r="IS149" s="7"/>
      <c r="IT149" s="8"/>
      <c r="IV149" s="7"/>
      <c r="IW149" s="8"/>
      <c r="IY149" s="7"/>
      <c r="IZ149" s="8"/>
      <c r="JB149" s="7"/>
      <c r="JC149" s="8"/>
      <c r="JE149" s="7"/>
      <c r="JF149" s="8"/>
      <c r="JH149" s="7"/>
      <c r="JI149" s="8"/>
      <c r="JK149" s="7"/>
      <c r="JL149" s="8"/>
      <c r="JN149" s="7"/>
      <c r="JO149" s="8"/>
      <c r="JQ149" s="7"/>
      <c r="JR149" s="8"/>
      <c r="JT149" s="7"/>
      <c r="JU149" s="8"/>
      <c r="JW149" s="7"/>
      <c r="JX149" s="8"/>
      <c r="JZ149" s="7"/>
      <c r="KA149" s="8"/>
      <c r="KC149" s="7"/>
      <c r="KD149" s="8"/>
      <c r="KF149" s="7"/>
      <c r="KG149" s="8"/>
      <c r="KI149" s="7"/>
      <c r="KJ149" s="8"/>
      <c r="KL149" s="7"/>
      <c r="KM149" s="8"/>
      <c r="KO149" s="7"/>
      <c r="KP149" s="8"/>
      <c r="KR149" s="7"/>
      <c r="KS149" s="8"/>
      <c r="KU149" s="7"/>
      <c r="KV149" s="8"/>
      <c r="KX149" s="7"/>
      <c r="KY149" s="8"/>
      <c r="LA149" s="7"/>
      <c r="LB149" s="8"/>
      <c r="LD149" s="7"/>
      <c r="LE149" s="8"/>
      <c r="LG149" s="7"/>
      <c r="LH149" s="8"/>
      <c r="LJ149" s="7">
        <v>45366</v>
      </c>
      <c r="LK149" s="8">
        <v>64775.144957403652</v>
      </c>
      <c r="LM149" s="7">
        <v>45366</v>
      </c>
      <c r="LN149" s="8">
        <v>201275062.94770342</v>
      </c>
      <c r="LP149" s="7">
        <v>45366</v>
      </c>
      <c r="LQ149" s="8">
        <v>415907541.75271755</v>
      </c>
      <c r="LS149" s="7">
        <v>45366</v>
      </c>
      <c r="LT149" s="8">
        <v>596261.95726529008</v>
      </c>
      <c r="LV149" s="7">
        <v>45366</v>
      </c>
      <c r="LW149" s="8">
        <v>319711442.40191656</v>
      </c>
      <c r="LY149" s="7">
        <v>45366</v>
      </c>
      <c r="LZ149" s="8">
        <v>95438694.618649095</v>
      </c>
      <c r="OV149" s="7">
        <v>47453</v>
      </c>
      <c r="OW149">
        <v>0</v>
      </c>
      <c r="OY149" s="7">
        <v>47427</v>
      </c>
      <c r="OZ149">
        <v>205416.39</v>
      </c>
    </row>
    <row r="150" spans="142:416" x14ac:dyDescent="0.25">
      <c r="EL150" s="7">
        <v>47483</v>
      </c>
      <c r="EM150" s="8">
        <v>8745618.1962524187</v>
      </c>
      <c r="EO150" s="7">
        <v>47603</v>
      </c>
      <c r="EP150" s="8">
        <v>2524000</v>
      </c>
      <c r="ER150" s="7">
        <v>46873</v>
      </c>
      <c r="ES150" s="8">
        <v>3840000</v>
      </c>
      <c r="EU150" s="7">
        <v>46873</v>
      </c>
      <c r="EV150" s="8">
        <v>1886400</v>
      </c>
      <c r="EX150" s="7">
        <v>46873</v>
      </c>
      <c r="EY150" s="8">
        <v>1070400</v>
      </c>
      <c r="FA150" s="7"/>
      <c r="FB150" s="8"/>
      <c r="FD150" s="7"/>
      <c r="FE150" s="8"/>
      <c r="FG150" s="7">
        <v>46418</v>
      </c>
      <c r="FH150" s="8">
        <v>118014459.89695567</v>
      </c>
      <c r="FJ150" s="7"/>
      <c r="FK150" s="8"/>
      <c r="FM150" s="7"/>
      <c r="FN150" s="8"/>
      <c r="FP150" s="7"/>
      <c r="FQ150" s="8"/>
      <c r="FS150" s="7"/>
      <c r="FT150" s="8"/>
      <c r="FV150" s="7"/>
      <c r="FW150" s="8"/>
      <c r="FY150" s="7"/>
      <c r="FZ150" s="8"/>
      <c r="GB150" s="7"/>
      <c r="GC150" s="8"/>
      <c r="GE150" s="7"/>
      <c r="GF150" s="8"/>
      <c r="GH150" s="7"/>
      <c r="GI150" s="8"/>
      <c r="GK150" s="7"/>
      <c r="GL150" s="8"/>
      <c r="GN150" s="7"/>
      <c r="GO150" s="8"/>
      <c r="GQ150" s="7"/>
      <c r="GR150" s="8"/>
      <c r="GT150" s="7"/>
      <c r="GU150" s="8"/>
      <c r="GW150" s="7"/>
      <c r="GX150" s="8"/>
      <c r="GZ150" s="7"/>
      <c r="HA150" s="8"/>
      <c r="HC150" s="7"/>
      <c r="HD150" s="8"/>
      <c r="HF150" s="7"/>
      <c r="HG150" s="8"/>
      <c r="HI150" s="7"/>
      <c r="HJ150" s="8"/>
      <c r="HL150" s="7"/>
      <c r="HM150" s="8"/>
      <c r="HO150" s="7"/>
      <c r="HP150" s="8"/>
      <c r="HR150" s="7"/>
      <c r="HS150" s="8"/>
      <c r="HU150" s="7"/>
      <c r="HV150" s="8"/>
      <c r="HX150" s="7"/>
      <c r="HY150" s="8"/>
      <c r="IA150" s="7"/>
      <c r="IB150" s="8"/>
      <c r="ID150" s="7"/>
      <c r="IE150" s="8"/>
      <c r="IG150" s="7"/>
      <c r="IH150" s="8"/>
      <c r="IJ150" s="7"/>
      <c r="IK150" s="8"/>
      <c r="IM150" s="7"/>
      <c r="IN150" s="8"/>
      <c r="IP150" s="7"/>
      <c r="IQ150" s="8"/>
      <c r="IS150" s="7"/>
      <c r="IT150" s="8"/>
      <c r="IV150" s="7"/>
      <c r="IW150" s="8"/>
      <c r="IY150" s="7"/>
      <c r="IZ150" s="8"/>
      <c r="JB150" s="7"/>
      <c r="JC150" s="8"/>
      <c r="JE150" s="7"/>
      <c r="JF150" s="8"/>
      <c r="JH150" s="7"/>
      <c r="JI150" s="8"/>
      <c r="JK150" s="7"/>
      <c r="JL150" s="8"/>
      <c r="JN150" s="7"/>
      <c r="JO150" s="8"/>
      <c r="JQ150" s="7"/>
      <c r="JR150" s="8"/>
      <c r="JT150" s="7"/>
      <c r="JU150" s="8"/>
      <c r="JW150" s="7"/>
      <c r="JX150" s="8"/>
      <c r="JZ150" s="7"/>
      <c r="KA150" s="8"/>
      <c r="KC150" s="7"/>
      <c r="KD150" s="8"/>
      <c r="KF150" s="7"/>
      <c r="KG150" s="8"/>
      <c r="KI150" s="7"/>
      <c r="KJ150" s="8"/>
      <c r="KL150" s="7"/>
      <c r="KM150" s="8"/>
      <c r="KO150" s="7"/>
      <c r="KP150" s="8"/>
      <c r="KR150" s="7"/>
      <c r="KS150" s="8"/>
      <c r="KU150" s="7"/>
      <c r="KV150" s="8"/>
      <c r="KX150" s="7"/>
      <c r="KY150" s="8"/>
      <c r="LA150" s="7"/>
      <c r="LB150" s="8"/>
      <c r="LD150" s="7"/>
      <c r="LE150" s="8"/>
      <c r="LG150" s="7"/>
      <c r="LH150" s="8"/>
      <c r="LJ150" s="7">
        <v>45382</v>
      </c>
      <c r="LK150" s="8">
        <v>64775.144957403652</v>
      </c>
      <c r="LM150" s="7">
        <v>45382</v>
      </c>
      <c r="LN150" s="8">
        <v>201275062.94770339</v>
      </c>
      <c r="LP150" s="7">
        <v>45382</v>
      </c>
      <c r="LQ150" s="8">
        <v>415907541.75271755</v>
      </c>
      <c r="LS150" s="7">
        <v>45382</v>
      </c>
      <c r="LT150" s="8">
        <v>596261.95726529008</v>
      </c>
      <c r="LV150" s="7">
        <v>45382</v>
      </c>
      <c r="LW150" s="8">
        <v>320954903.4810636</v>
      </c>
      <c r="LY150" s="7">
        <v>45382</v>
      </c>
      <c r="LZ150" s="8">
        <v>95438694.61864911</v>
      </c>
      <c r="OY150" s="7">
        <v>47457</v>
      </c>
      <c r="OZ150">
        <v>190819.05</v>
      </c>
    </row>
    <row r="151" spans="142:416" x14ac:dyDescent="0.25">
      <c r="EL151" s="7">
        <v>47514</v>
      </c>
      <c r="EM151" s="8">
        <v>8745618.1962524187</v>
      </c>
      <c r="EO151" s="7">
        <v>47634</v>
      </c>
      <c r="EP151" s="8">
        <v>2524000</v>
      </c>
      <c r="ER151" s="7">
        <v>46904</v>
      </c>
      <c r="ES151" s="8">
        <v>3840000</v>
      </c>
      <c r="EU151" s="7">
        <v>46904</v>
      </c>
      <c r="EV151" s="8">
        <v>1886400</v>
      </c>
      <c r="EX151" s="7">
        <v>46904</v>
      </c>
      <c r="EY151" s="8">
        <v>1070400</v>
      </c>
      <c r="FA151" s="7"/>
      <c r="FB151" s="8"/>
      <c r="FD151" s="7"/>
      <c r="FE151" s="8"/>
      <c r="FG151" s="7">
        <v>46446</v>
      </c>
      <c r="FH151" s="8">
        <v>118014459.89695567</v>
      </c>
      <c r="FJ151" s="7"/>
      <c r="FK151" s="8"/>
      <c r="FM151" s="7"/>
      <c r="FN151" s="8"/>
      <c r="FP151" s="7"/>
      <c r="FQ151" s="8"/>
      <c r="FS151" s="7"/>
      <c r="FT151" s="8"/>
      <c r="FV151" s="7"/>
      <c r="FW151" s="8"/>
      <c r="FY151" s="7"/>
      <c r="FZ151" s="8"/>
      <c r="GB151" s="7"/>
      <c r="GC151" s="8"/>
      <c r="GE151" s="7"/>
      <c r="GF151" s="8"/>
      <c r="GH151" s="7"/>
      <c r="GI151" s="8"/>
      <c r="GK151" s="7"/>
      <c r="GL151" s="8"/>
      <c r="GN151" s="7"/>
      <c r="GO151" s="8"/>
      <c r="GQ151" s="7"/>
      <c r="GR151" s="8"/>
      <c r="GT151" s="7"/>
      <c r="GU151" s="8"/>
      <c r="GW151" s="7"/>
      <c r="GX151" s="8"/>
      <c r="GZ151" s="7"/>
      <c r="HA151" s="8"/>
      <c r="HC151" s="7"/>
      <c r="HD151" s="8"/>
      <c r="HF151" s="7"/>
      <c r="HG151" s="8"/>
      <c r="HI151" s="7"/>
      <c r="HJ151" s="8"/>
      <c r="HL151" s="7"/>
      <c r="HM151" s="8"/>
      <c r="HO151" s="7"/>
      <c r="HP151" s="8"/>
      <c r="HR151" s="7"/>
      <c r="HS151" s="8"/>
      <c r="HU151" s="7"/>
      <c r="HV151" s="8"/>
      <c r="HX151" s="7"/>
      <c r="HY151" s="8"/>
      <c r="IA151" s="7"/>
      <c r="IB151" s="8"/>
      <c r="ID151" s="7"/>
      <c r="IE151" s="8"/>
      <c r="IG151" s="7"/>
      <c r="IH151" s="8"/>
      <c r="IJ151" s="7"/>
      <c r="IK151" s="8"/>
      <c r="IM151" s="7"/>
      <c r="IN151" s="8"/>
      <c r="IP151" s="7"/>
      <c r="IQ151" s="8"/>
      <c r="IS151" s="7"/>
      <c r="IT151" s="8"/>
      <c r="IV151" s="7"/>
      <c r="IW151" s="8"/>
      <c r="IY151" s="7"/>
      <c r="IZ151" s="8"/>
      <c r="JB151" s="7"/>
      <c r="JC151" s="8"/>
      <c r="JE151" s="7"/>
      <c r="JF151" s="8"/>
      <c r="JH151" s="7"/>
      <c r="JI151" s="8"/>
      <c r="JK151" s="7"/>
      <c r="JL151" s="8"/>
      <c r="JN151" s="7"/>
      <c r="JO151" s="8"/>
      <c r="JQ151" s="7"/>
      <c r="JR151" s="8"/>
      <c r="JT151" s="7"/>
      <c r="JU151" s="8"/>
      <c r="JW151" s="7"/>
      <c r="JX151" s="8"/>
      <c r="JZ151" s="7"/>
      <c r="KA151" s="8"/>
      <c r="KC151" s="7"/>
      <c r="KD151" s="8"/>
      <c r="KF151" s="7"/>
      <c r="KG151" s="8"/>
      <c r="KI151" s="7"/>
      <c r="KJ151" s="8"/>
      <c r="KL151" s="7"/>
      <c r="KM151" s="8"/>
      <c r="KO151" s="7"/>
      <c r="KP151" s="8"/>
      <c r="KR151" s="7"/>
      <c r="KS151" s="8"/>
      <c r="KU151" s="7"/>
      <c r="KV151" s="8"/>
      <c r="KX151" s="7"/>
      <c r="KY151" s="8"/>
      <c r="LA151" s="7"/>
      <c r="LB151" s="8"/>
      <c r="LD151" s="7"/>
      <c r="LE151" s="8"/>
      <c r="LG151" s="7"/>
      <c r="LH151" s="8"/>
      <c r="LJ151" s="7">
        <v>45397</v>
      </c>
      <c r="LK151" s="8">
        <v>54028.031292446823</v>
      </c>
      <c r="LM151" s="7">
        <v>45397</v>
      </c>
      <c r="LN151" s="8">
        <v>198572681.55514073</v>
      </c>
      <c r="LP151" s="7">
        <v>45397</v>
      </c>
      <c r="LQ151" s="8">
        <v>413144637.5587644</v>
      </c>
      <c r="LS151" s="7">
        <v>45397</v>
      </c>
      <c r="LT151" s="8">
        <v>591927.15184827521</v>
      </c>
      <c r="LV151" s="7">
        <v>45397</v>
      </c>
      <c r="LW151" s="8">
        <v>316687601.55489647</v>
      </c>
      <c r="LY151" s="7">
        <v>45397</v>
      </c>
      <c r="LZ151" s="8">
        <v>94510715.877935201</v>
      </c>
      <c r="OY151" s="7">
        <v>47488</v>
      </c>
      <c r="OZ151">
        <v>176143.73</v>
      </c>
    </row>
    <row r="152" spans="142:416" x14ac:dyDescent="0.25">
      <c r="EL152" s="7">
        <v>47542</v>
      </c>
      <c r="EM152" s="8">
        <v>8745618.1962524187</v>
      </c>
      <c r="EO152" s="7">
        <v>47664</v>
      </c>
      <c r="EP152" s="8">
        <v>1893000</v>
      </c>
      <c r="ER152" s="7">
        <v>46919</v>
      </c>
      <c r="ES152" s="8">
        <v>144000</v>
      </c>
      <c r="EU152" s="7">
        <v>46919</v>
      </c>
      <c r="EV152" s="8">
        <v>70740</v>
      </c>
      <c r="EX152" s="7">
        <v>46919</v>
      </c>
      <c r="EY152" s="8">
        <v>40140</v>
      </c>
      <c r="FA152" s="7"/>
      <c r="FB152" s="8"/>
      <c r="FD152" s="7"/>
      <c r="FE152" s="8"/>
      <c r="FG152" s="7">
        <v>46464</v>
      </c>
      <c r="FH152" s="8">
        <v>118014459.89695567</v>
      </c>
      <c r="FJ152" s="7"/>
      <c r="FK152" s="8"/>
      <c r="FM152" s="7"/>
      <c r="FN152" s="8"/>
      <c r="FP152" s="7"/>
      <c r="FQ152" s="8"/>
      <c r="FS152" s="7"/>
      <c r="FT152" s="8"/>
      <c r="FV152" s="7"/>
      <c r="FW152" s="8"/>
      <c r="FY152" s="7"/>
      <c r="FZ152" s="8"/>
      <c r="GB152" s="7"/>
      <c r="GC152" s="8"/>
      <c r="GE152" s="7"/>
      <c r="GF152" s="8"/>
      <c r="GH152" s="7"/>
      <c r="GI152" s="8"/>
      <c r="GK152" s="7"/>
      <c r="GL152" s="8"/>
      <c r="GN152" s="7"/>
      <c r="GO152" s="8"/>
      <c r="GQ152" s="7"/>
      <c r="GR152" s="8"/>
      <c r="GT152" s="7"/>
      <c r="GU152" s="8"/>
      <c r="GW152" s="7"/>
      <c r="GX152" s="8"/>
      <c r="GZ152" s="7"/>
      <c r="HA152" s="8"/>
      <c r="HC152" s="7"/>
      <c r="HD152" s="8"/>
      <c r="HF152" s="7"/>
      <c r="HG152" s="8"/>
      <c r="HI152" s="7"/>
      <c r="HJ152" s="8"/>
      <c r="HL152" s="7"/>
      <c r="HM152" s="8"/>
      <c r="HO152" s="7"/>
      <c r="HP152" s="8"/>
      <c r="HR152" s="7"/>
      <c r="HS152" s="8"/>
      <c r="HU152" s="7"/>
      <c r="HV152" s="8"/>
      <c r="HX152" s="7"/>
      <c r="HY152" s="8"/>
      <c r="IA152" s="7"/>
      <c r="IB152" s="8"/>
      <c r="ID152" s="7"/>
      <c r="IE152" s="8"/>
      <c r="IG152" s="7"/>
      <c r="IH152" s="8"/>
      <c r="IJ152" s="7"/>
      <c r="IK152" s="8"/>
      <c r="IM152" s="7"/>
      <c r="IN152" s="8"/>
      <c r="IP152" s="7"/>
      <c r="IQ152" s="8"/>
      <c r="IS152" s="7"/>
      <c r="IT152" s="8"/>
      <c r="IV152" s="7"/>
      <c r="IW152" s="8"/>
      <c r="IY152" s="7"/>
      <c r="IZ152" s="8"/>
      <c r="JB152" s="7"/>
      <c r="JC152" s="8"/>
      <c r="JE152" s="7"/>
      <c r="JF152" s="8"/>
      <c r="JH152" s="7"/>
      <c r="JI152" s="8"/>
      <c r="JK152" s="7"/>
      <c r="JL152" s="8"/>
      <c r="JN152" s="7"/>
      <c r="JO152" s="8"/>
      <c r="JQ152" s="7"/>
      <c r="JR152" s="8"/>
      <c r="JT152" s="7"/>
      <c r="JU152" s="8"/>
      <c r="JW152" s="7"/>
      <c r="JX152" s="8"/>
      <c r="JZ152" s="7"/>
      <c r="KA152" s="8"/>
      <c r="KC152" s="7"/>
      <c r="KD152" s="8"/>
      <c r="KF152" s="7"/>
      <c r="KG152" s="8"/>
      <c r="KI152" s="7"/>
      <c r="KJ152" s="8"/>
      <c r="KL152" s="7"/>
      <c r="KM152" s="8"/>
      <c r="KO152" s="7"/>
      <c r="KP152" s="8"/>
      <c r="KR152" s="7"/>
      <c r="KS152" s="8"/>
      <c r="KU152" s="7"/>
      <c r="KV152" s="8"/>
      <c r="KX152" s="7"/>
      <c r="KY152" s="8"/>
      <c r="LA152" s="7"/>
      <c r="LB152" s="8"/>
      <c r="LD152" s="7"/>
      <c r="LE152" s="8"/>
      <c r="LG152" s="7"/>
      <c r="LH152" s="8"/>
      <c r="LJ152" s="7">
        <v>45412</v>
      </c>
      <c r="LK152" s="8">
        <v>54028.031292446816</v>
      </c>
      <c r="LM152" s="7">
        <v>45412</v>
      </c>
      <c r="LN152" s="8">
        <v>198572681.55514073</v>
      </c>
      <c r="LP152" s="7">
        <v>45412</v>
      </c>
      <c r="LQ152" s="8">
        <v>413144637.5587644</v>
      </c>
      <c r="LS152" s="7">
        <v>45412</v>
      </c>
      <c r="LT152" s="8">
        <v>591927.15184827521</v>
      </c>
      <c r="LV152" s="7">
        <v>45412</v>
      </c>
      <c r="LW152" s="8">
        <v>317842186.31934685</v>
      </c>
      <c r="LY152" s="7">
        <v>45412</v>
      </c>
      <c r="LZ152" s="8">
        <v>94510715.877935231</v>
      </c>
      <c r="OY152" s="7">
        <v>47519</v>
      </c>
      <c r="OZ152">
        <v>161390.01</v>
      </c>
    </row>
    <row r="153" spans="142:416" x14ac:dyDescent="0.25">
      <c r="EL153" s="7">
        <v>47573</v>
      </c>
      <c r="EM153" s="8">
        <v>8745618.1962524187</v>
      </c>
      <c r="EO153" s="7">
        <v>47695</v>
      </c>
      <c r="EP153" s="8">
        <v>1893000</v>
      </c>
      <c r="ER153" s="7">
        <v>46934</v>
      </c>
      <c r="ES153" s="8">
        <v>144000</v>
      </c>
      <c r="EU153" s="7">
        <v>46934</v>
      </c>
      <c r="EV153" s="8">
        <v>70740</v>
      </c>
      <c r="EX153" s="7">
        <v>46934</v>
      </c>
      <c r="EY153" s="8">
        <v>40140</v>
      </c>
      <c r="FA153" s="7"/>
      <c r="FB153" s="8"/>
      <c r="FD153" s="7"/>
      <c r="FE153" s="8"/>
      <c r="FG153" s="7">
        <v>46477</v>
      </c>
      <c r="FH153" s="8">
        <v>114297618.39011399</v>
      </c>
      <c r="FJ153" s="7"/>
      <c r="FK153" s="8"/>
      <c r="FM153" s="7"/>
      <c r="FN153" s="8"/>
      <c r="FP153" s="7"/>
      <c r="FQ153" s="8"/>
      <c r="FS153" s="7"/>
      <c r="FT153" s="8"/>
      <c r="FV153" s="7"/>
      <c r="FW153" s="8"/>
      <c r="FY153" s="7"/>
      <c r="FZ153" s="8"/>
      <c r="GB153" s="7"/>
      <c r="GC153" s="8"/>
      <c r="GE153" s="7"/>
      <c r="GF153" s="8"/>
      <c r="GH153" s="7"/>
      <c r="GI153" s="8"/>
      <c r="GK153" s="7"/>
      <c r="GL153" s="8"/>
      <c r="GN153" s="7"/>
      <c r="GO153" s="8"/>
      <c r="GQ153" s="7"/>
      <c r="GR153" s="8"/>
      <c r="GT153" s="7"/>
      <c r="GU153" s="8"/>
      <c r="GW153" s="7"/>
      <c r="GX153" s="8"/>
      <c r="GZ153" s="7"/>
      <c r="HA153" s="8"/>
      <c r="HC153" s="7"/>
      <c r="HD153" s="8"/>
      <c r="HF153" s="7"/>
      <c r="HG153" s="8"/>
      <c r="HI153" s="7"/>
      <c r="HJ153" s="8"/>
      <c r="HL153" s="7"/>
      <c r="HM153" s="8"/>
      <c r="HO153" s="7"/>
      <c r="HP153" s="8"/>
      <c r="HR153" s="7"/>
      <c r="HS153" s="8"/>
      <c r="HU153" s="7"/>
      <c r="HV153" s="8"/>
      <c r="HX153" s="7"/>
      <c r="HY153" s="8"/>
      <c r="IA153" s="7"/>
      <c r="IB153" s="8"/>
      <c r="ID153" s="7"/>
      <c r="IE153" s="8"/>
      <c r="IG153" s="7"/>
      <c r="IH153" s="8"/>
      <c r="IJ153" s="7"/>
      <c r="IK153" s="8"/>
      <c r="IM153" s="7"/>
      <c r="IN153" s="8"/>
      <c r="IP153" s="7"/>
      <c r="IQ153" s="8"/>
      <c r="IS153" s="7"/>
      <c r="IT153" s="8"/>
      <c r="IV153" s="7"/>
      <c r="IW153" s="8"/>
      <c r="IY153" s="7"/>
      <c r="IZ153" s="8"/>
      <c r="JB153" s="7"/>
      <c r="JC153" s="8"/>
      <c r="JE153" s="7"/>
      <c r="JF153" s="8"/>
      <c r="JH153" s="7"/>
      <c r="JI153" s="8"/>
      <c r="JK153" s="7"/>
      <c r="JL153" s="8"/>
      <c r="JN153" s="7"/>
      <c r="JO153" s="8"/>
      <c r="JQ153" s="7"/>
      <c r="JR153" s="8"/>
      <c r="JT153" s="7"/>
      <c r="JU153" s="8"/>
      <c r="JW153" s="7"/>
      <c r="JX153" s="8"/>
      <c r="JZ153" s="7"/>
      <c r="KA153" s="8"/>
      <c r="KC153" s="7"/>
      <c r="KD153" s="8"/>
      <c r="KF153" s="7"/>
      <c r="KG153" s="8"/>
      <c r="KI153" s="7"/>
      <c r="KJ153" s="8"/>
      <c r="KL153" s="7"/>
      <c r="KM153" s="8"/>
      <c r="KO153" s="7"/>
      <c r="KP153" s="8"/>
      <c r="KR153" s="7"/>
      <c r="KS153" s="8"/>
      <c r="KU153" s="7"/>
      <c r="KV153" s="8"/>
      <c r="KX153" s="7"/>
      <c r="KY153" s="8"/>
      <c r="LA153" s="7"/>
      <c r="LB153" s="8"/>
      <c r="LD153" s="7"/>
      <c r="LE153" s="8"/>
      <c r="LG153" s="7"/>
      <c r="LH153" s="8"/>
      <c r="LJ153" s="7">
        <v>45427</v>
      </c>
      <c r="LK153" s="8">
        <v>43269.400154311756</v>
      </c>
      <c r="LM153" s="7">
        <v>45427</v>
      </c>
      <c r="LN153" s="8">
        <v>195864607.55395713</v>
      </c>
      <c r="LP153" s="7">
        <v>45427</v>
      </c>
      <c r="LQ153" s="8">
        <v>410354319.65623784</v>
      </c>
      <c r="LS153" s="7">
        <v>45427</v>
      </c>
      <c r="LT153" s="8">
        <v>587558.4257092363</v>
      </c>
      <c r="LV153" s="7">
        <v>45427</v>
      </c>
      <c r="LW153" s="8">
        <v>313577906.61186045</v>
      </c>
      <c r="LY153" s="7">
        <v>45427</v>
      </c>
      <c r="LZ153" s="8">
        <v>93580322.602958351</v>
      </c>
      <c r="OY153" s="7">
        <v>47547</v>
      </c>
      <c r="OZ153">
        <v>146557.47</v>
      </c>
    </row>
    <row r="154" spans="142:416" x14ac:dyDescent="0.25">
      <c r="EL154" s="7">
        <v>47603</v>
      </c>
      <c r="EM154" s="8">
        <v>8745618.1962524187</v>
      </c>
      <c r="EO154" s="7">
        <v>47726</v>
      </c>
      <c r="EP154" s="8">
        <v>1893000</v>
      </c>
      <c r="ER154" s="7">
        <v>46965</v>
      </c>
      <c r="ES154" s="8">
        <v>144000</v>
      </c>
      <c r="EU154" s="7">
        <v>46965</v>
      </c>
      <c r="EV154" s="8">
        <v>70740</v>
      </c>
      <c r="EX154" s="7">
        <v>46965</v>
      </c>
      <c r="EY154" s="8">
        <v>40140</v>
      </c>
      <c r="FA154" s="7"/>
      <c r="FB154" s="8"/>
      <c r="FD154" s="7"/>
      <c r="FE154" s="8"/>
      <c r="FG154" s="7">
        <v>46507</v>
      </c>
      <c r="FH154" s="8">
        <v>114297618.39011399</v>
      </c>
      <c r="FJ154" s="7"/>
      <c r="FK154" s="8"/>
      <c r="FM154" s="7"/>
      <c r="FN154" s="8"/>
      <c r="FP154" s="7"/>
      <c r="FQ154" s="8"/>
      <c r="FS154" s="7"/>
      <c r="FT154" s="8"/>
      <c r="FV154" s="7"/>
      <c r="FW154" s="8"/>
      <c r="FY154" s="7"/>
      <c r="FZ154" s="8"/>
      <c r="GB154" s="7"/>
      <c r="GC154" s="8"/>
      <c r="GE154" s="7"/>
      <c r="GF154" s="8"/>
      <c r="GH154" s="7"/>
      <c r="GI154" s="8"/>
      <c r="GK154" s="7"/>
      <c r="GL154" s="8"/>
      <c r="GN154" s="7"/>
      <c r="GO154" s="8"/>
      <c r="GQ154" s="7"/>
      <c r="GR154" s="8"/>
      <c r="GT154" s="7"/>
      <c r="GU154" s="8"/>
      <c r="GW154" s="7"/>
      <c r="GX154" s="8"/>
      <c r="GZ154" s="7"/>
      <c r="HA154" s="8"/>
      <c r="HC154" s="7"/>
      <c r="HD154" s="8"/>
      <c r="HF154" s="7"/>
      <c r="HG154" s="8"/>
      <c r="HI154" s="7"/>
      <c r="HJ154" s="8"/>
      <c r="HL154" s="7"/>
      <c r="HM154" s="8"/>
      <c r="HO154" s="7"/>
      <c r="HP154" s="8"/>
      <c r="HR154" s="7"/>
      <c r="HS154" s="8"/>
      <c r="HU154" s="7"/>
      <c r="HV154" s="8"/>
      <c r="HX154" s="7"/>
      <c r="HY154" s="8"/>
      <c r="IA154" s="7"/>
      <c r="IB154" s="8"/>
      <c r="ID154" s="7"/>
      <c r="IE154" s="8"/>
      <c r="IG154" s="7"/>
      <c r="IH154" s="8"/>
      <c r="IJ154" s="7"/>
      <c r="IK154" s="8"/>
      <c r="IM154" s="7"/>
      <c r="IN154" s="8"/>
      <c r="IP154" s="7"/>
      <c r="IQ154" s="8"/>
      <c r="IS154" s="7"/>
      <c r="IT154" s="8"/>
      <c r="IV154" s="7"/>
      <c r="IW154" s="8"/>
      <c r="IY154" s="7"/>
      <c r="IZ154" s="8"/>
      <c r="JB154" s="7"/>
      <c r="JC154" s="8"/>
      <c r="JE154" s="7"/>
      <c r="JF154" s="8"/>
      <c r="JH154" s="7"/>
      <c r="JI154" s="8"/>
      <c r="JK154" s="7"/>
      <c r="JL154" s="8"/>
      <c r="JN154" s="7"/>
      <c r="JO154" s="8"/>
      <c r="JQ154" s="7"/>
      <c r="JR154" s="8"/>
      <c r="JT154" s="7"/>
      <c r="JU154" s="8"/>
      <c r="JW154" s="7"/>
      <c r="JX154" s="8"/>
      <c r="JZ154" s="7"/>
      <c r="KA154" s="8"/>
      <c r="KC154" s="7"/>
      <c r="KD154" s="8"/>
      <c r="KF154" s="7"/>
      <c r="KG154" s="8"/>
      <c r="KI154" s="7"/>
      <c r="KJ154" s="8"/>
      <c r="KL154" s="7"/>
      <c r="KM154" s="8"/>
      <c r="KO154" s="7"/>
      <c r="KP154" s="8"/>
      <c r="KR154" s="7"/>
      <c r="KS154" s="8"/>
      <c r="KU154" s="7"/>
      <c r="KV154" s="8"/>
      <c r="KX154" s="7"/>
      <c r="KY154" s="8"/>
      <c r="LA154" s="7"/>
      <c r="LB154" s="8"/>
      <c r="LD154" s="7"/>
      <c r="LE154" s="8"/>
      <c r="LG154" s="7"/>
      <c r="LH154" s="8"/>
      <c r="LJ154" s="7">
        <v>45443</v>
      </c>
      <c r="LK154" s="8">
        <v>43269.400154311756</v>
      </c>
      <c r="LM154" s="7">
        <v>45443</v>
      </c>
      <c r="LN154" s="8">
        <v>195864607.55395713</v>
      </c>
      <c r="LP154" s="7">
        <v>45443</v>
      </c>
      <c r="LQ154" s="8">
        <v>410354319.65623784</v>
      </c>
      <c r="LS154" s="7">
        <v>45443</v>
      </c>
      <c r="LT154" s="8">
        <v>587558.4257092363</v>
      </c>
      <c r="LV154" s="7">
        <v>45443</v>
      </c>
      <c r="LW154" s="8">
        <v>314721370.09036899</v>
      </c>
      <c r="LY154" s="7">
        <v>45443</v>
      </c>
      <c r="LZ154" s="8">
        <v>93580322.602958351</v>
      </c>
      <c r="OY154" s="7">
        <v>47578</v>
      </c>
      <c r="OZ154">
        <v>131645.69</v>
      </c>
    </row>
    <row r="155" spans="142:416" x14ac:dyDescent="0.25">
      <c r="EL155" s="7">
        <v>47634</v>
      </c>
      <c r="EM155" s="8">
        <v>8745618.1962524187</v>
      </c>
      <c r="EO155" s="7">
        <v>47756</v>
      </c>
      <c r="EP155" s="8">
        <v>1893000</v>
      </c>
      <c r="ER155" s="7">
        <v>46996</v>
      </c>
      <c r="ES155" s="8">
        <v>144000</v>
      </c>
      <c r="EU155" s="7">
        <v>46996</v>
      </c>
      <c r="EV155" s="8">
        <v>70740</v>
      </c>
      <c r="EX155" s="7">
        <v>46996</v>
      </c>
      <c r="EY155" s="8">
        <v>40140</v>
      </c>
      <c r="FA155" s="7"/>
      <c r="FB155" s="8"/>
      <c r="FD155" s="7"/>
      <c r="FE155" s="8"/>
      <c r="FG155" s="7">
        <v>46538</v>
      </c>
      <c r="FH155" s="8">
        <v>114297618.39011399</v>
      </c>
      <c r="FJ155" s="7"/>
      <c r="FK155" s="8"/>
      <c r="FM155" s="7"/>
      <c r="FN155" s="8"/>
      <c r="FP155" s="7"/>
      <c r="FQ155" s="8"/>
      <c r="FS155" s="7"/>
      <c r="FT155" s="8"/>
      <c r="FV155" s="7"/>
      <c r="FW155" s="8"/>
      <c r="FY155" s="7"/>
      <c r="FZ155" s="8"/>
      <c r="GB155" s="7"/>
      <c r="GC155" s="8"/>
      <c r="GE155" s="7"/>
      <c r="GF155" s="8"/>
      <c r="GH155" s="7"/>
      <c r="GI155" s="8"/>
      <c r="GK155" s="7"/>
      <c r="GL155" s="8"/>
      <c r="GN155" s="7"/>
      <c r="GO155" s="8"/>
      <c r="GQ155" s="7"/>
      <c r="GR155" s="8"/>
      <c r="GT155" s="7"/>
      <c r="GU155" s="8"/>
      <c r="GW155" s="7"/>
      <c r="GX155" s="8"/>
      <c r="GZ155" s="7"/>
      <c r="HA155" s="8"/>
      <c r="HC155" s="7"/>
      <c r="HD155" s="8"/>
      <c r="HF155" s="7"/>
      <c r="HG155" s="8"/>
      <c r="HI155" s="7"/>
      <c r="HJ155" s="8"/>
      <c r="HL155" s="7"/>
      <c r="HM155" s="8"/>
      <c r="HO155" s="7"/>
      <c r="HP155" s="8"/>
      <c r="HR155" s="7"/>
      <c r="HS155" s="8"/>
      <c r="HU155" s="7"/>
      <c r="HV155" s="8"/>
      <c r="HX155" s="7"/>
      <c r="HY155" s="8"/>
      <c r="IA155" s="7"/>
      <c r="IB155" s="8"/>
      <c r="ID155" s="7"/>
      <c r="IE155" s="8"/>
      <c r="IG155" s="7"/>
      <c r="IH155" s="8"/>
      <c r="IJ155" s="7"/>
      <c r="IK155" s="8"/>
      <c r="IM155" s="7"/>
      <c r="IN155" s="8"/>
      <c r="IP155" s="7"/>
      <c r="IQ155" s="8"/>
      <c r="IS155" s="7"/>
      <c r="IT155" s="8"/>
      <c r="IV155" s="7"/>
      <c r="IW155" s="8"/>
      <c r="IY155" s="7"/>
      <c r="IZ155" s="8"/>
      <c r="JB155" s="7"/>
      <c r="JC155" s="8"/>
      <c r="JE155" s="7"/>
      <c r="JF155" s="8"/>
      <c r="JH155" s="7"/>
      <c r="JI155" s="8"/>
      <c r="JK155" s="7"/>
      <c r="JL155" s="8"/>
      <c r="JN155" s="7"/>
      <c r="JO155" s="8"/>
      <c r="JQ155" s="7"/>
      <c r="JR155" s="8"/>
      <c r="JT155" s="7"/>
      <c r="JU155" s="8"/>
      <c r="JW155" s="7"/>
      <c r="JX155" s="8"/>
      <c r="JZ155" s="7"/>
      <c r="KA155" s="8"/>
      <c r="KC155" s="7"/>
      <c r="KD155" s="8"/>
      <c r="KF155" s="7"/>
      <c r="KG155" s="8"/>
      <c r="KI155" s="7"/>
      <c r="KJ155" s="8"/>
      <c r="KL155" s="7"/>
      <c r="KM155" s="8"/>
      <c r="KO155" s="7"/>
      <c r="KP155" s="8"/>
      <c r="KR155" s="7"/>
      <c r="KS155" s="8"/>
      <c r="KU155" s="7"/>
      <c r="KV155" s="8"/>
      <c r="KX155" s="7"/>
      <c r="KY155" s="8"/>
      <c r="LA155" s="7"/>
      <c r="LB155" s="8"/>
      <c r="LD155" s="7"/>
      <c r="LE155" s="8"/>
      <c r="LG155" s="7"/>
      <c r="LH155" s="8"/>
      <c r="LJ155" s="7">
        <v>45458</v>
      </c>
      <c r="LK155" s="8">
        <v>32500.629921416599</v>
      </c>
      <c r="LM155" s="7">
        <v>45458</v>
      </c>
      <c r="LN155" s="8">
        <v>193156959.48018447</v>
      </c>
      <c r="LP155" s="7">
        <v>45458</v>
      </c>
      <c r="LQ155" s="8">
        <v>407549567.66758394</v>
      </c>
      <c r="LS155" s="7">
        <v>45458</v>
      </c>
      <c r="LT155" s="8">
        <v>583174.24816886324</v>
      </c>
      <c r="LV155" s="7">
        <v>45458</v>
      </c>
      <c r="LW155" s="8">
        <v>310470119.90415448</v>
      </c>
      <c r="LY155" s="7">
        <v>45458</v>
      </c>
      <c r="LZ155" s="8">
        <v>92650500.311850116</v>
      </c>
      <c r="OY155" s="7">
        <v>47608</v>
      </c>
      <c r="OZ155">
        <v>116654.24</v>
      </c>
    </row>
    <row r="156" spans="142:416" x14ac:dyDescent="0.25">
      <c r="EL156" s="7">
        <v>47664</v>
      </c>
      <c r="EM156" s="8">
        <v>8504618.1962524187</v>
      </c>
      <c r="EO156" s="7">
        <v>47787</v>
      </c>
      <c r="EP156" s="8">
        <v>1893000</v>
      </c>
      <c r="ER156" s="7">
        <v>47026</v>
      </c>
      <c r="ES156" s="8">
        <v>144000</v>
      </c>
      <c r="EU156" s="7">
        <v>47026</v>
      </c>
      <c r="EV156" s="8">
        <v>70740</v>
      </c>
      <c r="EX156" s="7">
        <v>47026</v>
      </c>
      <c r="EY156" s="8">
        <v>40140</v>
      </c>
      <c r="FA156" s="7"/>
      <c r="FB156" s="8"/>
      <c r="FD156" s="7"/>
      <c r="FE156" s="8"/>
      <c r="FG156" s="7">
        <v>46556</v>
      </c>
      <c r="FH156" s="8">
        <v>114297618.39011399</v>
      </c>
      <c r="FJ156" s="7"/>
      <c r="FK156" s="8"/>
      <c r="FM156" s="7"/>
      <c r="FN156" s="8"/>
      <c r="FP156" s="7"/>
      <c r="FQ156" s="8"/>
      <c r="FS156" s="7"/>
      <c r="FT156" s="8"/>
      <c r="FV156" s="7"/>
      <c r="FW156" s="8"/>
      <c r="FY156" s="7"/>
      <c r="FZ156" s="8"/>
      <c r="GB156" s="7"/>
      <c r="GC156" s="8"/>
      <c r="GE156" s="7"/>
      <c r="GF156" s="8"/>
      <c r="GH156" s="7"/>
      <c r="GI156" s="8"/>
      <c r="GK156" s="7"/>
      <c r="GL156" s="8"/>
      <c r="GN156" s="7"/>
      <c r="GO156" s="8"/>
      <c r="GQ156" s="7"/>
      <c r="GR156" s="8"/>
      <c r="GT156" s="7"/>
      <c r="GU156" s="8"/>
      <c r="GW156" s="7"/>
      <c r="GX156" s="8"/>
      <c r="GZ156" s="7"/>
      <c r="HA156" s="8"/>
      <c r="HC156" s="7"/>
      <c r="HD156" s="8"/>
      <c r="HF156" s="7"/>
      <c r="HG156" s="8"/>
      <c r="HI156" s="7"/>
      <c r="HJ156" s="8"/>
      <c r="HL156" s="7"/>
      <c r="HM156" s="8"/>
      <c r="HO156" s="7"/>
      <c r="HP156" s="8"/>
      <c r="HR156" s="7"/>
      <c r="HS156" s="8"/>
      <c r="HU156" s="7"/>
      <c r="HV156" s="8"/>
      <c r="HX156" s="7"/>
      <c r="HY156" s="8"/>
      <c r="IA156" s="7"/>
      <c r="IB156" s="8"/>
      <c r="ID156" s="7"/>
      <c r="IE156" s="8"/>
      <c r="IG156" s="7"/>
      <c r="IH156" s="8"/>
      <c r="IJ156" s="7"/>
      <c r="IK156" s="8"/>
      <c r="IM156" s="7"/>
      <c r="IN156" s="8"/>
      <c r="IP156" s="7"/>
      <c r="IQ156" s="8"/>
      <c r="IS156" s="7"/>
      <c r="IT156" s="8"/>
      <c r="IV156" s="7"/>
      <c r="IW156" s="8"/>
      <c r="IY156" s="7"/>
      <c r="IZ156" s="8"/>
      <c r="JB156" s="7"/>
      <c r="JC156" s="8"/>
      <c r="JE156" s="7"/>
      <c r="JF156" s="8"/>
      <c r="JH156" s="7"/>
      <c r="JI156" s="8"/>
      <c r="JK156" s="7"/>
      <c r="JL156" s="8"/>
      <c r="JN156" s="7"/>
      <c r="JO156" s="8"/>
      <c r="JQ156" s="7"/>
      <c r="JR156" s="8"/>
      <c r="JT156" s="7"/>
      <c r="JU156" s="8"/>
      <c r="JW156" s="7"/>
      <c r="JX156" s="8"/>
      <c r="JZ156" s="7"/>
      <c r="KA156" s="8"/>
      <c r="KC156" s="7"/>
      <c r="KD156" s="8"/>
      <c r="KF156" s="7"/>
      <c r="KG156" s="8"/>
      <c r="KI156" s="7"/>
      <c r="KJ156" s="8"/>
      <c r="KL156" s="7"/>
      <c r="KM156" s="8"/>
      <c r="KO156" s="7"/>
      <c r="KP156" s="8"/>
      <c r="KR156" s="7"/>
      <c r="KS156" s="8"/>
      <c r="KU156" s="7"/>
      <c r="KV156" s="8"/>
      <c r="KX156" s="7"/>
      <c r="KY156" s="8"/>
      <c r="LA156" s="7"/>
      <c r="LB156" s="8"/>
      <c r="LD156" s="7"/>
      <c r="LE156" s="8"/>
      <c r="LG156" s="7"/>
      <c r="LH156" s="8"/>
      <c r="LJ156" s="7">
        <v>45473</v>
      </c>
      <c r="LK156" s="8">
        <v>32500.629921416607</v>
      </c>
      <c r="LM156" s="7">
        <v>45473</v>
      </c>
      <c r="LN156" s="8">
        <v>193156959.48018447</v>
      </c>
      <c r="LP156" s="7">
        <v>45473</v>
      </c>
      <c r="LQ156" s="8">
        <v>407549567.66758394</v>
      </c>
      <c r="LS156" s="7">
        <v>45473</v>
      </c>
      <c r="LT156" s="8">
        <v>583174.24816886324</v>
      </c>
      <c r="LV156" s="7">
        <v>45473</v>
      </c>
      <c r="LW156" s="8">
        <v>311602469.11139512</v>
      </c>
      <c r="LY156" s="7">
        <v>45473</v>
      </c>
      <c r="LZ156" s="8">
        <v>92650500.311850131</v>
      </c>
      <c r="OY156" s="7">
        <v>47639</v>
      </c>
      <c r="OZ156">
        <v>101582.71</v>
      </c>
    </row>
    <row r="157" spans="142:416" x14ac:dyDescent="0.25">
      <c r="EL157" s="7">
        <v>47695</v>
      </c>
      <c r="EM157" s="8">
        <v>8504618.1962524187</v>
      </c>
      <c r="EO157" s="7">
        <v>47817</v>
      </c>
      <c r="EP157" s="8">
        <v>1893000</v>
      </c>
      <c r="ER157" s="7">
        <v>47057</v>
      </c>
      <c r="ES157" s="8">
        <v>144000</v>
      </c>
      <c r="EU157" s="7">
        <v>47057</v>
      </c>
      <c r="EV157" s="8">
        <v>70740</v>
      </c>
      <c r="EX157" s="7">
        <v>47057</v>
      </c>
      <c r="EY157" s="8">
        <v>40140</v>
      </c>
      <c r="FA157" s="7"/>
      <c r="FB157" s="8"/>
      <c r="FD157" s="7"/>
      <c r="FE157" s="8"/>
      <c r="FG157" s="7">
        <v>46568</v>
      </c>
      <c r="FH157" s="8">
        <v>112659627.12610063</v>
      </c>
      <c r="FJ157" s="7"/>
      <c r="FK157" s="8"/>
      <c r="FM157" s="7"/>
      <c r="FN157" s="8"/>
      <c r="FP157" s="7"/>
      <c r="FQ157" s="8"/>
      <c r="FS157" s="7"/>
      <c r="FT157" s="8"/>
      <c r="FV157" s="7"/>
      <c r="FW157" s="8"/>
      <c r="FY157" s="7"/>
      <c r="FZ157" s="8"/>
      <c r="GB157" s="7"/>
      <c r="GC157" s="8"/>
      <c r="GE157" s="7"/>
      <c r="GF157" s="8"/>
      <c r="GH157" s="7"/>
      <c r="GI157" s="8"/>
      <c r="GK157" s="7"/>
      <c r="GL157" s="8"/>
      <c r="GN157" s="7"/>
      <c r="GO157" s="8"/>
      <c r="GQ157" s="7"/>
      <c r="GR157" s="8"/>
      <c r="GT157" s="7"/>
      <c r="GU157" s="8"/>
      <c r="GW157" s="7"/>
      <c r="GX157" s="8"/>
      <c r="GZ157" s="7"/>
      <c r="HA157" s="8"/>
      <c r="HC157" s="7"/>
      <c r="HD157" s="8"/>
      <c r="HF157" s="7"/>
      <c r="HG157" s="8"/>
      <c r="HI157" s="7"/>
      <c r="HJ157" s="8"/>
      <c r="HL157" s="7"/>
      <c r="HM157" s="8"/>
      <c r="HO157" s="7"/>
      <c r="HP157" s="8"/>
      <c r="HR157" s="7"/>
      <c r="HS157" s="8"/>
      <c r="HU157" s="7"/>
      <c r="HV157" s="8"/>
      <c r="HX157" s="7"/>
      <c r="HY157" s="8"/>
      <c r="IA157" s="7"/>
      <c r="IB157" s="8"/>
      <c r="ID157" s="7"/>
      <c r="IE157" s="8"/>
      <c r="IG157" s="7"/>
      <c r="IH157" s="8"/>
      <c r="IJ157" s="7"/>
      <c r="IK157" s="8"/>
      <c r="IM157" s="7"/>
      <c r="IN157" s="8"/>
      <c r="IP157" s="7"/>
      <c r="IQ157" s="8"/>
      <c r="IS157" s="7"/>
      <c r="IT157" s="8"/>
      <c r="IV157" s="7"/>
      <c r="IW157" s="8"/>
      <c r="IY157" s="7"/>
      <c r="IZ157" s="8"/>
      <c r="JB157" s="7"/>
      <c r="JC157" s="8"/>
      <c r="JE157" s="7"/>
      <c r="JF157" s="8"/>
      <c r="JH157" s="7"/>
      <c r="JI157" s="8"/>
      <c r="JK157" s="7"/>
      <c r="JL157" s="8"/>
      <c r="JN157" s="7"/>
      <c r="JO157" s="8"/>
      <c r="JQ157" s="7"/>
      <c r="JR157" s="8"/>
      <c r="JT157" s="7"/>
      <c r="JU157" s="8"/>
      <c r="JW157" s="7"/>
      <c r="JX157" s="8"/>
      <c r="JZ157" s="7"/>
      <c r="KA157" s="8"/>
      <c r="KC157" s="7"/>
      <c r="KD157" s="8"/>
      <c r="KF157" s="7"/>
      <c r="KG157" s="8"/>
      <c r="KI157" s="7"/>
      <c r="KJ157" s="8"/>
      <c r="KL157" s="7"/>
      <c r="KM157" s="8"/>
      <c r="KO157" s="7"/>
      <c r="KP157" s="8"/>
      <c r="KR157" s="7"/>
      <c r="KS157" s="8"/>
      <c r="KU157" s="7"/>
      <c r="KV157" s="8"/>
      <c r="KX157" s="7"/>
      <c r="KY157" s="8"/>
      <c r="LA157" s="7"/>
      <c r="LB157" s="8"/>
      <c r="LD157" s="7"/>
      <c r="LE157" s="8"/>
      <c r="LG157" s="7"/>
      <c r="LH157" s="8"/>
      <c r="LJ157" s="7">
        <v>45488</v>
      </c>
      <c r="LK157" s="8">
        <v>21720.3272057676</v>
      </c>
      <c r="LM157" s="7">
        <v>45488</v>
      </c>
      <c r="LN157" s="8">
        <v>190443698.66967565</v>
      </c>
      <c r="LP157" s="7">
        <v>45488</v>
      </c>
      <c r="LQ157" s="8">
        <v>404717212.15588641</v>
      </c>
      <c r="LS157" s="7">
        <v>45488</v>
      </c>
      <c r="LT157" s="8">
        <v>578756.04367153277</v>
      </c>
      <c r="LV157" s="7">
        <v>45488</v>
      </c>
      <c r="LW157" s="8">
        <v>307354356.19683826</v>
      </c>
      <c r="LY157" s="7">
        <v>45488</v>
      </c>
      <c r="LZ157" s="8">
        <v>91718291.314716786</v>
      </c>
      <c r="OY157" s="7">
        <v>47669</v>
      </c>
      <c r="OZ157">
        <v>86430.66</v>
      </c>
    </row>
    <row r="158" spans="142:416" x14ac:dyDescent="0.25">
      <c r="EL158" s="7">
        <v>47726</v>
      </c>
      <c r="EM158" s="8">
        <v>8504618.1962524187</v>
      </c>
      <c r="EO158" s="7">
        <v>47848</v>
      </c>
      <c r="EP158" s="8">
        <v>1262000</v>
      </c>
      <c r="ER158" s="7">
        <v>47087</v>
      </c>
      <c r="ES158" s="8">
        <v>144000</v>
      </c>
      <c r="EU158" s="7">
        <v>47087</v>
      </c>
      <c r="EV158" s="8">
        <v>70740</v>
      </c>
      <c r="EX158" s="7">
        <v>47087</v>
      </c>
      <c r="EY158" s="8">
        <v>40140</v>
      </c>
      <c r="FA158" s="7"/>
      <c r="FB158" s="8"/>
      <c r="FD158" s="7"/>
      <c r="FE158" s="8"/>
      <c r="FG158" s="7">
        <v>46599</v>
      </c>
      <c r="FH158" s="8">
        <v>112659627.12610063</v>
      </c>
      <c r="FJ158" s="7"/>
      <c r="FK158" s="8"/>
      <c r="FM158" s="7"/>
      <c r="FN158" s="8"/>
      <c r="FP158" s="7"/>
      <c r="FQ158" s="8"/>
      <c r="FS158" s="7"/>
      <c r="FT158" s="8"/>
      <c r="FV158" s="7"/>
      <c r="FW158" s="8"/>
      <c r="FY158" s="7"/>
      <c r="FZ158" s="8"/>
      <c r="GB158" s="7"/>
      <c r="GC158" s="8"/>
      <c r="GE158" s="7"/>
      <c r="GF158" s="8"/>
      <c r="GH158" s="7"/>
      <c r="GI158" s="8"/>
      <c r="GK158" s="7"/>
      <c r="GL158" s="8"/>
      <c r="GN158" s="7"/>
      <c r="GO158" s="8"/>
      <c r="GQ158" s="7"/>
      <c r="GR158" s="8"/>
      <c r="GT158" s="7"/>
      <c r="GU158" s="8"/>
      <c r="GW158" s="7"/>
      <c r="GX158" s="8"/>
      <c r="GZ158" s="7"/>
      <c r="HA158" s="8"/>
      <c r="HC158" s="7"/>
      <c r="HD158" s="8"/>
      <c r="HF158" s="7"/>
      <c r="HG158" s="8"/>
      <c r="HI158" s="7"/>
      <c r="HJ158" s="8"/>
      <c r="HL158" s="7"/>
      <c r="HM158" s="8"/>
      <c r="HO158" s="7"/>
      <c r="HP158" s="8"/>
      <c r="HR158" s="7"/>
      <c r="HS158" s="8"/>
      <c r="HU158" s="7"/>
      <c r="HV158" s="8"/>
      <c r="HX158" s="7"/>
      <c r="HY158" s="8"/>
      <c r="IA158" s="7"/>
      <c r="IB158" s="8"/>
      <c r="ID158" s="7"/>
      <c r="IE158" s="8"/>
      <c r="IG158" s="7"/>
      <c r="IH158" s="8"/>
      <c r="IJ158" s="7"/>
      <c r="IK158" s="8"/>
      <c r="IM158" s="7"/>
      <c r="IN158" s="8"/>
      <c r="IP158" s="7"/>
      <c r="IQ158" s="8"/>
      <c r="IS158" s="7"/>
      <c r="IT158" s="8"/>
      <c r="IV158" s="7"/>
      <c r="IW158" s="8"/>
      <c r="IY158" s="7"/>
      <c r="IZ158" s="8"/>
      <c r="JB158" s="7"/>
      <c r="JC158" s="8"/>
      <c r="JE158" s="7"/>
      <c r="JF158" s="8"/>
      <c r="JH158" s="7"/>
      <c r="JI158" s="8"/>
      <c r="JK158" s="7"/>
      <c r="JL158" s="8"/>
      <c r="JN158" s="7"/>
      <c r="JO158" s="8"/>
      <c r="JQ158" s="7"/>
      <c r="JR158" s="8"/>
      <c r="JT158" s="7"/>
      <c r="JU158" s="8"/>
      <c r="JW158" s="7"/>
      <c r="JX158" s="8"/>
      <c r="JZ158" s="7"/>
      <c r="KA158" s="8"/>
      <c r="KC158" s="7"/>
      <c r="KD158" s="8"/>
      <c r="KF158" s="7"/>
      <c r="KG158" s="8"/>
      <c r="KI158" s="7"/>
      <c r="KJ158" s="8"/>
      <c r="KL158" s="7"/>
      <c r="KM158" s="8"/>
      <c r="KO158" s="7"/>
      <c r="KP158" s="8"/>
      <c r="KR158" s="7"/>
      <c r="KS158" s="8"/>
      <c r="KU158" s="7"/>
      <c r="KV158" s="8"/>
      <c r="KX158" s="7"/>
      <c r="KY158" s="8"/>
      <c r="LA158" s="7"/>
      <c r="LB158" s="8"/>
      <c r="LD158" s="7"/>
      <c r="LE158" s="8"/>
      <c r="LG158" s="7"/>
      <c r="LH158" s="8"/>
      <c r="LJ158" s="7">
        <v>45504</v>
      </c>
      <c r="LK158" s="8">
        <v>21720.327205767597</v>
      </c>
      <c r="LM158" s="7">
        <v>45504</v>
      </c>
      <c r="LN158" s="8">
        <v>190443698.66967568</v>
      </c>
      <c r="LP158" s="7">
        <v>45504</v>
      </c>
      <c r="LQ158" s="8">
        <v>404717212.15588641</v>
      </c>
      <c r="LS158" s="7">
        <v>45504</v>
      </c>
      <c r="LT158" s="8">
        <v>578756.04367153277</v>
      </c>
      <c r="LV158" s="7">
        <v>45504</v>
      </c>
      <c r="LW158" s="8">
        <v>308475562.40936071</v>
      </c>
      <c r="LY158" s="7">
        <v>45504</v>
      </c>
      <c r="LZ158" s="8">
        <v>91718291.314716786</v>
      </c>
      <c r="OY158" s="7">
        <v>47700</v>
      </c>
      <c r="OZ158">
        <v>71197.66</v>
      </c>
    </row>
    <row r="159" spans="142:416" x14ac:dyDescent="0.25">
      <c r="EL159" s="7">
        <v>47756</v>
      </c>
      <c r="EM159" s="8">
        <v>8504618.1962524187</v>
      </c>
      <c r="EO159" s="7">
        <v>47879</v>
      </c>
      <c r="EP159" s="8">
        <v>1262000</v>
      </c>
      <c r="ER159" s="7">
        <v>47102</v>
      </c>
      <c r="ES159" s="8">
        <v>0</v>
      </c>
      <c r="EU159" s="7">
        <v>47102</v>
      </c>
      <c r="EV159" s="8">
        <v>0</v>
      </c>
      <c r="EX159" s="7">
        <v>47102</v>
      </c>
      <c r="EY159" s="8">
        <v>0</v>
      </c>
      <c r="FA159" s="7"/>
      <c r="FB159" s="8"/>
      <c r="FD159" s="7"/>
      <c r="FE159" s="8"/>
      <c r="FG159" s="7">
        <v>46630</v>
      </c>
      <c r="FH159" s="8">
        <v>112659627.12610063</v>
      </c>
      <c r="FJ159" s="7"/>
      <c r="FK159" s="8"/>
      <c r="FM159" s="7"/>
      <c r="FN159" s="8"/>
      <c r="FP159" s="7"/>
      <c r="FQ159" s="8"/>
      <c r="FS159" s="7"/>
      <c r="FT159" s="8"/>
      <c r="FV159" s="7"/>
      <c r="FW159" s="8"/>
      <c r="FY159" s="7"/>
      <c r="FZ159" s="8"/>
      <c r="GB159" s="7"/>
      <c r="GC159" s="8"/>
      <c r="GE159" s="7"/>
      <c r="GF159" s="8"/>
      <c r="GH159" s="7"/>
      <c r="GI159" s="8"/>
      <c r="GK159" s="7"/>
      <c r="GL159" s="8"/>
      <c r="GN159" s="7"/>
      <c r="GO159" s="8"/>
      <c r="GQ159" s="7"/>
      <c r="GR159" s="8"/>
      <c r="GT159" s="7"/>
      <c r="GU159" s="8"/>
      <c r="GW159" s="7"/>
      <c r="GX159" s="8"/>
      <c r="GZ159" s="7"/>
      <c r="HA159" s="8"/>
      <c r="HC159" s="7"/>
      <c r="HD159" s="8"/>
      <c r="HF159" s="7"/>
      <c r="HG159" s="8"/>
      <c r="HI159" s="7"/>
      <c r="HJ159" s="8"/>
      <c r="HL159" s="7"/>
      <c r="HM159" s="8"/>
      <c r="HO159" s="7"/>
      <c r="HP159" s="8"/>
      <c r="HR159" s="7"/>
      <c r="HS159" s="8"/>
      <c r="HU159" s="7"/>
      <c r="HV159" s="8"/>
      <c r="HX159" s="7"/>
      <c r="HY159" s="8"/>
      <c r="IA159" s="7"/>
      <c r="IB159" s="8"/>
      <c r="ID159" s="7"/>
      <c r="IE159" s="8"/>
      <c r="IG159" s="7"/>
      <c r="IH159" s="8"/>
      <c r="IJ159" s="7"/>
      <c r="IK159" s="8"/>
      <c r="IM159" s="7"/>
      <c r="IN159" s="8"/>
      <c r="IP159" s="7"/>
      <c r="IQ159" s="8"/>
      <c r="IS159" s="7"/>
      <c r="IT159" s="8"/>
      <c r="IV159" s="7"/>
      <c r="IW159" s="8"/>
      <c r="IY159" s="7"/>
      <c r="IZ159" s="8"/>
      <c r="JB159" s="7"/>
      <c r="JC159" s="8"/>
      <c r="JE159" s="7"/>
      <c r="JF159" s="8"/>
      <c r="JH159" s="7"/>
      <c r="JI159" s="8"/>
      <c r="JK159" s="7"/>
      <c r="JL159" s="8"/>
      <c r="JN159" s="7"/>
      <c r="JO159" s="8"/>
      <c r="JQ159" s="7"/>
      <c r="JR159" s="8"/>
      <c r="JT159" s="7"/>
      <c r="JU159" s="8"/>
      <c r="JW159" s="7"/>
      <c r="JX159" s="8"/>
      <c r="JZ159" s="7"/>
      <c r="KA159" s="8"/>
      <c r="KC159" s="7"/>
      <c r="KD159" s="8"/>
      <c r="KF159" s="7"/>
      <c r="KG159" s="8"/>
      <c r="KI159" s="7"/>
      <c r="KJ159" s="8"/>
      <c r="KL159" s="7"/>
      <c r="KM159" s="8"/>
      <c r="KO159" s="7"/>
      <c r="KP159" s="8"/>
      <c r="KR159" s="7"/>
      <c r="KS159" s="8"/>
      <c r="KU159" s="7"/>
      <c r="KV159" s="8"/>
      <c r="KX159" s="7"/>
      <c r="KY159" s="8"/>
      <c r="LA159" s="7"/>
      <c r="LB159" s="8"/>
      <c r="LD159" s="7"/>
      <c r="LE159" s="8"/>
      <c r="LG159" s="7"/>
      <c r="LH159" s="8"/>
      <c r="LJ159" s="7">
        <v>45519</v>
      </c>
      <c r="LK159" s="8">
        <v>10928.911431400185</v>
      </c>
      <c r="LM159" s="7">
        <v>45519</v>
      </c>
      <c r="LN159" s="8">
        <v>187730775.76552543</v>
      </c>
      <c r="LP159" s="7">
        <v>45519</v>
      </c>
      <c r="LQ159" s="8">
        <v>401870055.19162208</v>
      </c>
      <c r="LS159" s="7">
        <v>45519</v>
      </c>
      <c r="LT159" s="8">
        <v>574322.00529282505</v>
      </c>
      <c r="LV159" s="7">
        <v>45519</v>
      </c>
      <c r="LW159" s="8">
        <v>304240398.40711242</v>
      </c>
      <c r="LY159" s="7">
        <v>45519</v>
      </c>
      <c r="LZ159" s="8">
        <v>90786622.688890696</v>
      </c>
      <c r="OY159" s="7">
        <v>47731</v>
      </c>
      <c r="OZ159">
        <v>55883.28</v>
      </c>
    </row>
    <row r="160" spans="142:416" x14ac:dyDescent="0.25">
      <c r="EL160" s="7">
        <v>47787</v>
      </c>
      <c r="EM160" s="8">
        <v>8504618.1962524187</v>
      </c>
      <c r="EO160" s="7">
        <v>47907</v>
      </c>
      <c r="EP160" s="8">
        <v>1262000</v>
      </c>
      <c r="FG160" s="7">
        <v>46648</v>
      </c>
      <c r="FH160" s="8">
        <v>112659627.12610063</v>
      </c>
      <c r="LJ160" s="7">
        <v>45535</v>
      </c>
      <c r="LK160" s="8">
        <v>10928.911431400184</v>
      </c>
      <c r="LM160" s="7">
        <v>45535</v>
      </c>
      <c r="LN160">
        <v>187730775.76552543</v>
      </c>
      <c r="LP160" s="7">
        <v>45535</v>
      </c>
      <c r="LQ160" s="8">
        <v>401870055.19162208</v>
      </c>
      <c r="LS160" s="7">
        <v>45535</v>
      </c>
      <c r="LT160">
        <v>574322.00529282505</v>
      </c>
      <c r="LV160" s="7">
        <v>45535</v>
      </c>
      <c r="LW160">
        <v>305350468.27367932</v>
      </c>
      <c r="LY160" s="7">
        <v>45535</v>
      </c>
      <c r="LZ160">
        <v>90786622.688890696</v>
      </c>
      <c r="OY160" s="7">
        <v>47761</v>
      </c>
      <c r="OZ160">
        <v>40487.089999999997</v>
      </c>
    </row>
    <row r="161" spans="142:416" x14ac:dyDescent="0.25">
      <c r="EL161" s="7">
        <v>47817</v>
      </c>
      <c r="EM161" s="8">
        <v>8504618.1962524187</v>
      </c>
      <c r="EO161" s="7">
        <v>47938</v>
      </c>
      <c r="EP161" s="8">
        <v>1262000</v>
      </c>
      <c r="FG161" s="7">
        <v>46660</v>
      </c>
      <c r="FH161" s="8">
        <v>109272676.00245553</v>
      </c>
      <c r="LJ161" s="7">
        <v>45550</v>
      </c>
      <c r="LK161" s="8">
        <v>0</v>
      </c>
      <c r="LM161" s="7">
        <v>45550</v>
      </c>
      <c r="LN161" s="8">
        <v>185015191.36540055</v>
      </c>
      <c r="LP161" s="7">
        <v>45550</v>
      </c>
      <c r="LQ161" s="8">
        <v>399001486.06105614</v>
      </c>
      <c r="LS161" s="7">
        <v>45550</v>
      </c>
      <c r="LT161" s="8">
        <v>569862.85411016608</v>
      </c>
      <c r="LV161" s="7">
        <v>45550</v>
      </c>
      <c r="LW161" s="8">
        <v>301123327.10944211</v>
      </c>
      <c r="LY161" s="7">
        <v>45550</v>
      </c>
      <c r="LZ161" s="8">
        <v>89854022.528248042</v>
      </c>
      <c r="OY161" s="7">
        <v>47792</v>
      </c>
      <c r="OZ161">
        <v>25008.65</v>
      </c>
    </row>
    <row r="162" spans="142:416" x14ac:dyDescent="0.25">
      <c r="EL162" s="7">
        <v>47848</v>
      </c>
      <c r="EM162" s="8">
        <v>8262618.1962524187</v>
      </c>
      <c r="EO162" s="7">
        <v>47968</v>
      </c>
      <c r="EP162" s="8">
        <v>1262000</v>
      </c>
      <c r="FG162" s="7">
        <v>46691</v>
      </c>
      <c r="FH162" s="8">
        <v>109272676.00245553</v>
      </c>
      <c r="LM162" s="7">
        <v>45565</v>
      </c>
      <c r="LN162">
        <v>185015191.36540058</v>
      </c>
      <c r="LP162" s="7">
        <v>45565</v>
      </c>
      <c r="LQ162" s="8">
        <v>399001486.06105614</v>
      </c>
      <c r="LS162" s="7">
        <v>45565</v>
      </c>
      <c r="LT162">
        <v>569862.85411016608</v>
      </c>
      <c r="LV162" s="7">
        <v>45565</v>
      </c>
      <c r="LW162">
        <v>302222249.49269831</v>
      </c>
      <c r="LY162" s="7">
        <v>45565</v>
      </c>
      <c r="LZ162">
        <v>89854022.528248042</v>
      </c>
      <c r="OY162" s="7">
        <v>47822</v>
      </c>
      <c r="OZ162">
        <v>0</v>
      </c>
    </row>
    <row r="163" spans="142:416" x14ac:dyDescent="0.25">
      <c r="EL163" s="7">
        <v>47879</v>
      </c>
      <c r="EM163" s="8">
        <v>8262618.1962524187</v>
      </c>
      <c r="EO163" s="7">
        <v>47999</v>
      </c>
      <c r="EP163" s="8">
        <v>1262000</v>
      </c>
      <c r="FG163" s="7">
        <v>46721</v>
      </c>
      <c r="FH163" s="8">
        <v>109272676.00245553</v>
      </c>
      <c r="LM163" s="7">
        <v>45580</v>
      </c>
      <c r="LN163">
        <v>182294114.39323634</v>
      </c>
      <c r="LP163" s="7">
        <v>45580</v>
      </c>
      <c r="LQ163" s="8">
        <v>396105024.2406019</v>
      </c>
      <c r="LS163" s="7">
        <v>45580</v>
      </c>
      <c r="LT163">
        <v>565369.51495605125</v>
      </c>
      <c r="LV163" s="7">
        <v>45580</v>
      </c>
      <c r="LW163">
        <v>297998418.60328412</v>
      </c>
      <c r="LY163" s="7">
        <v>45580</v>
      </c>
      <c r="LZ163">
        <v>88919077.485851988</v>
      </c>
    </row>
    <row r="164" spans="142:416" x14ac:dyDescent="0.25">
      <c r="EL164" s="7">
        <v>47907</v>
      </c>
      <c r="EM164" s="8">
        <v>8262618.1962524187</v>
      </c>
      <c r="EO164" s="7">
        <v>48029</v>
      </c>
      <c r="EP164" s="8">
        <v>631000</v>
      </c>
      <c r="FG164" s="7">
        <v>46739</v>
      </c>
      <c r="FH164" s="8">
        <v>109272676.00245553</v>
      </c>
      <c r="LM164" s="7">
        <v>45596</v>
      </c>
      <c r="LN164">
        <v>182294114.39323634</v>
      </c>
      <c r="LP164" s="7">
        <v>45596</v>
      </c>
      <c r="LQ164" s="8">
        <v>396105024.2406019</v>
      </c>
      <c r="LS164" s="7">
        <v>45596</v>
      </c>
      <c r="LT164">
        <v>565369.51495605125</v>
      </c>
      <c r="LV164" s="7">
        <v>45596</v>
      </c>
      <c r="LW164">
        <v>299086165.27972448</v>
      </c>
      <c r="LY164" s="7">
        <v>45596</v>
      </c>
      <c r="LZ164">
        <v>88919077.485851973</v>
      </c>
    </row>
    <row r="165" spans="142:416" x14ac:dyDescent="0.25">
      <c r="EL165" s="7">
        <v>47938</v>
      </c>
      <c r="EM165" s="8">
        <v>8262618.1962524187</v>
      </c>
      <c r="EO165" s="7">
        <v>48060</v>
      </c>
      <c r="EP165" s="8">
        <v>631000</v>
      </c>
      <c r="FG165" s="7">
        <v>46752</v>
      </c>
      <c r="FH165" s="8">
        <v>105689752.48808241</v>
      </c>
      <c r="LM165" s="7">
        <v>45611</v>
      </c>
      <c r="LN165">
        <v>179573242.91586849</v>
      </c>
      <c r="LP165" s="7">
        <v>45611</v>
      </c>
      <c r="LQ165" s="8">
        <v>393193200.54441684</v>
      </c>
      <c r="LS165" s="7">
        <v>45611</v>
      </c>
      <c r="LT165">
        <v>560859.76102267369</v>
      </c>
      <c r="LV165" s="7">
        <v>45611</v>
      </c>
      <c r="LW165">
        <v>294875162.16485685</v>
      </c>
      <c r="LY165" s="7">
        <v>45611</v>
      </c>
      <c r="LZ165">
        <v>87984626.784248874</v>
      </c>
    </row>
    <row r="166" spans="142:416" x14ac:dyDescent="0.25">
      <c r="EL166" s="7">
        <v>47968</v>
      </c>
      <c r="EM166" s="8">
        <v>8262618.1962524187</v>
      </c>
      <c r="EO166" s="7">
        <v>48091</v>
      </c>
      <c r="EP166" s="8">
        <v>631000</v>
      </c>
      <c r="FG166" s="7">
        <v>46783</v>
      </c>
      <c r="FH166" s="8">
        <v>105689752.48808241</v>
      </c>
      <c r="LM166" s="7">
        <v>45626</v>
      </c>
      <c r="LN166">
        <v>179573242.91586855</v>
      </c>
      <c r="LP166" s="7">
        <v>45626</v>
      </c>
      <c r="LQ166" s="8">
        <v>393193200.54441684</v>
      </c>
      <c r="LS166" s="7">
        <v>45626</v>
      </c>
      <c r="LT166">
        <v>560859.76102267369</v>
      </c>
      <c r="LV166" s="7">
        <v>45626</v>
      </c>
      <c r="LW166">
        <v>295951739.23304516</v>
      </c>
      <c r="LY166" s="7">
        <v>45626</v>
      </c>
      <c r="LZ166">
        <v>87984626.784248903</v>
      </c>
    </row>
    <row r="167" spans="142:416" x14ac:dyDescent="0.25">
      <c r="EL167" s="7">
        <v>47999</v>
      </c>
      <c r="EM167" s="8">
        <v>8262618.1962524187</v>
      </c>
      <c r="EO167" s="7">
        <v>48121</v>
      </c>
      <c r="EP167" s="8">
        <v>631000</v>
      </c>
      <c r="FG167" s="7">
        <v>46812</v>
      </c>
      <c r="FH167" s="8">
        <v>105689752.48808241</v>
      </c>
      <c r="LM167" s="7">
        <v>45641</v>
      </c>
      <c r="LN167">
        <v>176846959.11376974</v>
      </c>
      <c r="LP167" s="7">
        <v>45641</v>
      </c>
      <c r="LQ167" s="8">
        <v>390253288.4381423</v>
      </c>
      <c r="LS167" s="7">
        <v>45641</v>
      </c>
      <c r="LT167">
        <v>556315.7109151138</v>
      </c>
      <c r="LV167" s="7">
        <v>45641</v>
      </c>
      <c r="LW167">
        <v>291744161.9769944</v>
      </c>
      <c r="LY167" s="7">
        <v>45641</v>
      </c>
      <c r="LZ167">
        <v>87047859.163017869</v>
      </c>
    </row>
    <row r="168" spans="142:416" x14ac:dyDescent="0.25">
      <c r="EL168" s="7">
        <v>48029</v>
      </c>
      <c r="EM168" s="8">
        <v>8020618.1962524187</v>
      </c>
      <c r="EO168" s="7">
        <v>48152</v>
      </c>
      <c r="EP168" s="8">
        <v>631000</v>
      </c>
      <c r="FG168" s="7">
        <v>46830</v>
      </c>
      <c r="FH168" s="8">
        <v>105689752.48808241</v>
      </c>
      <c r="LM168" s="7">
        <v>45657</v>
      </c>
      <c r="LN168">
        <v>176846959.11376974</v>
      </c>
      <c r="LP168" s="7">
        <v>45657</v>
      </c>
      <c r="LQ168" s="8">
        <v>390253288.4381423</v>
      </c>
      <c r="LS168" s="7">
        <v>45657</v>
      </c>
      <c r="LT168">
        <v>556315.7109151138</v>
      </c>
      <c r="LV168" s="7">
        <v>45657</v>
      </c>
      <c r="LW168">
        <v>292809541.54767239</v>
      </c>
      <c r="LY168" s="7">
        <v>45657</v>
      </c>
      <c r="LZ168">
        <v>87047859.163017869</v>
      </c>
    </row>
    <row r="169" spans="142:416" x14ac:dyDescent="0.25">
      <c r="EL169" s="7">
        <v>48060</v>
      </c>
      <c r="EM169" s="8">
        <v>8020618.1962524187</v>
      </c>
      <c r="EO169" s="7">
        <v>48182</v>
      </c>
      <c r="EP169" s="8">
        <v>631000</v>
      </c>
      <c r="FG169" s="7">
        <v>46843</v>
      </c>
      <c r="FH169" s="8">
        <v>101925675.05320434</v>
      </c>
      <c r="LM169" s="7">
        <v>45672</v>
      </c>
      <c r="LN169">
        <v>174120792.33903939</v>
      </c>
      <c r="LP169" s="7">
        <v>45672</v>
      </c>
      <c r="LQ169" s="8">
        <v>387297634.42662948</v>
      </c>
      <c r="LS169" s="7">
        <v>45672</v>
      </c>
      <c r="LT169">
        <v>551754.85392363882</v>
      </c>
      <c r="LV169" s="7">
        <v>45672</v>
      </c>
      <c r="LW169">
        <v>288614711.02216297</v>
      </c>
      <c r="LY169" s="7">
        <v>45672</v>
      </c>
      <c r="LZ169">
        <v>86111555.115349129</v>
      </c>
    </row>
    <row r="170" spans="142:416" x14ac:dyDescent="0.25">
      <c r="EL170" s="7">
        <v>48091</v>
      </c>
      <c r="EM170" s="8">
        <v>8020618.1962524187</v>
      </c>
      <c r="EO170" s="7">
        <v>48213</v>
      </c>
      <c r="EP170" s="8">
        <v>0</v>
      </c>
      <c r="FG170" s="7">
        <v>46873</v>
      </c>
      <c r="FH170" s="8">
        <v>101925675.05320434</v>
      </c>
      <c r="LM170" s="7">
        <v>45688</v>
      </c>
      <c r="LN170">
        <v>174120792.33903942</v>
      </c>
      <c r="LP170" s="7">
        <v>45688</v>
      </c>
      <c r="LQ170" s="8">
        <v>387297634.42662948</v>
      </c>
      <c r="LS170" s="7">
        <v>45688</v>
      </c>
      <c r="LT170">
        <v>551754.85392363882</v>
      </c>
      <c r="LV170" s="7">
        <v>45688</v>
      </c>
      <c r="LW170">
        <v>289668898.82613623</v>
      </c>
      <c r="LY170" s="7">
        <v>45688</v>
      </c>
      <c r="LZ170">
        <v>86111555.115349114</v>
      </c>
    </row>
    <row r="171" spans="142:416" x14ac:dyDescent="0.25">
      <c r="EL171" s="7">
        <v>48121</v>
      </c>
      <c r="EM171" s="8">
        <v>8020618.1962524187</v>
      </c>
      <c r="FG171" s="7">
        <v>46904</v>
      </c>
      <c r="FH171" s="8">
        <v>101925675.05320434</v>
      </c>
      <c r="LM171" s="7">
        <v>45703</v>
      </c>
      <c r="LN171">
        <v>171391953.59783763</v>
      </c>
      <c r="LP171" s="7">
        <v>45703</v>
      </c>
      <c r="LQ171" s="8">
        <v>384319848.48374331</v>
      </c>
      <c r="LS171" s="7">
        <v>45703</v>
      </c>
      <c r="LT171">
        <v>547168.25809765363</v>
      </c>
      <c r="LV171" s="7">
        <v>45703</v>
      </c>
      <c r="LW171">
        <v>285482134.69359708</v>
      </c>
      <c r="LY171" s="7">
        <v>45703</v>
      </c>
      <c r="LZ171">
        <v>85174315.982731164</v>
      </c>
    </row>
    <row r="172" spans="142:416" x14ac:dyDescent="0.25">
      <c r="EL172" s="7">
        <v>48152</v>
      </c>
      <c r="EM172" s="8">
        <v>8020618.1962524187</v>
      </c>
      <c r="FG172" s="7">
        <v>46922</v>
      </c>
      <c r="FH172" s="8">
        <v>101925675.05320434</v>
      </c>
      <c r="LM172" s="7">
        <v>45716</v>
      </c>
      <c r="LN172">
        <v>171391953.59783763</v>
      </c>
      <c r="LP172" s="7">
        <v>45716</v>
      </c>
      <c r="LQ172" s="8">
        <v>384319848.48374331</v>
      </c>
      <c r="LS172" s="7">
        <v>45716</v>
      </c>
      <c r="LT172">
        <v>547168.25809765363</v>
      </c>
      <c r="LV172" s="7">
        <v>45716</v>
      </c>
      <c r="LW172">
        <v>286525119.55109781</v>
      </c>
      <c r="LY172" s="7">
        <v>45716</v>
      </c>
      <c r="LZ172">
        <v>85174315.982731149</v>
      </c>
    </row>
    <row r="173" spans="142:416" x14ac:dyDescent="0.25">
      <c r="EL173" s="7">
        <v>48182</v>
      </c>
      <c r="EM173" s="8">
        <v>8020618.1962524187</v>
      </c>
      <c r="FG173" s="7">
        <v>46934</v>
      </c>
      <c r="FH173" s="8">
        <v>100212146.93587801</v>
      </c>
      <c r="LM173" s="7">
        <v>45731</v>
      </c>
      <c r="LN173">
        <v>168652588.22138745</v>
      </c>
      <c r="LP173" s="7">
        <v>45731</v>
      </c>
      <c r="LQ173" s="8">
        <v>381301460.5644055</v>
      </c>
      <c r="LS173" s="7">
        <v>45731</v>
      </c>
      <c r="LT173">
        <v>542530.01321979216</v>
      </c>
      <c r="LV173" s="7">
        <v>45731</v>
      </c>
      <c r="LW173">
        <v>282333004.27224356</v>
      </c>
      <c r="LY173" s="7">
        <v>45731</v>
      </c>
      <c r="LZ173">
        <v>84232123.838660881</v>
      </c>
    </row>
    <row r="174" spans="142:416" x14ac:dyDescent="0.25">
      <c r="EL174" s="7">
        <v>48213</v>
      </c>
      <c r="EM174" s="8">
        <v>7778618.1962524187</v>
      </c>
      <c r="FG174" s="7">
        <v>46965</v>
      </c>
      <c r="FH174" s="8">
        <v>100212146.93587801</v>
      </c>
      <c r="LM174" s="7">
        <v>45747</v>
      </c>
      <c r="LN174">
        <v>168652588.22138742</v>
      </c>
      <c r="LP174" s="7">
        <v>45747</v>
      </c>
      <c r="LQ174" s="8">
        <v>381301460.5644055</v>
      </c>
      <c r="LS174" s="7">
        <v>45747</v>
      </c>
      <c r="LT174">
        <v>542530.01321979216</v>
      </c>
      <c r="LV174" s="7">
        <v>45747</v>
      </c>
      <c r="LW174">
        <v>283364726.40003699</v>
      </c>
      <c r="LY174" s="7">
        <v>45747</v>
      </c>
      <c r="LZ174">
        <v>84232123.838660881</v>
      </c>
    </row>
    <row r="175" spans="142:416" x14ac:dyDescent="0.25">
      <c r="EL175" s="7">
        <v>48244</v>
      </c>
      <c r="EM175" s="8">
        <v>7778618.1962524187</v>
      </c>
      <c r="FG175" s="7">
        <v>46996</v>
      </c>
      <c r="FH175" s="8">
        <v>100212146.93587801</v>
      </c>
      <c r="LM175" s="7">
        <v>45762</v>
      </c>
      <c r="LN175">
        <v>165918526.49095002</v>
      </c>
      <c r="LP175" s="7">
        <v>45762</v>
      </c>
      <c r="LQ175" s="8">
        <v>378278960.45601106</v>
      </c>
      <c r="LS175" s="7">
        <v>45762</v>
      </c>
      <c r="LT175">
        <v>537891.54572813399</v>
      </c>
      <c r="LV175" s="7">
        <v>45762</v>
      </c>
      <c r="LW175">
        <v>279194317.81453758</v>
      </c>
      <c r="LY175" s="7">
        <v>45762</v>
      </c>
      <c r="LZ175">
        <v>83293056.607909739</v>
      </c>
    </row>
    <row r="176" spans="142:416" x14ac:dyDescent="0.25">
      <c r="EL176" s="7">
        <v>48273</v>
      </c>
      <c r="EM176" s="8">
        <v>7778618.1962524187</v>
      </c>
      <c r="FG176" s="7">
        <v>47014</v>
      </c>
      <c r="FH176" s="8">
        <v>100212146.93587801</v>
      </c>
      <c r="LM176" s="7">
        <v>45777</v>
      </c>
      <c r="LN176">
        <v>165918526.49095002</v>
      </c>
      <c r="LP176" s="7">
        <v>45777</v>
      </c>
      <c r="LQ176" s="8">
        <v>378278960.45601106</v>
      </c>
      <c r="LS176" s="7">
        <v>45777</v>
      </c>
      <c r="LT176">
        <v>537891.54572813399</v>
      </c>
      <c r="LV176" s="7">
        <v>45777</v>
      </c>
      <c r="LW176">
        <v>280214815.13922924</v>
      </c>
      <c r="LY176" s="7">
        <v>45777</v>
      </c>
      <c r="LZ176">
        <v>83293056.607909739</v>
      </c>
    </row>
    <row r="177" spans="142:338" x14ac:dyDescent="0.25">
      <c r="EL177" s="7">
        <v>48304</v>
      </c>
      <c r="EM177" s="8">
        <v>7778618.1962524187</v>
      </c>
      <c r="FG177" s="7">
        <v>47026</v>
      </c>
      <c r="FH177" s="8">
        <v>96712385.473167166</v>
      </c>
      <c r="LM177" s="7">
        <v>45792</v>
      </c>
      <c r="LN177">
        <v>163179253.89888537</v>
      </c>
      <c r="LP177" s="7">
        <v>45792</v>
      </c>
      <c r="LQ177" s="8">
        <v>375227872.13566262</v>
      </c>
      <c r="LS177" s="7">
        <v>45792</v>
      </c>
      <c r="LT177">
        <v>533218.5077285252</v>
      </c>
      <c r="LV177" s="7">
        <v>45792</v>
      </c>
      <c r="LW177">
        <v>276048122.21107805</v>
      </c>
      <c r="LY177" s="7">
        <v>45792</v>
      </c>
      <c r="LZ177">
        <v>82351742.64888908</v>
      </c>
    </row>
    <row r="178" spans="142:338" x14ac:dyDescent="0.25">
      <c r="EL178" s="7">
        <v>48334</v>
      </c>
      <c r="EM178" s="8">
        <v>7778618.1962524187</v>
      </c>
      <c r="FG178" s="7">
        <v>47057</v>
      </c>
      <c r="FH178" s="8">
        <v>96712385.473167166</v>
      </c>
      <c r="LM178" s="7">
        <v>45808</v>
      </c>
      <c r="LN178">
        <v>163179253.89888537</v>
      </c>
      <c r="LP178" s="7">
        <v>45808</v>
      </c>
      <c r="LQ178" s="8">
        <v>375227872.13566262</v>
      </c>
      <c r="LS178" s="7">
        <v>45808</v>
      </c>
      <c r="LT178">
        <v>533218.5077285252</v>
      </c>
      <c r="LV178" s="7">
        <v>45808</v>
      </c>
      <c r="LW178">
        <v>277057367.68245548</v>
      </c>
      <c r="LY178" s="7">
        <v>45808</v>
      </c>
      <c r="LZ178">
        <v>82351742.64888908</v>
      </c>
    </row>
    <row r="179" spans="142:338" x14ac:dyDescent="0.25">
      <c r="EL179" s="7">
        <v>48365</v>
      </c>
      <c r="EM179" s="8">
        <v>7778618.1962524187</v>
      </c>
      <c r="FG179" s="7">
        <v>47087</v>
      </c>
      <c r="FH179" s="8">
        <v>96712385.473167166</v>
      </c>
      <c r="LM179" s="7">
        <v>45823</v>
      </c>
      <c r="LN179">
        <v>160439876.16224566</v>
      </c>
      <c r="LP179" s="7">
        <v>45823</v>
      </c>
      <c r="LQ179" s="8">
        <v>372160068.86574656</v>
      </c>
      <c r="LS179" s="7">
        <v>45823</v>
      </c>
      <c r="LT179">
        <v>528527.66398290487</v>
      </c>
      <c r="LV179" s="7">
        <v>45823</v>
      </c>
      <c r="LW179">
        <v>272903217.81161267</v>
      </c>
      <c r="LY179" s="7">
        <v>45823</v>
      </c>
      <c r="LZ179">
        <v>81410815.063429698</v>
      </c>
    </row>
    <row r="180" spans="142:338" x14ac:dyDescent="0.25">
      <c r="EL180" s="7">
        <v>48395</v>
      </c>
      <c r="EM180" s="8">
        <v>7536618.1962524187</v>
      </c>
      <c r="FG180" s="7">
        <v>47105</v>
      </c>
      <c r="FH180" s="8">
        <v>96712385.473167166</v>
      </c>
      <c r="LM180" s="7">
        <v>45838</v>
      </c>
      <c r="LN180">
        <v>160439876.16224563</v>
      </c>
      <c r="LP180" s="7">
        <v>45838</v>
      </c>
      <c r="LQ180" s="8">
        <v>372160068.86574656</v>
      </c>
      <c r="LS180" s="7">
        <v>45838</v>
      </c>
      <c r="LT180">
        <v>528527.66398290487</v>
      </c>
      <c r="LV180" s="7">
        <v>45838</v>
      </c>
      <c r="LW180">
        <v>273901216.23771554</v>
      </c>
      <c r="LY180" s="7">
        <v>45838</v>
      </c>
      <c r="LZ180">
        <v>81410815.063429713</v>
      </c>
    </row>
    <row r="181" spans="142:338" x14ac:dyDescent="0.25">
      <c r="EL181" s="7">
        <v>48426</v>
      </c>
      <c r="EM181" s="8">
        <v>7536618.1962524187</v>
      </c>
      <c r="FG181" s="7">
        <v>47118</v>
      </c>
      <c r="FH181" s="8">
        <v>92635643.279317558</v>
      </c>
      <c r="LM181" s="7">
        <v>45853</v>
      </c>
      <c r="LN181">
        <v>157695368.38003877</v>
      </c>
      <c r="LP181" s="7">
        <v>45853</v>
      </c>
      <c r="LQ181" s="8">
        <v>369063473.06565076</v>
      </c>
      <c r="LS181" s="7">
        <v>45853</v>
      </c>
      <c r="LT181">
        <v>523802.1383824962</v>
      </c>
      <c r="LV181" s="7">
        <v>45853</v>
      </c>
      <c r="LW181">
        <v>269750898.34564203</v>
      </c>
      <c r="LY181" s="7">
        <v>45853</v>
      </c>
      <c r="LZ181">
        <v>80467668.897384658</v>
      </c>
    </row>
    <row r="182" spans="142:338" x14ac:dyDescent="0.25">
      <c r="EL182" s="7">
        <v>48457</v>
      </c>
      <c r="EM182" s="8">
        <v>7536618.1962524187</v>
      </c>
      <c r="FG182" s="7">
        <v>47149</v>
      </c>
      <c r="FH182" s="8">
        <v>92635643.279317558</v>
      </c>
      <c r="LM182" s="7">
        <v>45869</v>
      </c>
      <c r="LN182">
        <v>157695368.38003877</v>
      </c>
      <c r="LP182" s="7">
        <v>45869</v>
      </c>
      <c r="LQ182" s="8">
        <v>369063473.06565076</v>
      </c>
      <c r="LS182" s="7">
        <v>45869</v>
      </c>
      <c r="LT182">
        <v>523802.1383824962</v>
      </c>
      <c r="LV182" s="7">
        <v>45869</v>
      </c>
      <c r="LW182">
        <v>270737623.01272696</v>
      </c>
      <c r="LY182" s="7">
        <v>45869</v>
      </c>
      <c r="LZ182">
        <v>80467668.897384658</v>
      </c>
    </row>
    <row r="183" spans="142:338" x14ac:dyDescent="0.25">
      <c r="EL183" s="7">
        <v>48487</v>
      </c>
      <c r="EM183" s="8">
        <v>7536618.1962524187</v>
      </c>
      <c r="FG183" s="7">
        <v>47177</v>
      </c>
      <c r="FH183" s="8">
        <v>92635643.279317558</v>
      </c>
      <c r="LM183" s="7">
        <v>45884</v>
      </c>
      <c r="LN183">
        <v>154950666.27913699</v>
      </c>
      <c r="LP183" s="7">
        <v>45884</v>
      </c>
      <c r="LQ183" s="8">
        <v>365949763.84460622</v>
      </c>
      <c r="LS183" s="7">
        <v>45884</v>
      </c>
      <c r="LT183">
        <v>519058.40045168094</v>
      </c>
      <c r="LV183" s="7">
        <v>45884</v>
      </c>
      <c r="LW183">
        <v>266599766.51932746</v>
      </c>
      <c r="LY183" s="7">
        <v>45884</v>
      </c>
      <c r="LZ183">
        <v>79524878.119369879</v>
      </c>
    </row>
    <row r="184" spans="142:338" x14ac:dyDescent="0.25">
      <c r="EL184" s="7">
        <v>48518</v>
      </c>
      <c r="EM184" s="8">
        <v>7536618.1962524187</v>
      </c>
      <c r="FG184" s="7">
        <v>47195</v>
      </c>
      <c r="FH184" s="8">
        <v>92635643.279317558</v>
      </c>
      <c r="LM184" s="7">
        <v>45900</v>
      </c>
      <c r="LN184">
        <v>154950666.27913699</v>
      </c>
      <c r="LP184" s="7">
        <v>45900</v>
      </c>
      <c r="LQ184" s="8">
        <v>365949763.84460622</v>
      </c>
      <c r="LS184" s="7">
        <v>45900</v>
      </c>
      <c r="LT184">
        <v>519058.40045168094</v>
      </c>
      <c r="LV184" s="7">
        <v>45900</v>
      </c>
      <c r="LW184">
        <v>267575221.86507004</v>
      </c>
      <c r="LY184" s="7">
        <v>45900</v>
      </c>
      <c r="LZ184">
        <v>79524878.119369879</v>
      </c>
    </row>
    <row r="185" spans="142:338" x14ac:dyDescent="0.25">
      <c r="EL185" s="7">
        <v>48548</v>
      </c>
      <c r="EM185" s="8">
        <v>7536618.1962524187</v>
      </c>
      <c r="FG185" s="7">
        <v>47208</v>
      </c>
      <c r="FH185" s="8">
        <v>88358520.796349585</v>
      </c>
      <c r="LM185" s="7">
        <v>45915</v>
      </c>
      <c r="LN185">
        <v>152203277.45122796</v>
      </c>
      <c r="LP185" s="7">
        <v>45915</v>
      </c>
      <c r="LQ185" s="8">
        <v>362812874.54174542</v>
      </c>
      <c r="LS185" s="7">
        <v>45915</v>
      </c>
      <c r="LT185">
        <v>514288.02174052311</v>
      </c>
      <c r="LV185" s="7">
        <v>45915</v>
      </c>
      <c r="LW185">
        <v>263445492.65116656</v>
      </c>
      <c r="LY185" s="7">
        <v>45915</v>
      </c>
      <c r="LZ185">
        <v>78581147.269467324</v>
      </c>
    </row>
    <row r="186" spans="142:338" x14ac:dyDescent="0.25">
      <c r="EL186" s="7">
        <v>48579</v>
      </c>
      <c r="EM186" s="8">
        <v>7294618.1962524187</v>
      </c>
      <c r="FG186" s="7">
        <v>47238</v>
      </c>
      <c r="FH186" s="8">
        <v>88358520.796349585</v>
      </c>
      <c r="LM186" s="7">
        <v>45930</v>
      </c>
      <c r="LN186">
        <v>152203277.45122796</v>
      </c>
      <c r="LP186" s="7">
        <v>45930</v>
      </c>
      <c r="LQ186" s="8">
        <v>362812874.54174542</v>
      </c>
      <c r="LS186" s="7">
        <v>45930</v>
      </c>
      <c r="LT186">
        <v>514288.02174052311</v>
      </c>
      <c r="LV186" s="7">
        <v>45930</v>
      </c>
      <c r="LW186">
        <v>264409667.43623322</v>
      </c>
      <c r="LY186" s="7">
        <v>45930</v>
      </c>
      <c r="LZ186">
        <v>78581147.269467309</v>
      </c>
    </row>
    <row r="187" spans="142:338" x14ac:dyDescent="0.25">
      <c r="EL187" s="7">
        <v>48610</v>
      </c>
      <c r="EM187" s="8">
        <v>7294618.1962524187</v>
      </c>
      <c r="FG187" s="7">
        <v>47269</v>
      </c>
      <c r="FH187" s="8">
        <v>88358520.796349585</v>
      </c>
      <c r="LM187" s="7">
        <v>45945</v>
      </c>
      <c r="LN187">
        <v>149450879.90227115</v>
      </c>
      <c r="LP187" s="7">
        <v>45945</v>
      </c>
      <c r="LQ187" s="8">
        <v>359646881.43285167</v>
      </c>
      <c r="LS187" s="7">
        <v>45945</v>
      </c>
      <c r="LT187">
        <v>509482.79254854098</v>
      </c>
      <c r="LV187" s="7">
        <v>45945</v>
      </c>
      <c r="LW187">
        <v>260283945.10975727</v>
      </c>
      <c r="LY187" s="7">
        <v>45945</v>
      </c>
      <c r="LZ187">
        <v>77635240.142598689</v>
      </c>
    </row>
    <row r="188" spans="142:338" x14ac:dyDescent="0.25">
      <c r="EL188" s="7">
        <v>48638</v>
      </c>
      <c r="EM188" s="8">
        <v>7294618.1962524187</v>
      </c>
      <c r="FG188" s="7">
        <v>47287</v>
      </c>
      <c r="FH188" s="8">
        <v>88358520.796349585</v>
      </c>
      <c r="LM188" s="7">
        <v>45961</v>
      </c>
      <c r="LN188">
        <v>149450879.90227118</v>
      </c>
      <c r="LP188" s="7">
        <v>45961</v>
      </c>
      <c r="LQ188" s="8">
        <v>359646881.43285167</v>
      </c>
      <c r="LS188" s="7">
        <v>45961</v>
      </c>
      <c r="LT188">
        <v>509482.79254854098</v>
      </c>
      <c r="LV188" s="7">
        <v>45961</v>
      </c>
      <c r="LW188">
        <v>261236813.12609124</v>
      </c>
      <c r="LY188" s="7">
        <v>45961</v>
      </c>
      <c r="LZ188">
        <v>77635240.142598674</v>
      </c>
    </row>
    <row r="189" spans="142:338" x14ac:dyDescent="0.25">
      <c r="EL189" s="7">
        <v>48669</v>
      </c>
      <c r="EM189" s="8">
        <v>7294618.1962524187</v>
      </c>
      <c r="FG189" s="7">
        <v>47299</v>
      </c>
      <c r="FH189" s="8">
        <v>86257307.632164761</v>
      </c>
      <c r="LM189" s="7">
        <v>45976</v>
      </c>
      <c r="LN189">
        <v>146698153.88325149</v>
      </c>
      <c r="LP189" s="7">
        <v>45976</v>
      </c>
      <c r="LQ189" s="8">
        <v>356463167.04512203</v>
      </c>
      <c r="LS189" s="7">
        <v>45976</v>
      </c>
      <c r="LT189">
        <v>504658.73314850975</v>
      </c>
      <c r="LV189" s="7">
        <v>45976</v>
      </c>
      <c r="LW189">
        <v>257123429.47265878</v>
      </c>
      <c r="LY189" s="7">
        <v>45976</v>
      </c>
      <c r="LZ189">
        <v>76689641.809128031</v>
      </c>
    </row>
    <row r="190" spans="142:338" x14ac:dyDescent="0.25">
      <c r="EL190" s="7">
        <v>48699</v>
      </c>
      <c r="EM190" s="8">
        <v>7294618.1962524187</v>
      </c>
      <c r="FG190" s="7">
        <v>47330</v>
      </c>
      <c r="FH190" s="8">
        <v>86257307.632164761</v>
      </c>
      <c r="LM190" s="7">
        <v>45991</v>
      </c>
      <c r="LN190">
        <v>146698153.88325152</v>
      </c>
      <c r="LP190" s="7">
        <v>45991</v>
      </c>
      <c r="LQ190" s="8">
        <v>356463167.04512203</v>
      </c>
      <c r="LS190" s="7">
        <v>45991</v>
      </c>
      <c r="LT190">
        <v>504658.73314850975</v>
      </c>
      <c r="LV190" s="7">
        <v>45991</v>
      </c>
      <c r="LW190">
        <v>258064994.60100254</v>
      </c>
      <c r="LY190" s="7">
        <v>45991</v>
      </c>
      <c r="LZ190">
        <v>76689641.809128061</v>
      </c>
    </row>
    <row r="191" spans="142:338" x14ac:dyDescent="0.25">
      <c r="EL191" s="7">
        <v>48730</v>
      </c>
      <c r="EM191" s="8">
        <v>7294618.1962524187</v>
      </c>
      <c r="FG191" s="7">
        <v>47361</v>
      </c>
      <c r="FH191" s="8">
        <v>86257307.632164761</v>
      </c>
      <c r="LM191" s="7">
        <v>46006</v>
      </c>
      <c r="LN191">
        <v>143940500.19196078</v>
      </c>
      <c r="LP191" s="7">
        <v>46006</v>
      </c>
      <c r="LQ191" s="8">
        <v>353250138.14676964</v>
      </c>
      <c r="LS191" s="7">
        <v>46006</v>
      </c>
      <c r="LT191">
        <v>499799.70974854036</v>
      </c>
      <c r="LV191" s="7">
        <v>46006</v>
      </c>
      <c r="LW191">
        <v>253955734.68344849</v>
      </c>
      <c r="LY191" s="7">
        <v>46006</v>
      </c>
      <c r="LZ191">
        <v>75741895.478585482</v>
      </c>
    </row>
    <row r="192" spans="142:338" x14ac:dyDescent="0.25">
      <c r="EL192" s="7">
        <v>48760</v>
      </c>
      <c r="EM192" s="8">
        <v>7052618.1962524187</v>
      </c>
      <c r="FG192" s="7">
        <v>47379</v>
      </c>
      <c r="FH192" s="8">
        <v>86257307.632164761</v>
      </c>
      <c r="LM192" s="7">
        <v>46022</v>
      </c>
      <c r="LN192">
        <v>143940500.19196078</v>
      </c>
      <c r="LP192" s="7">
        <v>46022</v>
      </c>
      <c r="LQ192" s="8">
        <v>353250138.14676964</v>
      </c>
      <c r="LS192" s="7">
        <v>46022</v>
      </c>
      <c r="LT192">
        <v>499799.70974854036</v>
      </c>
      <c r="LV192" s="7">
        <v>46022</v>
      </c>
      <c r="LW192">
        <v>254885971.05379879</v>
      </c>
      <c r="LY192" s="7">
        <v>46022</v>
      </c>
      <c r="LZ192">
        <v>75741895.478585511</v>
      </c>
    </row>
    <row r="193" spans="142:338" x14ac:dyDescent="0.25">
      <c r="EL193" s="7">
        <v>48791</v>
      </c>
      <c r="EM193" s="8">
        <v>7052618.1962524187</v>
      </c>
      <c r="FG193" s="7">
        <v>47391</v>
      </c>
      <c r="FH193" s="8">
        <v>82293298.860593408</v>
      </c>
      <c r="LM193" s="7">
        <v>46037</v>
      </c>
      <c r="LN193">
        <v>141182428.33121711</v>
      </c>
      <c r="LP193" s="7">
        <v>46037</v>
      </c>
      <c r="LQ193" s="8">
        <v>350018975.79674816</v>
      </c>
      <c r="LS193" s="7">
        <v>46037</v>
      </c>
      <c r="LT193">
        <v>494921.43904509174</v>
      </c>
      <c r="LV193" s="7">
        <v>46037</v>
      </c>
      <c r="LW193">
        <v>250788967.70238623</v>
      </c>
      <c r="LY193" s="7">
        <v>46037</v>
      </c>
      <c r="LZ193">
        <v>74794426.796793744</v>
      </c>
    </row>
    <row r="194" spans="142:338" x14ac:dyDescent="0.25">
      <c r="EL194" s="7">
        <v>48822</v>
      </c>
      <c r="EM194" s="8">
        <v>7052618.1962524187</v>
      </c>
      <c r="FG194" s="7">
        <v>47422</v>
      </c>
      <c r="FH194" s="8">
        <v>82293298.860593408</v>
      </c>
      <c r="LM194" s="7">
        <v>46053</v>
      </c>
      <c r="LN194">
        <v>141182428.33121714</v>
      </c>
      <c r="LP194" s="7">
        <v>46053</v>
      </c>
      <c r="LQ194" s="8">
        <v>350018975.79674816</v>
      </c>
      <c r="LS194" s="7">
        <v>46053</v>
      </c>
      <c r="LT194">
        <v>494921.43904509174</v>
      </c>
      <c r="LV194" s="7">
        <v>46053</v>
      </c>
      <c r="LW194">
        <v>251707878.82322294</v>
      </c>
      <c r="LY194" s="7">
        <v>46053</v>
      </c>
      <c r="LZ194">
        <v>74794426.796793729</v>
      </c>
    </row>
    <row r="195" spans="142:338" x14ac:dyDescent="0.25">
      <c r="EL195" s="7">
        <v>48852</v>
      </c>
      <c r="EM195" s="8">
        <v>7052618.1962524187</v>
      </c>
      <c r="FG195" s="7">
        <v>47452</v>
      </c>
      <c r="FH195" s="8">
        <v>82293298.860593408</v>
      </c>
      <c r="LM195" s="7">
        <v>46068</v>
      </c>
      <c r="LN195">
        <v>138421658.87572017</v>
      </c>
      <c r="LP195" s="7">
        <v>46068</v>
      </c>
      <c r="LQ195" s="8">
        <v>346763854.68305725</v>
      </c>
      <c r="LS195" s="7">
        <v>46068</v>
      </c>
      <c r="LT195">
        <v>490015.86394630198</v>
      </c>
      <c r="LV195" s="7">
        <v>46068</v>
      </c>
      <c r="LW195">
        <v>247619046.56292576</v>
      </c>
      <c r="LY195" s="7">
        <v>46068</v>
      </c>
      <c r="LZ195">
        <v>73846014.417961583</v>
      </c>
    </row>
    <row r="196" spans="142:338" x14ac:dyDescent="0.25">
      <c r="EL196" s="7">
        <v>48883</v>
      </c>
      <c r="EM196" s="8">
        <v>7052618.1962524187</v>
      </c>
      <c r="FG196" s="7">
        <v>47470</v>
      </c>
      <c r="FH196" s="8">
        <v>82293298.860593408</v>
      </c>
      <c r="LM196" s="7">
        <v>46081</v>
      </c>
      <c r="LN196">
        <v>138421658.87572017</v>
      </c>
      <c r="LP196" s="7">
        <v>46081</v>
      </c>
      <c r="LQ196" s="8">
        <v>346763854.68305725</v>
      </c>
      <c r="LS196" s="7">
        <v>46081</v>
      </c>
      <c r="LT196">
        <v>490015.86394630198</v>
      </c>
      <c r="LV196" s="7">
        <v>46081</v>
      </c>
      <c r="LW196">
        <v>248526621.15162545</v>
      </c>
      <c r="LY196" s="7">
        <v>46081</v>
      </c>
      <c r="LZ196">
        <v>73846014.417961583</v>
      </c>
    </row>
    <row r="197" spans="142:338" x14ac:dyDescent="0.25">
      <c r="EL197" s="7">
        <v>48913</v>
      </c>
      <c r="EM197" s="8">
        <v>7052618.1962524187</v>
      </c>
      <c r="FG197" s="7">
        <v>47483</v>
      </c>
      <c r="FH197" s="8">
        <v>78112312.83581911</v>
      </c>
      <c r="LM197" s="7">
        <v>46096</v>
      </c>
      <c r="LN197">
        <v>135651871.56401345</v>
      </c>
      <c r="LP197" s="7">
        <v>46096</v>
      </c>
      <c r="LQ197" s="8">
        <v>343468062.43665779</v>
      </c>
      <c r="LS197" s="7">
        <v>46096</v>
      </c>
      <c r="LT197">
        <v>485059.75964746706</v>
      </c>
      <c r="LV197" s="7">
        <v>46096</v>
      </c>
      <c r="LW197">
        <v>244434327.54774615</v>
      </c>
      <c r="LY197" s="7">
        <v>46096</v>
      </c>
      <c r="LZ197">
        <v>72893174.472340986</v>
      </c>
    </row>
    <row r="198" spans="142:338" x14ac:dyDescent="0.25">
      <c r="EL198" s="7">
        <v>48944</v>
      </c>
      <c r="EM198" s="8">
        <v>6810618.1962524187</v>
      </c>
      <c r="FG198" s="7">
        <v>47514</v>
      </c>
      <c r="FH198" s="8">
        <v>78112312.83581911</v>
      </c>
      <c r="LM198" s="7">
        <v>46112</v>
      </c>
      <c r="LN198">
        <v>135651871.56401342</v>
      </c>
      <c r="LP198" s="7">
        <v>46112</v>
      </c>
      <c r="LQ198" s="8">
        <v>343468062.43665779</v>
      </c>
      <c r="LS198" s="7">
        <v>46112</v>
      </c>
      <c r="LT198">
        <v>485059.75964746706</v>
      </c>
      <c r="LV198" s="7">
        <v>46112</v>
      </c>
      <c r="LW198">
        <v>245330512.10194945</v>
      </c>
      <c r="LY198" s="7">
        <v>46112</v>
      </c>
      <c r="LZ198">
        <v>72893174.472340986</v>
      </c>
    </row>
    <row r="199" spans="142:338" x14ac:dyDescent="0.25">
      <c r="EL199" s="7">
        <v>48975</v>
      </c>
      <c r="EM199" s="8">
        <v>6810618.1962524187</v>
      </c>
      <c r="FG199" s="7">
        <v>47542</v>
      </c>
      <c r="FH199" s="8">
        <v>78112312.83581911</v>
      </c>
      <c r="LM199" s="7">
        <v>46127</v>
      </c>
      <c r="LN199">
        <v>132885828.88634211</v>
      </c>
      <c r="LP199" s="7">
        <v>46127</v>
      </c>
      <c r="LQ199" s="8">
        <v>340164538.22491729</v>
      </c>
      <c r="LS199" s="7">
        <v>46127</v>
      </c>
      <c r="LT199">
        <v>480099.15999568795</v>
      </c>
      <c r="LV199" s="7">
        <v>46127</v>
      </c>
      <c r="LW199">
        <v>241258240.30817068</v>
      </c>
      <c r="LY199" s="7">
        <v>46127</v>
      </c>
      <c r="LZ199">
        <v>71942917.249410778</v>
      </c>
    </row>
    <row r="200" spans="142:338" x14ac:dyDescent="0.25">
      <c r="EL200" s="7">
        <v>49003</v>
      </c>
      <c r="EM200" s="8">
        <v>6810618.1962524187</v>
      </c>
      <c r="FG200" s="7">
        <v>47560</v>
      </c>
      <c r="FH200" s="8">
        <v>78112312.83581911</v>
      </c>
      <c r="LM200" s="7">
        <v>46142</v>
      </c>
      <c r="LN200">
        <v>132885828.88634211</v>
      </c>
      <c r="LP200" s="7">
        <v>46142</v>
      </c>
      <c r="LQ200" s="8">
        <v>340164538.22491729</v>
      </c>
      <c r="LS200" s="7">
        <v>46142</v>
      </c>
      <c r="LT200">
        <v>480099.15999568795</v>
      </c>
      <c r="LV200" s="7">
        <v>46142</v>
      </c>
      <c r="LW200">
        <v>242143066.27362719</v>
      </c>
      <c r="LY200" s="7">
        <v>46142</v>
      </c>
      <c r="LZ200">
        <v>71942917.249410763</v>
      </c>
    </row>
    <row r="201" spans="142:338" x14ac:dyDescent="0.25">
      <c r="EL201" s="7">
        <v>49034</v>
      </c>
      <c r="EM201" s="8">
        <v>6810618.1962524187</v>
      </c>
      <c r="FG201" s="7">
        <v>47573</v>
      </c>
      <c r="FH201" s="8">
        <v>73811972.822051302</v>
      </c>
      <c r="LM201" s="7">
        <v>46157</v>
      </c>
      <c r="LN201">
        <v>130115061.86627172</v>
      </c>
      <c r="LP201" s="7">
        <v>46157</v>
      </c>
      <c r="LQ201" s="8">
        <v>336831161.35970354</v>
      </c>
      <c r="LS201" s="7">
        <v>46157</v>
      </c>
      <c r="LT201">
        <v>475103.30895948928</v>
      </c>
      <c r="LV201" s="7">
        <v>46157</v>
      </c>
      <c r="LW201">
        <v>238075211.14822188</v>
      </c>
      <c r="LY201" s="7">
        <v>46157</v>
      </c>
      <c r="LZ201">
        <v>70990583.007065684</v>
      </c>
    </row>
    <row r="202" spans="142:338" x14ac:dyDescent="0.25">
      <c r="EL202" s="7">
        <v>49064</v>
      </c>
      <c r="EM202" s="8">
        <v>6810618.1962524187</v>
      </c>
      <c r="FG202" s="7">
        <v>47603</v>
      </c>
      <c r="FH202" s="8">
        <v>73811972.822051302</v>
      </c>
      <c r="LM202" s="7">
        <v>46173</v>
      </c>
      <c r="LN202">
        <v>130115061.86627172</v>
      </c>
      <c r="LP202" s="7">
        <v>46173</v>
      </c>
      <c r="LQ202" s="8">
        <v>336831161.35970354</v>
      </c>
      <c r="LS202" s="7">
        <v>46173</v>
      </c>
      <c r="LT202">
        <v>475103.30895948928</v>
      </c>
      <c r="LV202" s="7">
        <v>46173</v>
      </c>
      <c r="LW202">
        <v>238948653.50339758</v>
      </c>
      <c r="LY202" s="7">
        <v>46173</v>
      </c>
      <c r="LZ202">
        <v>70990583.007065684</v>
      </c>
    </row>
    <row r="203" spans="142:338" x14ac:dyDescent="0.25">
      <c r="EL203" s="7">
        <v>49095</v>
      </c>
      <c r="EM203" s="8">
        <v>6810618.1962524187</v>
      </c>
      <c r="FG203" s="7">
        <v>47634</v>
      </c>
      <c r="FH203" s="8">
        <v>73811972.822051302</v>
      </c>
      <c r="LM203" s="7">
        <v>46188</v>
      </c>
      <c r="LN203">
        <v>127343651.55433203</v>
      </c>
      <c r="LP203" s="7">
        <v>46188</v>
      </c>
      <c r="LQ203" s="8">
        <v>333478595.78279173</v>
      </c>
      <c r="LS203" s="7">
        <v>46188</v>
      </c>
      <c r="LT203">
        <v>470087.14850468183</v>
      </c>
      <c r="LV203" s="7">
        <v>46188</v>
      </c>
      <c r="LW203">
        <v>234892848.59810647</v>
      </c>
      <c r="LY203" s="7">
        <v>46188</v>
      </c>
      <c r="LZ203">
        <v>70038448.265256822</v>
      </c>
    </row>
    <row r="204" spans="142:338" x14ac:dyDescent="0.25">
      <c r="EL204" s="7">
        <v>49125</v>
      </c>
      <c r="EM204" s="8">
        <v>6568618.1962524187</v>
      </c>
      <c r="FG204" s="7">
        <v>47652</v>
      </c>
      <c r="FH204" s="8">
        <v>73811972.822051302</v>
      </c>
      <c r="LM204" s="7">
        <v>46203</v>
      </c>
      <c r="LN204">
        <v>127343651.55433202</v>
      </c>
      <c r="LP204" s="7">
        <v>46203</v>
      </c>
      <c r="LQ204" s="8">
        <v>333478595.78279173</v>
      </c>
      <c r="LS204" s="7">
        <v>46203</v>
      </c>
      <c r="LT204">
        <v>470087.14850468183</v>
      </c>
      <c r="LV204" s="7">
        <v>46203</v>
      </c>
      <c r="LW204">
        <v>235754909.91740191</v>
      </c>
      <c r="LY204" s="7">
        <v>46203</v>
      </c>
      <c r="LZ204">
        <v>70038448.265256807</v>
      </c>
    </row>
    <row r="205" spans="142:338" x14ac:dyDescent="0.25">
      <c r="EL205" s="7">
        <v>49156</v>
      </c>
      <c r="EM205" s="8">
        <v>6568618.1962524187</v>
      </c>
      <c r="FG205" s="7">
        <v>47664</v>
      </c>
      <c r="FH205" s="8">
        <v>71827103.627485469</v>
      </c>
      <c r="LM205" s="7">
        <v>46218</v>
      </c>
      <c r="LN205">
        <v>124567598.30746213</v>
      </c>
      <c r="LP205" s="7">
        <v>46218</v>
      </c>
      <c r="LQ205" s="8">
        <v>330095957.54988593</v>
      </c>
      <c r="LS205" s="7">
        <v>46218</v>
      </c>
      <c r="LT205">
        <v>465035.62009107013</v>
      </c>
      <c r="LV205" s="7">
        <v>46218</v>
      </c>
      <c r="LW205">
        <v>231703639.25656506</v>
      </c>
      <c r="LY205" s="7">
        <v>46218</v>
      </c>
      <c r="LZ205">
        <v>69084264.965780988</v>
      </c>
    </row>
    <row r="206" spans="142:338" x14ac:dyDescent="0.25">
      <c r="EL206" s="7">
        <v>49187</v>
      </c>
      <c r="EM206" s="8">
        <v>6568618.1962524187</v>
      </c>
      <c r="FG206" s="7">
        <v>47695</v>
      </c>
      <c r="FH206" s="8">
        <v>71827103.627485469</v>
      </c>
      <c r="LM206" s="7">
        <v>46234</v>
      </c>
      <c r="LN206">
        <v>124567598.30746213</v>
      </c>
      <c r="LP206" s="7">
        <v>46234</v>
      </c>
      <c r="LQ206" s="8">
        <v>330095957.54988593</v>
      </c>
      <c r="LS206" s="7">
        <v>46234</v>
      </c>
      <c r="LT206">
        <v>465035.62009107013</v>
      </c>
      <c r="LV206" s="7">
        <v>46234</v>
      </c>
      <c r="LW206">
        <v>232554294.85868084</v>
      </c>
      <c r="LY206" s="7">
        <v>46234</v>
      </c>
      <c r="LZ206">
        <v>69084264.965780988</v>
      </c>
    </row>
    <row r="207" spans="142:338" x14ac:dyDescent="0.25">
      <c r="EL207" s="7">
        <v>49217</v>
      </c>
      <c r="EM207" s="8">
        <v>6568618.1962524187</v>
      </c>
      <c r="FG207" s="7">
        <v>47726</v>
      </c>
      <c r="FH207" s="8">
        <v>71827103.627485469</v>
      </c>
      <c r="LM207" s="7">
        <v>46249</v>
      </c>
      <c r="LN207">
        <v>121363684.06444249</v>
      </c>
      <c r="LP207" s="7">
        <v>46249</v>
      </c>
      <c r="LQ207" s="8">
        <v>326693698.4784919</v>
      </c>
      <c r="LS207" s="7">
        <v>46249</v>
      </c>
      <c r="LT207">
        <v>459963.34987971117</v>
      </c>
      <c r="LV207" s="7">
        <v>46249</v>
      </c>
      <c r="LW207">
        <v>228514991.67337769</v>
      </c>
      <c r="LY207" s="7">
        <v>46249</v>
      </c>
      <c r="LZ207">
        <v>68130249.796212137</v>
      </c>
    </row>
    <row r="208" spans="142:338" x14ac:dyDescent="0.25">
      <c r="EL208" s="7">
        <v>49248</v>
      </c>
      <c r="EM208" s="8">
        <v>6568618.1962524187</v>
      </c>
      <c r="FG208" s="7">
        <v>47744</v>
      </c>
      <c r="FH208" s="8">
        <v>71827103.627485469</v>
      </c>
      <c r="LM208" s="7">
        <v>46265</v>
      </c>
      <c r="LN208">
        <v>121790811.28938878</v>
      </c>
      <c r="LP208" s="7">
        <v>46265</v>
      </c>
      <c r="LQ208" s="8">
        <v>326693698.4784919</v>
      </c>
      <c r="LS208" s="7">
        <v>46265</v>
      </c>
      <c r="LT208">
        <v>459963.34987971117</v>
      </c>
      <c r="LV208" s="7">
        <v>46265</v>
      </c>
      <c r="LW208">
        <v>229354243.75775728</v>
      </c>
      <c r="LY208" s="7">
        <v>46265</v>
      </c>
      <c r="LZ208">
        <v>68130249.796212137</v>
      </c>
    </row>
    <row r="209" spans="142:338" x14ac:dyDescent="0.25">
      <c r="EL209" s="7">
        <v>49278</v>
      </c>
      <c r="EM209" s="8">
        <v>6568618.1962524187</v>
      </c>
      <c r="FG209" s="7">
        <v>47756</v>
      </c>
      <c r="FH209" s="8">
        <v>67986550.759151414</v>
      </c>
      <c r="LM209" s="7">
        <v>46280</v>
      </c>
      <c r="LN209">
        <v>118593688.35163148</v>
      </c>
      <c r="LP209" s="7">
        <v>46280</v>
      </c>
      <c r="LQ209" s="8">
        <v>323266346.69865847</v>
      </c>
      <c r="LS209" s="7">
        <v>46280</v>
      </c>
      <c r="LT209">
        <v>454862.81880120339</v>
      </c>
      <c r="LV209" s="7">
        <v>46280</v>
      </c>
      <c r="LW209">
        <v>225323172.85729027</v>
      </c>
      <c r="LY209" s="7">
        <v>46280</v>
      </c>
      <c r="LZ209">
        <v>67175285.821086854</v>
      </c>
    </row>
    <row r="210" spans="142:338" x14ac:dyDescent="0.25">
      <c r="EL210" s="7">
        <v>49309</v>
      </c>
      <c r="EM210" s="8">
        <v>6326618.1962524187</v>
      </c>
      <c r="FG210" s="7">
        <v>47787</v>
      </c>
      <c r="FH210" s="8">
        <v>67986550.759151414</v>
      </c>
      <c r="LM210" s="7">
        <v>46295</v>
      </c>
      <c r="LN210">
        <v>119011311.01421081</v>
      </c>
      <c r="LP210" s="7">
        <v>46295</v>
      </c>
      <c r="LQ210" s="8">
        <v>323266346.69865847</v>
      </c>
      <c r="LS210" s="7">
        <v>46295</v>
      </c>
      <c r="LT210">
        <v>454862.81880120339</v>
      </c>
      <c r="LV210" s="7">
        <v>46295</v>
      </c>
      <c r="LW210">
        <v>226151010.08032739</v>
      </c>
      <c r="LY210" s="7">
        <v>46295</v>
      </c>
      <c r="LZ210">
        <v>67175285.821086839</v>
      </c>
    </row>
    <row r="211" spans="142:338" x14ac:dyDescent="0.25">
      <c r="EL211" s="7">
        <v>49340</v>
      </c>
      <c r="EM211" s="8">
        <v>6326618.1962524187</v>
      </c>
      <c r="FG211" s="7">
        <v>47817</v>
      </c>
      <c r="FH211" s="8">
        <v>67986550.759151414</v>
      </c>
      <c r="LM211" s="7">
        <v>46310</v>
      </c>
      <c r="LN211">
        <v>115819187.73655386</v>
      </c>
      <c r="LP211" s="7">
        <v>46310</v>
      </c>
      <c r="LQ211" s="8">
        <v>319808587.07831419</v>
      </c>
      <c r="LS211" s="7">
        <v>46310</v>
      </c>
      <c r="LT211">
        <v>449726.74305654393</v>
      </c>
      <c r="LV211" s="7">
        <v>46310</v>
      </c>
      <c r="LW211">
        <v>222124650.21282187</v>
      </c>
      <c r="LY211" s="7">
        <v>46310</v>
      </c>
      <c r="LZ211">
        <v>66218316.061586745</v>
      </c>
    </row>
    <row r="212" spans="142:338" x14ac:dyDescent="0.25">
      <c r="EL212" s="7">
        <v>49368</v>
      </c>
      <c r="EM212" s="8">
        <v>6326618.1962524187</v>
      </c>
      <c r="FG212" s="7">
        <v>47835</v>
      </c>
      <c r="FH212" s="8">
        <v>67986550.759151414</v>
      </c>
      <c r="LM212" s="7">
        <v>46326</v>
      </c>
      <c r="LN212">
        <v>116227290.22407183</v>
      </c>
      <c r="LP212" s="7">
        <v>46326</v>
      </c>
      <c r="LQ212" s="8">
        <v>319808587.07831419</v>
      </c>
      <c r="LS212" s="7">
        <v>46326</v>
      </c>
      <c r="LT212">
        <v>449726.74305654393</v>
      </c>
      <c r="LV212" s="7">
        <v>46326</v>
      </c>
      <c r="LW212">
        <v>222941048.4045369</v>
      </c>
      <c r="LY212" s="7">
        <v>46326</v>
      </c>
      <c r="LZ212">
        <v>66218316.061586745</v>
      </c>
    </row>
    <row r="213" spans="142:338" x14ac:dyDescent="0.25">
      <c r="EL213" s="7">
        <v>49399</v>
      </c>
      <c r="EM213" s="8">
        <v>6326618.1962524187</v>
      </c>
      <c r="FG213" s="7">
        <v>47848</v>
      </c>
      <c r="FH213" s="8">
        <v>63529587.015718095</v>
      </c>
      <c r="LM213" s="7">
        <v>46341</v>
      </c>
      <c r="LN213">
        <v>113043820.0469968</v>
      </c>
      <c r="LP213" s="7">
        <v>46341</v>
      </c>
      <c r="LQ213" s="8">
        <v>316330547.43752426</v>
      </c>
      <c r="LS213" s="7">
        <v>46341</v>
      </c>
      <c r="LT213">
        <v>444569.26841370738</v>
      </c>
      <c r="LV213" s="7">
        <v>46341</v>
      </c>
      <c r="LW213">
        <v>218926531.63909948</v>
      </c>
      <c r="LY213" s="7">
        <v>46341</v>
      </c>
      <c r="LZ213">
        <v>65261467.253266849</v>
      </c>
    </row>
    <row r="214" spans="142:338" x14ac:dyDescent="0.25">
      <c r="EL214" s="7">
        <v>49429</v>
      </c>
      <c r="EM214" s="8">
        <v>6326618.1962524187</v>
      </c>
      <c r="FG214" s="7">
        <v>47879</v>
      </c>
      <c r="FH214" s="8">
        <v>63529587.015718095</v>
      </c>
      <c r="LM214" s="7">
        <v>46356</v>
      </c>
      <c r="LN214">
        <v>113442399.53754714</v>
      </c>
      <c r="LP214" s="7">
        <v>46356</v>
      </c>
      <c r="LQ214" s="8">
        <v>316330547.43752426</v>
      </c>
      <c r="LS214" s="7">
        <v>46356</v>
      </c>
      <c r="LT214">
        <v>444569.26841370738</v>
      </c>
      <c r="LV214" s="7">
        <v>46356</v>
      </c>
      <c r="LW214">
        <v>219731492.43503878</v>
      </c>
      <c r="LY214" s="7">
        <v>46356</v>
      </c>
      <c r="LZ214">
        <v>65261467.253266841</v>
      </c>
    </row>
    <row r="215" spans="142:338" x14ac:dyDescent="0.25">
      <c r="EL215" s="7">
        <v>49460</v>
      </c>
      <c r="EM215" s="8">
        <v>6326618.1962524187</v>
      </c>
      <c r="FG215" s="7">
        <v>47907</v>
      </c>
      <c r="FH215" s="8">
        <v>63529587.015718095</v>
      </c>
      <c r="LM215" s="7">
        <v>46371</v>
      </c>
      <c r="LN215">
        <v>110264028.84284869</v>
      </c>
      <c r="LP215" s="7">
        <v>46371</v>
      </c>
      <c r="LQ215" s="8">
        <v>312821873.04740363</v>
      </c>
      <c r="LS215" s="7">
        <v>46371</v>
      </c>
      <c r="LT215">
        <v>439376.13016574114</v>
      </c>
      <c r="LV215" s="7">
        <v>46371</v>
      </c>
      <c r="LW215">
        <v>215721804.79445109</v>
      </c>
      <c r="LY215" s="7">
        <v>46371</v>
      </c>
      <c r="LZ215">
        <v>64302641.250527993</v>
      </c>
    </row>
    <row r="216" spans="142:338" x14ac:dyDescent="0.25">
      <c r="EL216" s="7">
        <v>49490</v>
      </c>
      <c r="EM216" s="8">
        <v>6084618.1962524187</v>
      </c>
      <c r="FG216" s="7">
        <v>47925</v>
      </c>
      <c r="FH216" s="8">
        <v>63529587.015718095</v>
      </c>
      <c r="LM216" s="7">
        <v>46387</v>
      </c>
      <c r="LN216">
        <v>110653070.00313978</v>
      </c>
      <c r="LP216" s="7">
        <v>46387</v>
      </c>
      <c r="LQ216" s="8">
        <v>312821873.04740363</v>
      </c>
      <c r="LS216" s="7">
        <v>46387</v>
      </c>
      <c r="LT216">
        <v>439376.13016574114</v>
      </c>
      <c r="LV216" s="7">
        <v>46387</v>
      </c>
      <c r="LW216">
        <v>216515304.36640957</v>
      </c>
      <c r="LY216" s="7">
        <v>46387</v>
      </c>
      <c r="LZ216">
        <v>64302641.250527993</v>
      </c>
    </row>
    <row r="217" spans="142:338" x14ac:dyDescent="0.25">
      <c r="EL217" s="7">
        <v>49521</v>
      </c>
      <c r="EM217" s="8">
        <v>6084618.1962524187</v>
      </c>
      <c r="FG217" s="7">
        <v>47938</v>
      </c>
      <c r="FH217" s="8">
        <v>58882954.858831555</v>
      </c>
      <c r="LM217" s="7">
        <v>46402</v>
      </c>
      <c r="LN217">
        <v>107483279.80091518</v>
      </c>
      <c r="LP217" s="7">
        <v>46402</v>
      </c>
      <c r="LQ217" s="8">
        <v>309292471.68525535</v>
      </c>
      <c r="LS217" s="7">
        <v>46402</v>
      </c>
      <c r="LT217">
        <v>434161.14943022869</v>
      </c>
      <c r="LV217" s="7">
        <v>46402</v>
      </c>
      <c r="LW217">
        <v>212517376.61389679</v>
      </c>
      <c r="LY217" s="7">
        <v>46402</v>
      </c>
      <c r="LZ217">
        <v>63343904.662239358</v>
      </c>
    </row>
    <row r="218" spans="142:338" x14ac:dyDescent="0.25">
      <c r="EL218" s="7">
        <v>49552</v>
      </c>
      <c r="EM218" s="8">
        <v>6084618.1962524187</v>
      </c>
      <c r="FG218" s="7">
        <v>47968</v>
      </c>
      <c r="FH218" s="8">
        <v>58882954.858831555</v>
      </c>
      <c r="LM218" s="7">
        <v>46418</v>
      </c>
      <c r="LN218">
        <v>107862779.49767654</v>
      </c>
      <c r="LP218" s="7">
        <v>46418</v>
      </c>
      <c r="LQ218" s="8">
        <v>309292471.68525535</v>
      </c>
      <c r="LS218" s="7">
        <v>46418</v>
      </c>
      <c r="LT218">
        <v>434161.14943022869</v>
      </c>
      <c r="LV218" s="7">
        <v>46418</v>
      </c>
      <c r="LW218">
        <v>213299416.22048491</v>
      </c>
      <c r="LY218" s="7">
        <v>46418</v>
      </c>
      <c r="LZ218">
        <v>63343904.66223935</v>
      </c>
    </row>
    <row r="219" spans="142:338" x14ac:dyDescent="0.25">
      <c r="EL219" s="7">
        <v>49582</v>
      </c>
      <c r="EM219" s="8">
        <v>6084618.1962524187</v>
      </c>
      <c r="FG219" s="7">
        <v>47999</v>
      </c>
      <c r="FH219" s="8">
        <v>58882954.858831555</v>
      </c>
      <c r="LM219" s="7">
        <v>46433</v>
      </c>
      <c r="LN219">
        <v>104699814.99831407</v>
      </c>
      <c r="LP219" s="7">
        <v>46433</v>
      </c>
      <c r="LQ219" s="8">
        <v>305737135.19636571</v>
      </c>
      <c r="LS219" s="7">
        <v>46433</v>
      </c>
      <c r="LT219">
        <v>428917.20477212931</v>
      </c>
      <c r="LV219" s="7">
        <v>46433</v>
      </c>
      <c r="LW219">
        <v>209309764.73937839</v>
      </c>
      <c r="LY219" s="7">
        <v>46433</v>
      </c>
      <c r="LZ219">
        <v>62384215.540177286</v>
      </c>
    </row>
    <row r="220" spans="142:338" x14ac:dyDescent="0.25">
      <c r="EL220" s="7">
        <v>49613</v>
      </c>
      <c r="EM220" s="8">
        <v>6084618.1962524187</v>
      </c>
      <c r="FG220" s="7">
        <v>48017</v>
      </c>
      <c r="FH220" s="8">
        <v>58882954.858831555</v>
      </c>
      <c r="LM220" s="7">
        <v>46446</v>
      </c>
      <c r="LN220">
        <v>105069763.91212338</v>
      </c>
      <c r="LP220" s="7">
        <v>46446</v>
      </c>
      <c r="LQ220" s="8">
        <v>305737135.19636571</v>
      </c>
      <c r="LS220" s="7">
        <v>46446</v>
      </c>
      <c r="LT220">
        <v>428917.20477212931</v>
      </c>
      <c r="LV220" s="7">
        <v>46446</v>
      </c>
      <c r="LW220">
        <v>210080332.99250337</v>
      </c>
      <c r="LY220" s="7">
        <v>46446</v>
      </c>
      <c r="LZ220">
        <v>62384215.540177286</v>
      </c>
    </row>
    <row r="221" spans="142:338" x14ac:dyDescent="0.25">
      <c r="EL221" s="7">
        <v>49643</v>
      </c>
      <c r="EM221" s="8">
        <v>6084618.1962524187</v>
      </c>
      <c r="FG221" s="7">
        <v>48029</v>
      </c>
      <c r="FH221" s="8">
        <v>56515220.667243317</v>
      </c>
      <c r="LM221" s="7">
        <v>46461</v>
      </c>
      <c r="LN221">
        <v>101908882.88936548</v>
      </c>
      <c r="LP221" s="7">
        <v>46461</v>
      </c>
      <c r="LQ221" s="8">
        <v>302141071.45032698</v>
      </c>
      <c r="LS221" s="7">
        <v>46461</v>
      </c>
      <c r="LT221">
        <v>423623.94209601497</v>
      </c>
      <c r="LV221" s="7">
        <v>46461</v>
      </c>
      <c r="LW221">
        <v>206089131.4648709</v>
      </c>
      <c r="LY221" s="7">
        <v>46461</v>
      </c>
      <c r="LZ221">
        <v>61420630.357230507</v>
      </c>
    </row>
    <row r="222" spans="142:338" x14ac:dyDescent="0.25">
      <c r="EL222" s="7">
        <v>49674</v>
      </c>
      <c r="EM222" s="8">
        <v>5842618.1962524187</v>
      </c>
      <c r="FG222" s="7">
        <v>48060</v>
      </c>
      <c r="FH222" s="8">
        <v>56515220.667243317</v>
      </c>
      <c r="LM222" s="7">
        <v>46477</v>
      </c>
      <c r="LN222">
        <v>102269254.93509902</v>
      </c>
      <c r="LP222" s="7">
        <v>46477</v>
      </c>
      <c r="LQ222" s="8">
        <v>302141071.45032698</v>
      </c>
      <c r="LS222" s="7">
        <v>46477</v>
      </c>
      <c r="LT222">
        <v>423623.94209601497</v>
      </c>
      <c r="LV222" s="7">
        <v>46477</v>
      </c>
      <c r="LW222">
        <v>206848181.21559191</v>
      </c>
      <c r="LY222" s="7">
        <v>46477</v>
      </c>
      <c r="LZ222">
        <v>61420630.357230507</v>
      </c>
    </row>
    <row r="223" spans="142:338" x14ac:dyDescent="0.25">
      <c r="EL223" s="7">
        <v>49705</v>
      </c>
      <c r="EM223" s="8">
        <v>5842618.1962524187</v>
      </c>
      <c r="FG223" s="7">
        <v>48091</v>
      </c>
      <c r="FH223" s="8">
        <v>56515220.667243317</v>
      </c>
      <c r="LM223" s="7">
        <v>46492</v>
      </c>
      <c r="LN223">
        <v>99120108.778641358</v>
      </c>
      <c r="LP223" s="7">
        <v>46492</v>
      </c>
      <c r="LQ223" s="8">
        <v>298533340.99335223</v>
      </c>
      <c r="LS223" s="7">
        <v>46492</v>
      </c>
      <c r="LT223">
        <v>418321.630591225</v>
      </c>
      <c r="LV223" s="7">
        <v>46492</v>
      </c>
      <c r="LW223">
        <v>202875295.96714899</v>
      </c>
      <c r="LY223" s="7">
        <v>46492</v>
      </c>
      <c r="LZ223">
        <v>60459079.180773139</v>
      </c>
    </row>
    <row r="224" spans="142:338" x14ac:dyDescent="0.25">
      <c r="EL224" s="7">
        <v>49734</v>
      </c>
      <c r="EM224" s="8">
        <v>5842618.1962524187</v>
      </c>
      <c r="FG224" s="7">
        <v>48109</v>
      </c>
      <c r="FH224" s="8">
        <v>56515220.667243317</v>
      </c>
      <c r="LM224" s="7">
        <v>46507</v>
      </c>
      <c r="LN224">
        <v>99470911.82256417</v>
      </c>
      <c r="LP224" s="7">
        <v>46507</v>
      </c>
      <c r="LQ224" s="8">
        <v>298533340.99335223</v>
      </c>
      <c r="LS224" s="7">
        <v>46507</v>
      </c>
      <c r="LT224">
        <v>418321.630591225</v>
      </c>
      <c r="LV224" s="7">
        <v>46507</v>
      </c>
      <c r="LW224">
        <v>203622852.1024214</v>
      </c>
      <c r="LY224" s="7">
        <v>46507</v>
      </c>
      <c r="LZ224">
        <v>60459079.180773139</v>
      </c>
    </row>
    <row r="225" spans="142:338" x14ac:dyDescent="0.25">
      <c r="EL225" s="7">
        <v>49765</v>
      </c>
      <c r="EM225" s="8">
        <v>5842618.1962524187</v>
      </c>
      <c r="FG225" s="7">
        <v>48121</v>
      </c>
      <c r="FH225" s="8">
        <v>52216353.88798172</v>
      </c>
      <c r="LM225" s="7">
        <v>46522</v>
      </c>
      <c r="LN225">
        <v>96327115.130918786</v>
      </c>
      <c r="LP225" s="7">
        <v>46522</v>
      </c>
      <c r="LQ225" s="8">
        <v>294894396.18150145</v>
      </c>
      <c r="LS225" s="7">
        <v>46522</v>
      </c>
      <c r="LT225">
        <v>412983.35389088554</v>
      </c>
      <c r="LV225" s="7">
        <v>46522</v>
      </c>
      <c r="LW225">
        <v>199655091.97559643</v>
      </c>
      <c r="LY225" s="7">
        <v>46522</v>
      </c>
      <c r="LZ225">
        <v>59495622.5491153</v>
      </c>
    </row>
    <row r="226" spans="142:338" x14ac:dyDescent="0.25">
      <c r="EL226" s="7">
        <v>49795</v>
      </c>
      <c r="EM226" s="8">
        <v>5842618.1962524187</v>
      </c>
      <c r="FG226" s="7">
        <v>48152</v>
      </c>
      <c r="FH226" s="8">
        <v>52216353.88798172</v>
      </c>
      <c r="LM226" s="7">
        <v>46538</v>
      </c>
      <c r="LN226">
        <v>96668334.540005907</v>
      </c>
      <c r="LP226" s="7">
        <v>46538</v>
      </c>
      <c r="LQ226" s="8">
        <v>294894396.18150145</v>
      </c>
      <c r="LS226" s="7">
        <v>46538</v>
      </c>
      <c r="LT226">
        <v>412983.35389088554</v>
      </c>
      <c r="LV226" s="7">
        <v>46538</v>
      </c>
      <c r="LW226">
        <v>200391131.5248313</v>
      </c>
      <c r="LY226" s="7">
        <v>46538</v>
      </c>
      <c r="LZ226">
        <v>59495622.5491153</v>
      </c>
    </row>
    <row r="227" spans="142:338" x14ac:dyDescent="0.25">
      <c r="EL227" s="7">
        <v>49826</v>
      </c>
      <c r="EM227" s="8">
        <v>5842618.1962524187</v>
      </c>
      <c r="FG227" s="7">
        <v>48182</v>
      </c>
      <c r="FH227" s="8">
        <v>52216353.88798172</v>
      </c>
      <c r="LM227" s="7">
        <v>46553</v>
      </c>
      <c r="LN227">
        <v>93532935.673692256</v>
      </c>
      <c r="LP227" s="7">
        <v>46553</v>
      </c>
      <c r="LQ227" s="8">
        <v>291233580.18152595</v>
      </c>
      <c r="LS227" s="7">
        <v>46553</v>
      </c>
      <c r="LT227">
        <v>407622.1055486041</v>
      </c>
      <c r="LV227" s="7">
        <v>46553</v>
      </c>
      <c r="LW227">
        <v>196434922.13836771</v>
      </c>
      <c r="LY227" s="7">
        <v>46553</v>
      </c>
      <c r="LZ227">
        <v>58532176.192947462</v>
      </c>
    </row>
    <row r="228" spans="142:338" x14ac:dyDescent="0.25">
      <c r="EL228" s="7">
        <v>49856</v>
      </c>
      <c r="EM228" s="8">
        <v>5600618.1962524187</v>
      </c>
      <c r="FG228" s="7">
        <v>48200</v>
      </c>
      <c r="FH228" s="8">
        <v>52216353.88798172</v>
      </c>
      <c r="LM228" s="7">
        <v>46568</v>
      </c>
      <c r="LN228">
        <v>93864567.532768041</v>
      </c>
      <c r="LP228" s="7">
        <v>46568</v>
      </c>
      <c r="LQ228" s="8">
        <v>291233580.18152595</v>
      </c>
      <c r="LS228" s="7">
        <v>46568</v>
      </c>
      <c r="LT228">
        <v>407622.1055486041</v>
      </c>
      <c r="LV228" s="7">
        <v>46568</v>
      </c>
      <c r="LW228">
        <v>197159445.41429594</v>
      </c>
      <c r="LY228" s="7">
        <v>46568</v>
      </c>
      <c r="LZ228">
        <v>58532176.192947462</v>
      </c>
    </row>
    <row r="229" spans="142:338" x14ac:dyDescent="0.25">
      <c r="EL229" s="7">
        <v>49887</v>
      </c>
      <c r="EM229" s="8">
        <v>5600618.1962524187</v>
      </c>
      <c r="FG229" s="7">
        <v>48213</v>
      </c>
      <c r="FH229" s="8">
        <v>47679482.793105721</v>
      </c>
      <c r="LM229" s="7">
        <v>46583</v>
      </c>
      <c r="LN229">
        <v>90734618.264196292</v>
      </c>
      <c r="LP229" s="7">
        <v>46583</v>
      </c>
      <c r="LQ229" s="8">
        <v>287541312.8627845</v>
      </c>
      <c r="LS229" s="7">
        <v>46583</v>
      </c>
      <c r="LT229">
        <v>402224.76991908223</v>
      </c>
      <c r="LV229" s="7">
        <v>46583</v>
      </c>
      <c r="LW229">
        <v>193208479.94405517</v>
      </c>
      <c r="LY229" s="7">
        <v>46583</v>
      </c>
      <c r="LZ229">
        <v>57566853.144858181</v>
      </c>
    </row>
    <row r="230" spans="142:338" x14ac:dyDescent="0.25">
      <c r="EL230" s="7">
        <v>49918</v>
      </c>
      <c r="EM230" s="8">
        <v>5600618.1962524187</v>
      </c>
      <c r="FG230" s="7">
        <v>48244</v>
      </c>
      <c r="FH230" s="8">
        <v>47679482.793105721</v>
      </c>
      <c r="LM230" s="7">
        <v>46599</v>
      </c>
      <c r="LN230">
        <v>91056648.220645502</v>
      </c>
      <c r="LP230" s="7">
        <v>46599</v>
      </c>
      <c r="LQ230" s="8">
        <v>287541312.8627845</v>
      </c>
      <c r="LS230" s="7">
        <v>46599</v>
      </c>
      <c r="LT230">
        <v>402224.76991908223</v>
      </c>
      <c r="LV230" s="7">
        <v>46599</v>
      </c>
      <c r="LW230">
        <v>193921464.31994817</v>
      </c>
      <c r="LY230" s="7">
        <v>46599</v>
      </c>
      <c r="LZ230">
        <v>57566853.144858189</v>
      </c>
    </row>
    <row r="231" spans="142:338" x14ac:dyDescent="0.25">
      <c r="EL231" s="7">
        <v>49948</v>
      </c>
      <c r="EM231" s="8">
        <v>5600618.1962524187</v>
      </c>
      <c r="FG231" s="7">
        <v>48273</v>
      </c>
      <c r="FH231" s="8">
        <v>47679482.793105721</v>
      </c>
      <c r="LM231" s="7">
        <v>46614</v>
      </c>
      <c r="LN231">
        <v>87935023.26960364</v>
      </c>
      <c r="LP231" s="7">
        <v>46614</v>
      </c>
      <c r="LQ231" s="8">
        <v>283826705.81458616</v>
      </c>
      <c r="LS231" s="7">
        <v>46614</v>
      </c>
      <c r="LT231">
        <v>396804.0029466023</v>
      </c>
      <c r="LV231" s="7">
        <v>46614</v>
      </c>
      <c r="LW231">
        <v>189981965.69880781</v>
      </c>
      <c r="LY231" s="7">
        <v>46614</v>
      </c>
      <c r="LZ231">
        <v>56601508.596597083</v>
      </c>
    </row>
    <row r="232" spans="142:338" x14ac:dyDescent="0.25">
      <c r="EL232" s="7">
        <v>49979</v>
      </c>
      <c r="EM232" s="8">
        <v>5600618.1962524187</v>
      </c>
      <c r="FG232" s="7">
        <v>48291</v>
      </c>
      <c r="FH232" s="8">
        <v>47679482.793105721</v>
      </c>
      <c r="LM232" s="7">
        <v>46630</v>
      </c>
      <c r="LN232">
        <v>88247447.093579948</v>
      </c>
      <c r="LP232" s="7">
        <v>46630</v>
      </c>
      <c r="LQ232" s="8">
        <v>283826705.81458616</v>
      </c>
      <c r="LS232" s="7">
        <v>46630</v>
      </c>
      <c r="LT232">
        <v>396804.0029466023</v>
      </c>
      <c r="LV232" s="7">
        <v>46630</v>
      </c>
      <c r="LW232">
        <v>190683411.10761869</v>
      </c>
      <c r="LY232" s="7">
        <v>46630</v>
      </c>
      <c r="LZ232">
        <v>56601508.596597083</v>
      </c>
    </row>
    <row r="233" spans="142:338" x14ac:dyDescent="0.25">
      <c r="EL233" s="7">
        <v>50009</v>
      </c>
      <c r="EM233" s="8">
        <v>5600618.1962524187</v>
      </c>
      <c r="FG233" s="7">
        <v>48304</v>
      </c>
      <c r="FH233" s="8">
        <v>42962409.73613973</v>
      </c>
      <c r="LM233" s="7">
        <v>46645</v>
      </c>
      <c r="LN233">
        <v>85132694.833916873</v>
      </c>
      <c r="LP233" s="7">
        <v>46645</v>
      </c>
      <c r="LQ233" s="8">
        <v>280084936.88218743</v>
      </c>
      <c r="LS233" s="7">
        <v>46645</v>
      </c>
      <c r="LT233">
        <v>391353.25807921711</v>
      </c>
      <c r="LV233" s="7">
        <v>46645</v>
      </c>
      <c r="LW233">
        <v>186752250.09777948</v>
      </c>
      <c r="LY233" s="7">
        <v>46645</v>
      </c>
      <c r="LZ233">
        <v>55635206.230348013</v>
      </c>
    </row>
    <row r="234" spans="142:338" x14ac:dyDescent="0.25">
      <c r="EL234" s="7">
        <v>50040</v>
      </c>
      <c r="EM234" s="8">
        <v>5358618.1962524187</v>
      </c>
      <c r="FG234" s="7">
        <v>48334</v>
      </c>
      <c r="FH234" s="8">
        <v>42962409.73613973</v>
      </c>
      <c r="LM234" s="7">
        <v>46660</v>
      </c>
      <c r="LN234">
        <v>85435503.146473289</v>
      </c>
      <c r="LP234" s="7">
        <v>46660</v>
      </c>
      <c r="LQ234" s="8">
        <v>280084936.88218743</v>
      </c>
      <c r="LS234" s="7">
        <v>46660</v>
      </c>
      <c r="LT234">
        <v>391353.25807921711</v>
      </c>
      <c r="LV234" s="7">
        <v>46660</v>
      </c>
      <c r="LW234">
        <v>187442145.08840239</v>
      </c>
      <c r="LY234" s="7">
        <v>46660</v>
      </c>
      <c r="LZ234">
        <v>55635206.230348021</v>
      </c>
    </row>
    <row r="235" spans="142:338" x14ac:dyDescent="0.25">
      <c r="EL235" s="7">
        <v>50071</v>
      </c>
      <c r="EM235" s="8">
        <v>5358618.1962524187</v>
      </c>
      <c r="FG235" s="7">
        <v>48365</v>
      </c>
      <c r="FH235" s="8">
        <v>42962409.73613973</v>
      </c>
      <c r="LM235" s="7">
        <v>46675</v>
      </c>
      <c r="LN235">
        <v>82326350.89510569</v>
      </c>
      <c r="LP235" s="7">
        <v>46675</v>
      </c>
      <c r="LQ235" s="8">
        <v>276311355.59102368</v>
      </c>
      <c r="LS235" s="7">
        <v>46675</v>
      </c>
      <c r="LT235">
        <v>385866.24050788925</v>
      </c>
      <c r="LV235" s="7">
        <v>46675</v>
      </c>
      <c r="LW235">
        <v>183516406.59771058</v>
      </c>
      <c r="LY235" s="7">
        <v>46675</v>
      </c>
      <c r="LZ235">
        <v>54667070.392770998</v>
      </c>
    </row>
    <row r="236" spans="142:338" x14ac:dyDescent="0.25">
      <c r="EL236" s="7">
        <v>50099</v>
      </c>
      <c r="EM236" s="8">
        <v>5358618.1962524187</v>
      </c>
      <c r="FG236" s="7">
        <v>48383</v>
      </c>
      <c r="FH236" s="8">
        <v>42962409.73613973</v>
      </c>
      <c r="LM236" s="7">
        <v>46691</v>
      </c>
      <c r="LN236">
        <v>82619529.763654634</v>
      </c>
      <c r="LP236" s="7">
        <v>46691</v>
      </c>
      <c r="LQ236" s="8">
        <v>276311355.59102368</v>
      </c>
      <c r="LS236" s="7">
        <v>46691</v>
      </c>
      <c r="LT236">
        <v>385866.24050788925</v>
      </c>
      <c r="LV236" s="7">
        <v>46691</v>
      </c>
      <c r="LW236">
        <v>184194729.06012058</v>
      </c>
      <c r="LY236" s="7">
        <v>46691</v>
      </c>
      <c r="LZ236">
        <v>54667070.392770991</v>
      </c>
    </row>
    <row r="237" spans="142:338" x14ac:dyDescent="0.25">
      <c r="EL237" s="7">
        <v>50130</v>
      </c>
      <c r="EM237" s="8">
        <v>5358618.1962524187</v>
      </c>
      <c r="FG237" s="7">
        <v>48395</v>
      </c>
      <c r="FH237" s="8">
        <v>40505569.748678856</v>
      </c>
      <c r="LM237" s="7">
        <v>46706</v>
      </c>
      <c r="LN237">
        <v>79518591.085149512</v>
      </c>
      <c r="LP237" s="7">
        <v>46706</v>
      </c>
      <c r="LQ237" s="8">
        <v>272514719.85682428</v>
      </c>
      <c r="LS237" s="7">
        <v>46706</v>
      </c>
      <c r="LT237">
        <v>380355.09317005926</v>
      </c>
      <c r="LV237" s="7">
        <v>46706</v>
      </c>
      <c r="LW237">
        <v>180280331.29371262</v>
      </c>
      <c r="LY237" s="7">
        <v>46706</v>
      </c>
      <c r="LZ237">
        <v>53698865.258361124</v>
      </c>
    </row>
    <row r="238" spans="142:338" x14ac:dyDescent="0.25">
      <c r="EL238" s="7">
        <v>50160</v>
      </c>
      <c r="EM238" s="8">
        <v>5358618.1962524187</v>
      </c>
      <c r="FG238" s="7">
        <v>48426</v>
      </c>
      <c r="FH238" s="8">
        <v>40505569.748678856</v>
      </c>
      <c r="LM238" s="7">
        <v>46721</v>
      </c>
      <c r="LN238">
        <v>79802135.806032658</v>
      </c>
      <c r="LP238" s="7">
        <v>46721</v>
      </c>
      <c r="LQ238" s="8">
        <v>272514719.85682428</v>
      </c>
      <c r="LS238" s="7">
        <v>46721</v>
      </c>
      <c r="LT238">
        <v>380355.09317005926</v>
      </c>
      <c r="LV238" s="7">
        <v>46721</v>
      </c>
      <c r="LW238">
        <v>180947080.58961639</v>
      </c>
      <c r="LY238" s="7">
        <v>46721</v>
      </c>
      <c r="LZ238">
        <v>53698865.258361138</v>
      </c>
    </row>
    <row r="239" spans="142:338" x14ac:dyDescent="0.25">
      <c r="EL239" s="7">
        <v>50191</v>
      </c>
      <c r="EM239" s="8">
        <v>5358618.1962524187</v>
      </c>
      <c r="FG239" s="7">
        <v>48457</v>
      </c>
      <c r="FH239" s="8">
        <v>40505569.748678856</v>
      </c>
      <c r="LM239" s="7">
        <v>46736</v>
      </c>
      <c r="LN239">
        <v>76706897.32235679</v>
      </c>
      <c r="LP239" s="7">
        <v>46736</v>
      </c>
      <c r="LQ239" s="8">
        <v>268686027.33121943</v>
      </c>
      <c r="LS239" s="7">
        <v>46736</v>
      </c>
      <c r="LT239">
        <v>374807.54849269165</v>
      </c>
      <c r="LV239" s="7">
        <v>46736</v>
      </c>
      <c r="LW239">
        <v>177038224.6250748</v>
      </c>
      <c r="LY239" s="7">
        <v>46736</v>
      </c>
      <c r="LZ239">
        <v>52728855.534881257</v>
      </c>
    </row>
    <row r="240" spans="142:338" x14ac:dyDescent="0.25">
      <c r="EL240" s="7">
        <v>50221</v>
      </c>
      <c r="EM240" s="8">
        <v>5116618.1962524187</v>
      </c>
      <c r="FG240" s="7">
        <v>48475</v>
      </c>
      <c r="FH240" s="8">
        <v>40505569.748678856</v>
      </c>
      <c r="LM240" s="7">
        <v>46752</v>
      </c>
      <c r="LN240">
        <v>76980794.243487105</v>
      </c>
      <c r="LP240" s="7">
        <v>46752</v>
      </c>
      <c r="LQ240" s="8">
        <v>268686027.33121943</v>
      </c>
      <c r="LS240" s="7">
        <v>46752</v>
      </c>
      <c r="LT240">
        <v>374807.54849269165</v>
      </c>
      <c r="LV240" s="7">
        <v>46752</v>
      </c>
      <c r="LW240">
        <v>177693378.9897444</v>
      </c>
      <c r="LY240" s="7">
        <v>46752</v>
      </c>
      <c r="LZ240">
        <v>52728855.534881264</v>
      </c>
    </row>
    <row r="241" spans="142:338" x14ac:dyDescent="0.25">
      <c r="EL241" s="7">
        <v>50252</v>
      </c>
      <c r="EM241" s="8">
        <v>5116618.1962524187</v>
      </c>
      <c r="FG241" s="7">
        <v>48487</v>
      </c>
      <c r="FH241" s="8">
        <v>36071477.468470469</v>
      </c>
      <c r="LM241" s="7">
        <v>46767</v>
      </c>
      <c r="LN241">
        <v>73893695.027316213</v>
      </c>
      <c r="LP241" s="7">
        <v>46767</v>
      </c>
      <c r="LQ241" s="8">
        <v>264833795.78121027</v>
      </c>
      <c r="LS241" s="7">
        <v>46767</v>
      </c>
      <c r="LT241">
        <v>369235.40242095391</v>
      </c>
      <c r="LV241" s="7">
        <v>46767</v>
      </c>
      <c r="LW241">
        <v>173795779.34961706</v>
      </c>
      <c r="LY241" s="7">
        <v>46767</v>
      </c>
      <c r="LZ241">
        <v>51758744.560104996</v>
      </c>
    </row>
    <row r="242" spans="142:338" x14ac:dyDescent="0.25">
      <c r="EL242" s="7">
        <v>50283</v>
      </c>
      <c r="EM242" s="8">
        <v>5116618.1962524187</v>
      </c>
      <c r="FG242" s="7">
        <v>48518</v>
      </c>
      <c r="FH242" s="8">
        <v>36071477.468470469</v>
      </c>
      <c r="LM242" s="7">
        <v>46783</v>
      </c>
      <c r="LN242">
        <v>74157939.127382621</v>
      </c>
      <c r="LP242" s="7">
        <v>46783</v>
      </c>
      <c r="LQ242" s="8">
        <v>264833795.78121027</v>
      </c>
      <c r="LS242" s="7">
        <v>46783</v>
      </c>
      <c r="LT242">
        <v>369235.40242095391</v>
      </c>
      <c r="LV242" s="7">
        <v>46783</v>
      </c>
      <c r="LW242">
        <v>174439337.76285931</v>
      </c>
      <c r="LY242" s="7">
        <v>46783</v>
      </c>
      <c r="LZ242">
        <v>51758744.560105003</v>
      </c>
    </row>
    <row r="243" spans="142:338" x14ac:dyDescent="0.25">
      <c r="EL243" s="7">
        <v>50313</v>
      </c>
      <c r="EM243" s="8">
        <v>5116618.1962524187</v>
      </c>
      <c r="FG243" s="7">
        <v>48548</v>
      </c>
      <c r="FH243" s="8">
        <v>36071477.468470469</v>
      </c>
      <c r="LM243" s="7">
        <v>46798</v>
      </c>
      <c r="LN243">
        <v>71077745.333185896</v>
      </c>
      <c r="LP243" s="7">
        <v>46798</v>
      </c>
      <c r="LQ243" s="8">
        <v>260953490.97832739</v>
      </c>
      <c r="LS243" s="7">
        <v>46798</v>
      </c>
      <c r="LT243">
        <v>363632.53286643873</v>
      </c>
      <c r="LV243" s="7">
        <v>46798</v>
      </c>
      <c r="LW243">
        <v>170550119.73072362</v>
      </c>
      <c r="LY243" s="7">
        <v>46798</v>
      </c>
      <c r="LZ243">
        <v>50787671.881594196</v>
      </c>
    </row>
    <row r="244" spans="142:338" x14ac:dyDescent="0.25">
      <c r="EL244" s="7">
        <v>50344</v>
      </c>
      <c r="EM244" s="8">
        <v>5116618.1962524187</v>
      </c>
      <c r="FG244" s="7">
        <v>48566</v>
      </c>
      <c r="FH244" s="8">
        <v>36071477.468470469</v>
      </c>
      <c r="LM244" s="7">
        <v>46811</v>
      </c>
      <c r="LN244">
        <v>71332327.186089247</v>
      </c>
      <c r="LP244" s="7">
        <v>46811</v>
      </c>
      <c r="LQ244" s="8">
        <v>260953490.97832739</v>
      </c>
      <c r="LS244" s="7">
        <v>46811</v>
      </c>
      <c r="LT244">
        <v>363632.53286643873</v>
      </c>
      <c r="LV244" s="7">
        <v>46811</v>
      </c>
      <c r="LW244">
        <v>171182070.69513574</v>
      </c>
      <c r="LY244" s="7">
        <v>46811</v>
      </c>
      <c r="LZ244">
        <v>50787671.881594196</v>
      </c>
    </row>
    <row r="245" spans="142:338" x14ac:dyDescent="0.25">
      <c r="EL245" s="7">
        <v>50374</v>
      </c>
      <c r="EM245" s="8">
        <v>5116618.1962524187</v>
      </c>
      <c r="FG245" s="7">
        <v>48579</v>
      </c>
      <c r="FH245" s="8">
        <v>30977924.844795559</v>
      </c>
      <c r="LM245" s="7">
        <v>46827</v>
      </c>
      <c r="LN245">
        <v>68240624.880902007</v>
      </c>
      <c r="LP245" s="7">
        <v>46827</v>
      </c>
      <c r="LQ245" s="8">
        <v>257036586.94623041</v>
      </c>
      <c r="LS245" s="7">
        <v>46827</v>
      </c>
      <c r="LT245">
        <v>357987.36518627172</v>
      </c>
      <c r="LV245" s="7">
        <v>46827</v>
      </c>
      <c r="LW245">
        <v>167254564.27842447</v>
      </c>
      <c r="LY245" s="7">
        <v>46827</v>
      </c>
      <c r="LZ245">
        <v>49814054.981202289</v>
      </c>
    </row>
    <row r="246" spans="142:338" x14ac:dyDescent="0.25">
      <c r="EL246" s="7">
        <v>50405</v>
      </c>
      <c r="EM246" s="8">
        <v>4874618.1962524187</v>
      </c>
      <c r="FG246" s="7">
        <v>48610</v>
      </c>
      <c r="FH246" s="8">
        <v>30977924.844795559</v>
      </c>
      <c r="LM246" s="7">
        <v>46843</v>
      </c>
      <c r="LN246">
        <v>68501869.427107051</v>
      </c>
      <c r="LP246" s="7">
        <v>46843</v>
      </c>
      <c r="LQ246" s="8">
        <v>257036586.94623041</v>
      </c>
      <c r="LS246" s="7">
        <v>46843</v>
      </c>
      <c r="LT246">
        <v>357987.36518627172</v>
      </c>
      <c r="LV246" s="7">
        <v>46843</v>
      </c>
      <c r="LW246">
        <v>167916269.54924318</v>
      </c>
      <c r="LY246" s="7">
        <v>46843</v>
      </c>
      <c r="LZ246">
        <v>49814054.981202297</v>
      </c>
    </row>
    <row r="247" spans="142:338" x14ac:dyDescent="0.25">
      <c r="EL247" s="7">
        <v>50436</v>
      </c>
      <c r="EM247" s="8">
        <v>4874618.1962524187</v>
      </c>
      <c r="FG247" s="7">
        <v>48638</v>
      </c>
      <c r="FH247" s="8">
        <v>30977924.844795559</v>
      </c>
      <c r="LM247" s="7">
        <v>46858</v>
      </c>
      <c r="LN247">
        <v>65435598.751725592</v>
      </c>
      <c r="LP247" s="7">
        <v>46858</v>
      </c>
      <c r="LQ247" s="8">
        <v>253099572.69795302</v>
      </c>
      <c r="LS247" s="7">
        <v>46858</v>
      </c>
      <c r="LT247">
        <v>352322.58854447689</v>
      </c>
      <c r="LV247" s="7">
        <v>46858</v>
      </c>
      <c r="LW247">
        <v>164043961.66133621</v>
      </c>
      <c r="LY247" s="7">
        <v>46858</v>
      </c>
      <c r="LZ247">
        <v>48841086.761779062</v>
      </c>
    </row>
    <row r="248" spans="142:338" x14ac:dyDescent="0.25">
      <c r="EL248" s="7">
        <v>50464</v>
      </c>
      <c r="EM248" s="8">
        <v>4874618.1962524187</v>
      </c>
      <c r="FG248" s="7">
        <v>48656</v>
      </c>
      <c r="FH248" s="8">
        <v>30977924.844795559</v>
      </c>
      <c r="LM248" s="7">
        <v>46873</v>
      </c>
      <c r="LN248">
        <v>65670820.651252456</v>
      </c>
      <c r="LP248" s="7">
        <v>46873</v>
      </c>
      <c r="LQ248" s="8">
        <v>253099572.69795302</v>
      </c>
      <c r="LS248" s="7">
        <v>46873</v>
      </c>
      <c r="LT248">
        <v>352322.58854447689</v>
      </c>
      <c r="LV248" s="7">
        <v>46873</v>
      </c>
      <c r="LW248">
        <v>164652644.27257589</v>
      </c>
      <c r="LY248" s="7">
        <v>46873</v>
      </c>
      <c r="LZ248">
        <v>48841086.76177907</v>
      </c>
    </row>
    <row r="249" spans="142:338" x14ac:dyDescent="0.25">
      <c r="EL249" s="7">
        <v>50495</v>
      </c>
      <c r="EM249" s="8">
        <v>4874618.1962524187</v>
      </c>
      <c r="FG249" s="7">
        <v>48669</v>
      </c>
      <c r="FH249" s="8">
        <v>25697636.01192756</v>
      </c>
      <c r="LM249" s="7">
        <v>46888</v>
      </c>
      <c r="LN249">
        <v>62610500.309810564</v>
      </c>
      <c r="LP249" s="7">
        <v>46888</v>
      </c>
      <c r="LQ249" s="8">
        <v>249129877.14850411</v>
      </c>
      <c r="LS249" s="7">
        <v>46888</v>
      </c>
      <c r="LT249">
        <v>346621.09821181104</v>
      </c>
      <c r="LV249" s="7">
        <v>46888</v>
      </c>
      <c r="LW249">
        <v>160786177.1686607</v>
      </c>
      <c r="LY249" s="7">
        <v>46888</v>
      </c>
      <c r="LZ249">
        <v>47866386.369033478</v>
      </c>
    </row>
    <row r="250" spans="142:338" x14ac:dyDescent="0.25">
      <c r="EL250" s="7">
        <v>50525</v>
      </c>
      <c r="EM250" s="8">
        <v>4874618.1962524187</v>
      </c>
      <c r="FG250" s="7">
        <v>48699</v>
      </c>
      <c r="FH250" s="8">
        <v>25697636.01192756</v>
      </c>
      <c r="LM250" s="7">
        <v>46904</v>
      </c>
      <c r="LN250">
        <v>62836028.420708016</v>
      </c>
      <c r="LP250" s="7">
        <v>46904</v>
      </c>
      <c r="LQ250" s="8">
        <v>249129877.14850411</v>
      </c>
      <c r="LS250" s="7">
        <v>46904</v>
      </c>
      <c r="LT250">
        <v>346621.09821181104</v>
      </c>
      <c r="LV250" s="7">
        <v>46904</v>
      </c>
      <c r="LW250">
        <v>161383208.77053279</v>
      </c>
      <c r="LY250" s="7">
        <v>46904</v>
      </c>
      <c r="LZ250">
        <v>47866386.369033478</v>
      </c>
    </row>
    <row r="251" spans="142:338" x14ac:dyDescent="0.25">
      <c r="EL251" s="7">
        <v>50556</v>
      </c>
      <c r="EM251" s="8">
        <v>4874618.1962524187</v>
      </c>
      <c r="FG251" s="7">
        <v>48730</v>
      </c>
      <c r="FH251" s="8">
        <v>25697636.01192756</v>
      </c>
      <c r="LM251" s="7">
        <v>46919</v>
      </c>
      <c r="LN251">
        <v>59783659.580476537</v>
      </c>
      <c r="LP251" s="7">
        <v>46919</v>
      </c>
      <c r="LQ251" s="8">
        <v>245135402.17715034</v>
      </c>
      <c r="LS251" s="7">
        <v>46919</v>
      </c>
      <c r="LT251">
        <v>340893.80608348013</v>
      </c>
      <c r="LV251" s="7">
        <v>46919</v>
      </c>
      <c r="LW251">
        <v>157527785.97688356</v>
      </c>
      <c r="LY251" s="7">
        <v>46919</v>
      </c>
      <c r="LZ251">
        <v>46891504.514204308</v>
      </c>
    </row>
    <row r="252" spans="142:338" x14ac:dyDescent="0.25">
      <c r="EL252" s="7">
        <v>50586</v>
      </c>
      <c r="EM252" s="8">
        <v>4632618.1962524187</v>
      </c>
      <c r="FG252" s="7">
        <v>48748</v>
      </c>
      <c r="FH252" s="8">
        <v>25697636.01192756</v>
      </c>
      <c r="LM252" s="7">
        <v>46934</v>
      </c>
      <c r="LN252">
        <v>59999488.080793656</v>
      </c>
      <c r="LP252" s="7">
        <v>46934</v>
      </c>
      <c r="LQ252" s="8">
        <v>245135402.17715034</v>
      </c>
      <c r="LS252" s="7">
        <v>46934</v>
      </c>
      <c r="LT252">
        <v>340893.80608348013</v>
      </c>
      <c r="LV252" s="7">
        <v>46934</v>
      </c>
      <c r="LW252">
        <v>158113164.59059972</v>
      </c>
      <c r="LY252" s="7">
        <v>46934</v>
      </c>
      <c r="LZ252">
        <v>46891504.514204308</v>
      </c>
    </row>
    <row r="253" spans="142:338" x14ac:dyDescent="0.25">
      <c r="EL253" s="7">
        <v>50617</v>
      </c>
      <c r="EM253" s="8">
        <v>4632618.1962524187</v>
      </c>
      <c r="FG253" s="7">
        <v>48760</v>
      </c>
      <c r="FH253" s="8">
        <v>22797210.79733704</v>
      </c>
      <c r="LM253" s="7">
        <v>46949</v>
      </c>
      <c r="LN253">
        <v>56953169.258469597</v>
      </c>
      <c r="LP253" s="7">
        <v>46949</v>
      </c>
      <c r="LQ253" s="8">
        <v>241107990.59779823</v>
      </c>
      <c r="LS253" s="7">
        <v>46949</v>
      </c>
      <c r="LT253">
        <v>335129.67198959505</v>
      </c>
      <c r="LV253" s="7">
        <v>46949</v>
      </c>
      <c r="LW253">
        <v>154263702.50628957</v>
      </c>
      <c r="LY253" s="7">
        <v>46949</v>
      </c>
      <c r="LZ253">
        <v>45914919.521871403</v>
      </c>
    </row>
    <row r="254" spans="142:338" x14ac:dyDescent="0.25">
      <c r="EL254" s="7">
        <v>50648</v>
      </c>
      <c r="EM254" s="8">
        <v>4632618.1962524187</v>
      </c>
      <c r="FG254" s="7">
        <v>48791</v>
      </c>
      <c r="FH254" s="8">
        <v>22797210.79733704</v>
      </c>
      <c r="LM254" s="7">
        <v>46965</v>
      </c>
      <c r="LN254">
        <v>57159285.474183708</v>
      </c>
      <c r="LP254" s="7">
        <v>46965</v>
      </c>
      <c r="LQ254" s="8">
        <v>241107990.59779823</v>
      </c>
      <c r="LS254" s="7">
        <v>46965</v>
      </c>
      <c r="LT254">
        <v>335129.67198959505</v>
      </c>
      <c r="LV254" s="7">
        <v>46965</v>
      </c>
      <c r="LW254">
        <v>154837407.58007687</v>
      </c>
      <c r="LY254" s="7">
        <v>46965</v>
      </c>
      <c r="LZ254">
        <v>45914919.521871395</v>
      </c>
    </row>
    <row r="255" spans="142:338" x14ac:dyDescent="0.25">
      <c r="EL255" s="7">
        <v>50678</v>
      </c>
      <c r="EM255" s="8">
        <v>4632618.1962524187</v>
      </c>
      <c r="FG255" s="7">
        <v>48822</v>
      </c>
      <c r="FH255" s="8">
        <v>22797210.79733704</v>
      </c>
      <c r="LM255" s="7">
        <v>46980</v>
      </c>
      <c r="LN255">
        <v>54120842.042353861</v>
      </c>
      <c r="LP255" s="7">
        <v>46980</v>
      </c>
      <c r="LQ255" s="8">
        <v>237055291.65586355</v>
      </c>
      <c r="LS255" s="7">
        <v>46980</v>
      </c>
      <c r="LT255">
        <v>329339.24750734569</v>
      </c>
      <c r="LV255" s="7">
        <v>46980</v>
      </c>
      <c r="LW255">
        <v>150998904.64713368</v>
      </c>
      <c r="LY255" s="7">
        <v>46980</v>
      </c>
      <c r="LZ255">
        <v>44938120.847747505</v>
      </c>
    </row>
    <row r="256" spans="142:338" x14ac:dyDescent="0.25">
      <c r="EL256" s="7">
        <v>50709</v>
      </c>
      <c r="EM256" s="8">
        <v>4632618.1962524187</v>
      </c>
      <c r="FG256" s="7">
        <v>48840</v>
      </c>
      <c r="FH256" s="8">
        <v>22797210.79733704</v>
      </c>
      <c r="LM256" s="7">
        <v>46996</v>
      </c>
      <c r="LN256">
        <v>54317239.827638097</v>
      </c>
      <c r="LP256" s="7">
        <v>46996</v>
      </c>
      <c r="LQ256" s="8">
        <v>237055291.65586355</v>
      </c>
      <c r="LS256" s="7">
        <v>46996</v>
      </c>
      <c r="LT256">
        <v>329339.24750734569</v>
      </c>
      <c r="LV256" s="7">
        <v>46996</v>
      </c>
      <c r="LW256">
        <v>151560933.81716654</v>
      </c>
      <c r="LY256" s="7">
        <v>46996</v>
      </c>
      <c r="LZ256">
        <v>44938120.84774752</v>
      </c>
    </row>
    <row r="257" spans="142:338" x14ac:dyDescent="0.25">
      <c r="EL257" s="7">
        <v>50739</v>
      </c>
      <c r="EM257" s="8">
        <v>4632618.1962524187</v>
      </c>
      <c r="FG257" s="7">
        <v>48852</v>
      </c>
      <c r="FH257" s="8">
        <v>17845954.580598302</v>
      </c>
      <c r="LM257" s="7">
        <v>47011</v>
      </c>
      <c r="LN257">
        <v>51285744.081367642</v>
      </c>
      <c r="LP257" s="7">
        <v>47011</v>
      </c>
      <c r="LQ257" s="8">
        <v>232973192.29942524</v>
      </c>
      <c r="LS257" s="7">
        <v>47011</v>
      </c>
      <c r="LT257">
        <v>323517.02487301483</v>
      </c>
      <c r="LV257" s="7">
        <v>47011</v>
      </c>
      <c r="LW257">
        <v>147730873.76826835</v>
      </c>
      <c r="LY257" s="7">
        <v>47011</v>
      </c>
      <c r="LZ257">
        <v>43960354.882204458</v>
      </c>
    </row>
    <row r="258" spans="142:338" x14ac:dyDescent="0.25">
      <c r="EL258" s="7">
        <v>50770</v>
      </c>
      <c r="EM258" s="8">
        <v>4390618.1962524187</v>
      </c>
      <c r="FG258" s="7">
        <v>48883</v>
      </c>
      <c r="FH258" s="8">
        <v>17845954.580598302</v>
      </c>
      <c r="LM258" s="7">
        <v>47026</v>
      </c>
      <c r="LN258">
        <v>51472413.932929188</v>
      </c>
      <c r="LP258" s="7">
        <v>47026</v>
      </c>
      <c r="LQ258" s="8">
        <v>232973192.29942524</v>
      </c>
      <c r="LS258" s="7">
        <v>47026</v>
      </c>
      <c r="LT258">
        <v>323517.02487301483</v>
      </c>
      <c r="LV258" s="7">
        <v>47026</v>
      </c>
      <c r="LW258">
        <v>148281215.47065881</v>
      </c>
      <c r="LY258" s="7">
        <v>47026</v>
      </c>
      <c r="LZ258">
        <v>43960354.882204466</v>
      </c>
    </row>
    <row r="259" spans="142:338" x14ac:dyDescent="0.25">
      <c r="EL259" s="7">
        <v>50801</v>
      </c>
      <c r="EM259" s="8">
        <v>4390618.1962524187</v>
      </c>
      <c r="FG259" s="7">
        <v>48913</v>
      </c>
      <c r="FH259" s="8">
        <v>17845954.580598302</v>
      </c>
      <c r="LM259" s="7">
        <v>47041</v>
      </c>
      <c r="LN259">
        <v>48447117.121068411</v>
      </c>
      <c r="LP259" s="7">
        <v>47041</v>
      </c>
      <c r="LQ259" s="8">
        <v>228857767.33339608</v>
      </c>
      <c r="LS259" s="7">
        <v>47041</v>
      </c>
      <c r="LT259">
        <v>317657.76597424696</v>
      </c>
      <c r="LV259" s="7">
        <v>47041</v>
      </c>
      <c r="LW259">
        <v>144457296.38726938</v>
      </c>
      <c r="LY259" s="7">
        <v>47041</v>
      </c>
      <c r="LZ259">
        <v>42980929.394301556</v>
      </c>
    </row>
    <row r="260" spans="142:338" x14ac:dyDescent="0.25">
      <c r="EL260" s="7">
        <v>50829</v>
      </c>
      <c r="EM260" s="8">
        <v>4390618.1962524187</v>
      </c>
      <c r="FG260" s="7">
        <v>48931</v>
      </c>
      <c r="FH260" s="8">
        <v>17845954.580598302</v>
      </c>
      <c r="LM260" s="7">
        <v>47057</v>
      </c>
      <c r="LN260">
        <v>48624046.780080236</v>
      </c>
      <c r="LP260" s="7">
        <v>47057</v>
      </c>
      <c r="LQ260" s="8">
        <v>228857767.33339608</v>
      </c>
      <c r="LS260" s="7">
        <v>47057</v>
      </c>
      <c r="LT260">
        <v>317657.76597424696</v>
      </c>
      <c r="LV260" s="7">
        <v>47057</v>
      </c>
      <c r="LW260">
        <v>144995930.59174785</v>
      </c>
      <c r="LY260" s="7">
        <v>47057</v>
      </c>
      <c r="LZ260">
        <v>42980929.394301564</v>
      </c>
    </row>
    <row r="261" spans="142:338" x14ac:dyDescent="0.25">
      <c r="EL261" s="7">
        <v>50860</v>
      </c>
      <c r="EM261" s="8">
        <v>4390618.1962524187</v>
      </c>
      <c r="FG261" s="7">
        <v>48944</v>
      </c>
      <c r="FH261" s="8">
        <v>12631655.159029659</v>
      </c>
      <c r="LM261" s="7">
        <v>47072</v>
      </c>
      <c r="LN261">
        <v>45606509.57645376</v>
      </c>
      <c r="LP261" s="7">
        <v>47072</v>
      </c>
      <c r="LQ261" s="8">
        <v>224716280.20789522</v>
      </c>
      <c r="LS261" s="7">
        <v>47072</v>
      </c>
      <c r="LT261">
        <v>311771.47416397795</v>
      </c>
      <c r="LV261" s="7">
        <v>47072</v>
      </c>
      <c r="LW261">
        <v>141182842.56939495</v>
      </c>
      <c r="LY261" s="7">
        <v>47072</v>
      </c>
      <c r="LZ261">
        <v>42001241.741233721</v>
      </c>
    </row>
    <row r="262" spans="142:338" x14ac:dyDescent="0.25">
      <c r="EL262" s="7">
        <v>50890</v>
      </c>
      <c r="EM262" s="8">
        <v>4390618.1962524187</v>
      </c>
      <c r="FG262" s="7">
        <v>48975</v>
      </c>
      <c r="FH262" s="8">
        <v>12631655.159029659</v>
      </c>
      <c r="LM262" s="7">
        <v>47087</v>
      </c>
      <c r="LN262">
        <v>45773692.40650297</v>
      </c>
      <c r="LP262" s="7">
        <v>47087</v>
      </c>
      <c r="LQ262" s="8">
        <v>224716280.20789522</v>
      </c>
      <c r="LS262" s="7">
        <v>47087</v>
      </c>
      <c r="LT262">
        <v>311771.47416397795</v>
      </c>
      <c r="LV262" s="7">
        <v>47087</v>
      </c>
      <c r="LW262">
        <v>141709766.33276886</v>
      </c>
      <c r="LY262" s="7">
        <v>47087</v>
      </c>
      <c r="LZ262">
        <v>42001241.741233714</v>
      </c>
    </row>
    <row r="263" spans="142:338" x14ac:dyDescent="0.25">
      <c r="EL263" s="7">
        <v>50921</v>
      </c>
      <c r="EM263" s="8">
        <v>4390618.1962524187</v>
      </c>
      <c r="FG263" s="7">
        <v>49003</v>
      </c>
      <c r="FH263" s="8">
        <v>12631655.159029659</v>
      </c>
      <c r="LM263" s="7">
        <v>47102</v>
      </c>
      <c r="LN263">
        <v>42762452.462863952</v>
      </c>
      <c r="LP263" s="7">
        <v>47102</v>
      </c>
      <c r="LQ263" s="8">
        <v>220541204.08877918</v>
      </c>
      <c r="LS263" s="7">
        <v>47102</v>
      </c>
      <c r="LT263">
        <v>305848.01510498818</v>
      </c>
      <c r="LV263" s="7">
        <v>47102</v>
      </c>
      <c r="LW263">
        <v>137902939.61765745</v>
      </c>
      <c r="LY263" s="7">
        <v>47102</v>
      </c>
      <c r="LZ263">
        <v>41019923.697570704</v>
      </c>
    </row>
    <row r="264" spans="142:338" x14ac:dyDescent="0.25">
      <c r="EL264" s="7">
        <v>50951</v>
      </c>
      <c r="EM264" s="8">
        <v>4148618.1962524187</v>
      </c>
      <c r="FG264" s="7">
        <v>49021</v>
      </c>
      <c r="FH264" s="8">
        <v>12631655.159029659</v>
      </c>
      <c r="LM264" s="7">
        <v>47118</v>
      </c>
      <c r="LN264">
        <v>42919876.47948543</v>
      </c>
      <c r="LP264" s="7">
        <v>47118</v>
      </c>
      <c r="LQ264" s="8">
        <v>220541204.08877918</v>
      </c>
      <c r="LS264" s="7">
        <v>47118</v>
      </c>
      <c r="LT264">
        <v>305848.01510498818</v>
      </c>
      <c r="LV264" s="7">
        <v>47118</v>
      </c>
      <c r="LW264">
        <v>138418133.25800431</v>
      </c>
      <c r="LY264" s="7">
        <v>47118</v>
      </c>
      <c r="LZ264">
        <v>41019923.697570696</v>
      </c>
    </row>
    <row r="265" spans="142:338" x14ac:dyDescent="0.25">
      <c r="EL265" s="7">
        <v>50982</v>
      </c>
      <c r="EM265" s="8">
        <v>4148618.1962524187</v>
      </c>
      <c r="FG265" s="7">
        <v>49034</v>
      </c>
      <c r="FH265" s="8">
        <v>7166715.3506289078</v>
      </c>
      <c r="LM265" s="7">
        <v>47133</v>
      </c>
      <c r="LN265">
        <v>39916317.603379235</v>
      </c>
      <c r="LP265" s="7">
        <v>47133</v>
      </c>
      <c r="LQ265" s="8">
        <v>216339540.51481035</v>
      </c>
      <c r="LS265" s="7">
        <v>47133</v>
      </c>
      <c r="LT265">
        <v>299897.02187966945</v>
      </c>
      <c r="LV265" s="7">
        <v>47133</v>
      </c>
      <c r="LW265">
        <v>134622051.84847337</v>
      </c>
      <c r="LY265" s="7">
        <v>47133</v>
      </c>
      <c r="LZ265">
        <v>40038311.062272698</v>
      </c>
    </row>
    <row r="266" spans="142:338" x14ac:dyDescent="0.25">
      <c r="EL266" s="7">
        <v>51013</v>
      </c>
      <c r="EM266" s="8">
        <v>4148618.1962524187</v>
      </c>
      <c r="FG266" s="7">
        <v>49064</v>
      </c>
      <c r="FH266" s="8">
        <v>7166715.3506289078</v>
      </c>
      <c r="LM266" s="7">
        <v>47149</v>
      </c>
      <c r="LN266">
        <v>40063975.83830183</v>
      </c>
      <c r="LP266" s="7">
        <v>47149</v>
      </c>
      <c r="LQ266" s="8">
        <v>216339540.51481035</v>
      </c>
      <c r="LS266" s="7">
        <v>47149</v>
      </c>
      <c r="LT266">
        <v>299897.02187966945</v>
      </c>
      <c r="LV266" s="7">
        <v>47149</v>
      </c>
      <c r="LW266">
        <v>135125512.03513065</v>
      </c>
      <c r="LY266" s="7">
        <v>47149</v>
      </c>
      <c r="LZ266">
        <v>40038311.06227269</v>
      </c>
    </row>
    <row r="267" spans="142:338" x14ac:dyDescent="0.25">
      <c r="EL267" s="7">
        <v>51043</v>
      </c>
      <c r="EM267" s="8">
        <v>4148618.1962524187</v>
      </c>
      <c r="FG267" s="7">
        <v>49095</v>
      </c>
      <c r="FH267" s="8">
        <v>7166715.3506289078</v>
      </c>
      <c r="LM267" s="7">
        <v>47164</v>
      </c>
      <c r="LN267">
        <v>37067389.353126675</v>
      </c>
      <c r="LP267" s="7">
        <v>47164</v>
      </c>
      <c r="LQ267" s="8">
        <v>212107490.56686887</v>
      </c>
      <c r="LS267" s="7">
        <v>47164</v>
      </c>
      <c r="LT267">
        <v>293913.44009040319</v>
      </c>
      <c r="LV267" s="7">
        <v>47164</v>
      </c>
      <c r="LW267">
        <v>131337917.13745853</v>
      </c>
      <c r="LY267" s="7">
        <v>47164</v>
      </c>
      <c r="LZ267">
        <v>39055726.970277324</v>
      </c>
    </row>
    <row r="268" spans="142:338" x14ac:dyDescent="0.25">
      <c r="EL268" s="7">
        <v>51074</v>
      </c>
      <c r="EM268" s="8">
        <v>4148618.1962524187</v>
      </c>
      <c r="FG268" s="7">
        <v>49113</v>
      </c>
      <c r="FH268" s="8">
        <v>7166715.3506289078</v>
      </c>
      <c r="LM268" s="7">
        <v>47177</v>
      </c>
      <c r="LN268">
        <v>37205272.230565824</v>
      </c>
      <c r="LP268" s="7">
        <v>47177</v>
      </c>
      <c r="LQ268" s="8">
        <v>212107490.56686887</v>
      </c>
      <c r="LS268" s="7">
        <v>47177</v>
      </c>
      <c r="LT268">
        <v>293913.44009040319</v>
      </c>
      <c r="LV268" s="7">
        <v>47177</v>
      </c>
      <c r="LW268">
        <v>131829632.25707555</v>
      </c>
      <c r="LY268" s="7">
        <v>47177</v>
      </c>
      <c r="LZ268">
        <v>39055726.970277317</v>
      </c>
    </row>
    <row r="269" spans="142:338" x14ac:dyDescent="0.25">
      <c r="EL269" s="7">
        <v>51104</v>
      </c>
      <c r="EM269" s="8">
        <v>4148618.1962524187</v>
      </c>
      <c r="FG269" s="7">
        <v>49125</v>
      </c>
      <c r="FH269" s="8">
        <v>3946088.9499237076</v>
      </c>
      <c r="LM269" s="7">
        <v>47192</v>
      </c>
      <c r="LN269">
        <v>34214060.883052342</v>
      </c>
      <c r="LP269" s="7">
        <v>47192</v>
      </c>
      <c r="LQ269" s="8">
        <v>207834644.80207276</v>
      </c>
      <c r="LS269" s="7">
        <v>47192</v>
      </c>
      <c r="LT269">
        <v>287883.25975849305</v>
      </c>
      <c r="LV269" s="7">
        <v>47192</v>
      </c>
      <c r="LW269">
        <v>128044373.40350378</v>
      </c>
      <c r="LY269" s="7">
        <v>47192</v>
      </c>
      <c r="LZ269">
        <v>38070327.609023832</v>
      </c>
    </row>
    <row r="270" spans="142:338" x14ac:dyDescent="0.25">
      <c r="EL270" s="7">
        <v>51135</v>
      </c>
      <c r="EM270" s="8">
        <v>3906618.1962524187</v>
      </c>
      <c r="FG270" s="7">
        <v>49156</v>
      </c>
      <c r="FH270" s="8">
        <v>3946088.9499237076</v>
      </c>
      <c r="LM270" s="7">
        <v>47208</v>
      </c>
      <c r="LN270">
        <v>34342152.852492444</v>
      </c>
      <c r="LP270" s="7">
        <v>47208</v>
      </c>
      <c r="LQ270" s="8">
        <v>207834644.80207276</v>
      </c>
      <c r="LS270" s="7">
        <v>47208</v>
      </c>
      <c r="LT270">
        <v>287883.25975849305</v>
      </c>
      <c r="LV270" s="7">
        <v>47208</v>
      </c>
      <c r="LW270">
        <v>128524309.22719787</v>
      </c>
      <c r="LY270" s="7">
        <v>47208</v>
      </c>
      <c r="LZ270">
        <v>38070327.609023832</v>
      </c>
    </row>
    <row r="271" spans="142:338" x14ac:dyDescent="0.25">
      <c r="EL271" s="7">
        <v>51166</v>
      </c>
      <c r="EM271" s="8">
        <v>3906618.1962524187</v>
      </c>
      <c r="FG271" s="7">
        <v>49186</v>
      </c>
      <c r="FH271" s="8">
        <v>3946088.9499237076</v>
      </c>
      <c r="LM271" s="7">
        <v>47223</v>
      </c>
      <c r="LN271">
        <v>31359660.93942916</v>
      </c>
      <c r="LP271" s="7">
        <v>47223</v>
      </c>
      <c r="LQ271" s="8">
        <v>203541212.51583117</v>
      </c>
      <c r="LS271" s="7">
        <v>47223</v>
      </c>
      <c r="LT271">
        <v>281834.01235545136</v>
      </c>
      <c r="LV271" s="7">
        <v>47223</v>
      </c>
      <c r="LW271">
        <v>124753891.14161222</v>
      </c>
      <c r="LY271" s="7">
        <v>47223</v>
      </c>
      <c r="LZ271">
        <v>37085844.385184556</v>
      </c>
    </row>
    <row r="272" spans="142:338" x14ac:dyDescent="0.25">
      <c r="EL272" s="7">
        <v>51195</v>
      </c>
      <c r="EM272" s="8">
        <v>3906618.1962524187</v>
      </c>
      <c r="FG272" s="7">
        <v>49217</v>
      </c>
      <c r="FH272" s="8">
        <v>0</v>
      </c>
      <c r="LM272" s="7">
        <v>47238</v>
      </c>
      <c r="LN272">
        <v>31477958.799016368</v>
      </c>
      <c r="LP272" s="7">
        <v>47238</v>
      </c>
      <c r="LQ272" s="8">
        <v>203541212.51583117</v>
      </c>
      <c r="LS272" s="7">
        <v>47238</v>
      </c>
      <c r="LT272">
        <v>281834.01235545136</v>
      </c>
      <c r="LV272" s="7">
        <v>47238</v>
      </c>
      <c r="LW272">
        <v>125222059.19514504</v>
      </c>
      <c r="LY272" s="7">
        <v>47238</v>
      </c>
      <c r="LZ272">
        <v>37085844.385184564</v>
      </c>
    </row>
    <row r="273" spans="142:338" x14ac:dyDescent="0.25">
      <c r="EL273" s="7">
        <v>51226</v>
      </c>
      <c r="EM273" s="8">
        <v>3906618.1962524187</v>
      </c>
      <c r="LM273" s="7">
        <v>47253</v>
      </c>
      <c r="LN273">
        <v>28502003.358986013</v>
      </c>
      <c r="LP273" s="7">
        <v>47253</v>
      </c>
      <c r="LQ273" s="8">
        <v>199213518.2977806</v>
      </c>
      <c r="LS273" s="7">
        <v>47253</v>
      </c>
      <c r="LT273">
        <v>275747.26597617916</v>
      </c>
      <c r="LV273" s="7">
        <v>47253</v>
      </c>
      <c r="LW273">
        <v>121458203.7497167</v>
      </c>
      <c r="LY273" s="7">
        <v>47253</v>
      </c>
      <c r="LZ273">
        <v>36099803.774674378</v>
      </c>
    </row>
    <row r="274" spans="142:338" x14ac:dyDescent="0.25">
      <c r="EL274" s="7">
        <v>51256</v>
      </c>
      <c r="EM274" s="8">
        <v>3906618.1962524187</v>
      </c>
      <c r="LM274" s="7">
        <v>47269</v>
      </c>
      <c r="LN274">
        <v>28610495.792232595</v>
      </c>
      <c r="LP274" s="7">
        <v>47269</v>
      </c>
      <c r="LQ274" s="8">
        <v>199213518.2977806</v>
      </c>
      <c r="LS274" s="7">
        <v>47269</v>
      </c>
      <c r="LT274">
        <v>275747.26597617916</v>
      </c>
      <c r="LV274" s="7">
        <v>47269</v>
      </c>
      <c r="LW274">
        <v>121914585.2242181</v>
      </c>
      <c r="LY274" s="7">
        <v>47269</v>
      </c>
      <c r="LZ274">
        <v>36099803.774674378</v>
      </c>
    </row>
    <row r="275" spans="142:338" x14ac:dyDescent="0.25">
      <c r="EL275" s="7">
        <v>51287</v>
      </c>
      <c r="EM275" s="8">
        <v>3906618.1962524187</v>
      </c>
      <c r="LM275" s="7">
        <v>47284</v>
      </c>
      <c r="LN275">
        <v>25642014.809020061</v>
      </c>
      <c r="LP275" s="7">
        <v>47284</v>
      </c>
      <c r="LQ275" s="8">
        <v>194857892.02476865</v>
      </c>
      <c r="LS275" s="7">
        <v>47284</v>
      </c>
      <c r="LT275">
        <v>269631.70939420693</v>
      </c>
      <c r="LV275" s="7">
        <v>47284</v>
      </c>
      <c r="LW275">
        <v>118161259.29476504</v>
      </c>
      <c r="LY275" s="7">
        <v>47284</v>
      </c>
      <c r="LZ275">
        <v>35113387.119175732</v>
      </c>
    </row>
    <row r="276" spans="142:338" x14ac:dyDescent="0.25">
      <c r="EL276" s="7">
        <v>51317</v>
      </c>
      <c r="EM276" s="8">
        <v>3664618.1962524187</v>
      </c>
      <c r="LM276" s="7">
        <v>47299</v>
      </c>
      <c r="LN276">
        <v>25740693.990037739</v>
      </c>
      <c r="LP276" s="7">
        <v>47299</v>
      </c>
      <c r="LQ276" s="8">
        <v>194857892.02476865</v>
      </c>
      <c r="LS276" s="7">
        <v>47299</v>
      </c>
      <c r="LT276">
        <v>269631.70939420693</v>
      </c>
      <c r="LV276" s="7">
        <v>47299</v>
      </c>
      <c r="LW276">
        <v>118605849.88636778</v>
      </c>
      <c r="LY276" s="7">
        <v>47299</v>
      </c>
      <c r="LZ276">
        <v>35113387.11917574</v>
      </c>
    </row>
    <row r="277" spans="142:338" x14ac:dyDescent="0.25">
      <c r="EL277" s="7">
        <v>51348</v>
      </c>
      <c r="EM277" s="8">
        <v>3664618.1962524187</v>
      </c>
      <c r="LM277" s="7">
        <v>47314</v>
      </c>
      <c r="LN277">
        <v>22778839.782676168</v>
      </c>
      <c r="LP277" s="7">
        <v>47314</v>
      </c>
      <c r="LQ277" s="8">
        <v>190467728.67576525</v>
      </c>
      <c r="LS277" s="7">
        <v>47314</v>
      </c>
      <c r="LT277">
        <v>263478.51935753174</v>
      </c>
      <c r="LV277" s="7">
        <v>47314</v>
      </c>
      <c r="LW277">
        <v>114859207.40635201</v>
      </c>
      <c r="LY277" s="7">
        <v>47314</v>
      </c>
      <c r="LZ277">
        <v>34125442.307013318</v>
      </c>
    </row>
    <row r="278" spans="142:338" x14ac:dyDescent="0.25">
      <c r="EL278" s="7">
        <v>51379</v>
      </c>
      <c r="EM278" s="8">
        <v>3664618.1962524187</v>
      </c>
      <c r="LM278" s="7">
        <v>47330</v>
      </c>
      <c r="LN278">
        <v>22867694.647202533</v>
      </c>
      <c r="LP278" s="7">
        <v>47330</v>
      </c>
      <c r="LQ278" s="8">
        <v>190467728.67576525</v>
      </c>
      <c r="LS278" s="7">
        <v>47330</v>
      </c>
      <c r="LT278">
        <v>263478.51935753174</v>
      </c>
      <c r="LV278" s="7">
        <v>47330</v>
      </c>
      <c r="LW278">
        <v>115291988.65579554</v>
      </c>
      <c r="LY278" s="7">
        <v>47330</v>
      </c>
      <c r="LZ278">
        <v>34125442.307013333</v>
      </c>
    </row>
    <row r="279" spans="142:338" x14ac:dyDescent="0.25">
      <c r="EL279" s="7">
        <v>51409</v>
      </c>
      <c r="EM279" s="8">
        <v>3664618.1962524187</v>
      </c>
      <c r="LM279" s="7">
        <v>47345</v>
      </c>
      <c r="LN279">
        <v>19913224.231042854</v>
      </c>
      <c r="LP279" s="7">
        <v>47345</v>
      </c>
      <c r="LQ279" s="8">
        <v>186049082.70264703</v>
      </c>
      <c r="LS279" s="7">
        <v>47345</v>
      </c>
      <c r="LT279">
        <v>257295.99981487179</v>
      </c>
      <c r="LV279" s="7">
        <v>47345</v>
      </c>
      <c r="LW279">
        <v>111555788.97399214</v>
      </c>
      <c r="LY279" s="7">
        <v>47345</v>
      </c>
      <c r="LZ279">
        <v>33137088.694215484</v>
      </c>
    </row>
    <row r="280" spans="142:338" x14ac:dyDescent="0.25">
      <c r="EL280" s="7">
        <v>51440</v>
      </c>
      <c r="EM280" s="8">
        <v>3664618.1962524187</v>
      </c>
      <c r="LM280" s="7">
        <v>47361</v>
      </c>
      <c r="LN280">
        <v>19992246.588830512</v>
      </c>
      <c r="LP280" s="7">
        <v>47361</v>
      </c>
      <c r="LQ280" s="8">
        <v>186049082.70264703</v>
      </c>
      <c r="LS280" s="7">
        <v>47361</v>
      </c>
      <c r="LT280">
        <v>257295.99981487179</v>
      </c>
      <c r="LV280" s="7">
        <v>47361</v>
      </c>
      <c r="LW280">
        <v>111976756.18610133</v>
      </c>
      <c r="LY280" s="7">
        <v>47361</v>
      </c>
      <c r="LZ280">
        <v>33137088.694215488</v>
      </c>
    </row>
    <row r="281" spans="142:338" x14ac:dyDescent="0.25">
      <c r="EL281" s="7">
        <v>51470</v>
      </c>
      <c r="EM281" s="8">
        <v>3664618.1962524187</v>
      </c>
      <c r="LM281" s="7">
        <v>47376</v>
      </c>
      <c r="LN281">
        <v>17044753.23795237</v>
      </c>
      <c r="LP281" s="7">
        <v>47376</v>
      </c>
      <c r="LQ281" s="8">
        <v>181598614.57423475</v>
      </c>
      <c r="LS281" s="7">
        <v>47376</v>
      </c>
      <c r="LT281">
        <v>251079.75250964938</v>
      </c>
      <c r="LV281" s="7">
        <v>47376</v>
      </c>
      <c r="LW281">
        <v>108249103.08300111</v>
      </c>
      <c r="LY281" s="7">
        <v>47376</v>
      </c>
      <c r="LZ281">
        <v>32147757.486492425</v>
      </c>
    </row>
    <row r="282" spans="142:338" x14ac:dyDescent="0.25">
      <c r="EL282" s="7">
        <v>51501</v>
      </c>
      <c r="EM282" s="8">
        <v>3422618.1962524187</v>
      </c>
      <c r="LM282" s="7">
        <v>47391</v>
      </c>
      <c r="LN282">
        <v>17113933.330131199</v>
      </c>
      <c r="LP282" s="7">
        <v>47391</v>
      </c>
      <c r="LQ282" s="8">
        <v>181598614.57423475</v>
      </c>
      <c r="LS282" s="7">
        <v>47391</v>
      </c>
      <c r="LT282">
        <v>251079.75250964938</v>
      </c>
      <c r="LV282" s="7">
        <v>47391</v>
      </c>
      <c r="LW282">
        <v>108658244.57178082</v>
      </c>
      <c r="LY282" s="7">
        <v>47391</v>
      </c>
      <c r="LZ282">
        <v>32147757.486492425</v>
      </c>
    </row>
    <row r="283" spans="142:338" x14ac:dyDescent="0.25">
      <c r="EL283" s="7">
        <v>51532</v>
      </c>
      <c r="EM283" s="8">
        <v>3422618.1962524187</v>
      </c>
      <c r="LM283" s="7">
        <v>47406</v>
      </c>
      <c r="LN283">
        <v>14173185.645058475</v>
      </c>
      <c r="LP283" s="7">
        <v>47406</v>
      </c>
      <c r="LQ283" s="8">
        <v>177113190.12849721</v>
      </c>
      <c r="LS283" s="7">
        <v>47406</v>
      </c>
      <c r="LT283">
        <v>244825.66763193309</v>
      </c>
      <c r="LV283" s="7">
        <v>47406</v>
      </c>
      <c r="LW283">
        <v>104937456.35936549</v>
      </c>
      <c r="LY283" s="7">
        <v>47406</v>
      </c>
      <c r="LZ283">
        <v>31156941.983894244</v>
      </c>
    </row>
    <row r="284" spans="142:338" x14ac:dyDescent="0.25">
      <c r="EL284" s="7">
        <v>51560</v>
      </c>
      <c r="EM284" s="8">
        <v>3422618.1962524187</v>
      </c>
      <c r="LM284" s="7">
        <v>47422</v>
      </c>
      <c r="LN284">
        <v>14232512.744856577</v>
      </c>
      <c r="LP284" s="7">
        <v>47422</v>
      </c>
      <c r="LQ284" s="8">
        <v>177113190.12849721</v>
      </c>
      <c r="LS284" s="7">
        <v>47422</v>
      </c>
      <c r="LT284">
        <v>244825.66763193309</v>
      </c>
      <c r="LV284" s="7">
        <v>47422</v>
      </c>
      <c r="LW284">
        <v>105334754.19024491</v>
      </c>
      <c r="LY284" s="7">
        <v>47422</v>
      </c>
      <c r="LZ284">
        <v>31156941.983894244</v>
      </c>
    </row>
    <row r="285" spans="142:338" x14ac:dyDescent="0.25">
      <c r="EL285" s="7">
        <v>51591</v>
      </c>
      <c r="EM285" s="8">
        <v>3422618.1962524187</v>
      </c>
      <c r="LM285" s="7">
        <v>47437</v>
      </c>
      <c r="LN285">
        <v>11298987.689287698</v>
      </c>
      <c r="LP285" s="7">
        <v>47437</v>
      </c>
      <c r="LQ285" s="8">
        <v>172598443.25417128</v>
      </c>
      <c r="LS285" s="7">
        <v>47437</v>
      </c>
      <c r="LT285">
        <v>238541.46398350724</v>
      </c>
      <c r="LV285" s="7">
        <v>47437</v>
      </c>
      <c r="LW285">
        <v>101624278.17274444</v>
      </c>
      <c r="LY285" s="7">
        <v>47437</v>
      </c>
      <c r="LZ285">
        <v>30165668.338469733</v>
      </c>
    </row>
    <row r="286" spans="142:338" x14ac:dyDescent="0.25">
      <c r="EL286" s="7">
        <v>51621</v>
      </c>
      <c r="EM286" s="8">
        <v>3422618.1962524187</v>
      </c>
      <c r="LM286" s="7">
        <v>47452</v>
      </c>
      <c r="LN286">
        <v>11348452.999894941</v>
      </c>
      <c r="LP286" s="7">
        <v>47452</v>
      </c>
      <c r="LQ286" s="8">
        <v>172598443.25417128</v>
      </c>
      <c r="LS286" s="7">
        <v>47452</v>
      </c>
      <c r="LT286">
        <v>238541.46398350724</v>
      </c>
      <c r="LV286" s="7">
        <v>47452</v>
      </c>
      <c r="LW286">
        <v>102009727.06117864</v>
      </c>
      <c r="LY286" s="7">
        <v>47452</v>
      </c>
      <c r="LZ286">
        <v>30165668.338469733</v>
      </c>
    </row>
    <row r="287" spans="142:338" x14ac:dyDescent="0.25">
      <c r="EL287" s="7">
        <v>51652</v>
      </c>
      <c r="EM287" s="8">
        <v>3422618.1962524187</v>
      </c>
      <c r="LM287" s="7">
        <v>47467</v>
      </c>
      <c r="LN287">
        <v>8421722.0870537627</v>
      </c>
      <c r="LP287" s="7">
        <v>47467</v>
      </c>
      <c r="LQ287" s="8">
        <v>168048456.18293667</v>
      </c>
      <c r="LS287" s="7">
        <v>47467</v>
      </c>
      <c r="LT287">
        <v>232219.28542328411</v>
      </c>
      <c r="LV287" s="7">
        <v>47467</v>
      </c>
      <c r="LW287">
        <v>98306236.937210172</v>
      </c>
      <c r="LY287" s="7">
        <v>47467</v>
      </c>
      <c r="LZ287">
        <v>29172939.654298503</v>
      </c>
    </row>
    <row r="288" spans="142:338" x14ac:dyDescent="0.25">
      <c r="EL288" s="7">
        <v>51682</v>
      </c>
      <c r="EM288" s="8">
        <v>3180618.1962524187</v>
      </c>
      <c r="LM288" s="7">
        <v>47483</v>
      </c>
      <c r="LN288">
        <v>8461315.0417246725</v>
      </c>
      <c r="LP288" s="7">
        <v>47483</v>
      </c>
      <c r="LQ288" s="8">
        <v>168048456.18293667</v>
      </c>
      <c r="LS288" s="7">
        <v>47483</v>
      </c>
      <c r="LT288">
        <v>232219.28542328411</v>
      </c>
      <c r="LV288" s="7">
        <v>47483</v>
      </c>
      <c r="LW288">
        <v>98679819.298667699</v>
      </c>
      <c r="LY288" s="7">
        <v>47483</v>
      </c>
      <c r="LZ288">
        <v>29172939.654298503</v>
      </c>
    </row>
    <row r="289" spans="142:338" x14ac:dyDescent="0.25">
      <c r="EL289" s="7">
        <v>51713</v>
      </c>
      <c r="EM289" s="8">
        <v>3180618.1962524187</v>
      </c>
      <c r="LM289" s="7">
        <v>47498</v>
      </c>
      <c r="LN289">
        <v>5541643.1098918132</v>
      </c>
      <c r="LP289" s="7">
        <v>47498</v>
      </c>
      <c r="LQ289" s="8">
        <v>163468577.33703375</v>
      </c>
      <c r="LS289" s="7">
        <v>47498</v>
      </c>
      <c r="LT289">
        <v>225866.45557571593</v>
      </c>
      <c r="LV289" s="7">
        <v>47498</v>
      </c>
      <c r="LW289">
        <v>94986553.796310201</v>
      </c>
      <c r="LY289" s="7">
        <v>47498</v>
      </c>
      <c r="LZ289">
        <v>28179719.784024261</v>
      </c>
    </row>
    <row r="290" spans="142:338" x14ac:dyDescent="0.25">
      <c r="EL290" s="7">
        <v>51744</v>
      </c>
      <c r="EM290" s="8">
        <v>3180618.1962524187</v>
      </c>
      <c r="LM290" s="7">
        <v>47514</v>
      </c>
      <c r="LN290">
        <v>5571354.399713329</v>
      </c>
      <c r="LP290" s="7">
        <v>47514</v>
      </c>
      <c r="LQ290" s="8">
        <v>163468577.33703375</v>
      </c>
      <c r="LS290" s="7">
        <v>47514</v>
      </c>
      <c r="LT290">
        <v>225866.45557571593</v>
      </c>
      <c r="LV290" s="7">
        <v>47514</v>
      </c>
      <c r="LW290">
        <v>95348263.951632053</v>
      </c>
      <c r="LY290" s="7">
        <v>47514</v>
      </c>
      <c r="LZ290">
        <v>28179719.784024261</v>
      </c>
    </row>
    <row r="291" spans="142:338" x14ac:dyDescent="0.25">
      <c r="EL291" s="7">
        <v>51774</v>
      </c>
      <c r="EM291" s="8">
        <v>3180618.1962524187</v>
      </c>
      <c r="LM291" s="7">
        <v>47529</v>
      </c>
      <c r="LN291">
        <v>2658458.0044594547</v>
      </c>
      <c r="LP291" s="7">
        <v>47529</v>
      </c>
      <c r="LQ291" s="8">
        <v>158855809.68375015</v>
      </c>
      <c r="LS291" s="7">
        <v>47529</v>
      </c>
      <c r="LT291">
        <v>219479.06001556831</v>
      </c>
      <c r="LV291" s="7">
        <v>47529</v>
      </c>
      <c r="LW291">
        <v>91663587.20148401</v>
      </c>
      <c r="LY291" s="7">
        <v>47529</v>
      </c>
      <c r="LZ291">
        <v>27185517.533435706</v>
      </c>
    </row>
    <row r="292" spans="142:338" x14ac:dyDescent="0.25">
      <c r="EL292" s="7">
        <v>51805</v>
      </c>
      <c r="EM292" s="8">
        <v>3180618.1962524187</v>
      </c>
      <c r="LM292" s="7">
        <v>47542</v>
      </c>
      <c r="LN292">
        <v>2678277</v>
      </c>
      <c r="LP292" s="7">
        <v>47542</v>
      </c>
      <c r="LQ292" s="8">
        <v>158855809.68375015</v>
      </c>
      <c r="LS292" s="7">
        <v>47542</v>
      </c>
      <c r="LT292">
        <v>219479.06001556831</v>
      </c>
      <c r="LV292" s="7">
        <v>47542</v>
      </c>
      <c r="LW292">
        <v>92013413.408349425</v>
      </c>
      <c r="LY292" s="7">
        <v>47542</v>
      </c>
      <c r="LZ292">
        <v>27185517.533435702</v>
      </c>
    </row>
    <row r="293" spans="142:338" x14ac:dyDescent="0.25">
      <c r="EL293" s="7">
        <v>51835</v>
      </c>
      <c r="EM293" s="8">
        <v>3180618.1962524187</v>
      </c>
      <c r="LM293" s="7">
        <v>47557</v>
      </c>
      <c r="LN293">
        <v>0</v>
      </c>
      <c r="LP293" s="7">
        <v>47557</v>
      </c>
      <c r="LQ293" s="8">
        <v>154202236.6183106</v>
      </c>
      <c r="LS293" s="7">
        <v>47557</v>
      </c>
      <c r="LT293">
        <v>213046.58669834735</v>
      </c>
      <c r="LV293" s="7">
        <v>47557</v>
      </c>
      <c r="LW293">
        <v>88333044.97746183</v>
      </c>
      <c r="LY293" s="7">
        <v>47557</v>
      </c>
      <c r="LZ293">
        <v>26189048.549345259</v>
      </c>
    </row>
    <row r="294" spans="142:338" x14ac:dyDescent="0.25">
      <c r="EL294" s="7">
        <v>51866</v>
      </c>
      <c r="EM294" s="8">
        <v>2938618.1962524187</v>
      </c>
      <c r="LP294" s="7">
        <v>47573</v>
      </c>
      <c r="LQ294" s="8">
        <v>154202236.6183106</v>
      </c>
      <c r="LS294" s="7">
        <v>47573</v>
      </c>
      <c r="LT294">
        <v>213046.58669834735</v>
      </c>
      <c r="LV294" s="7">
        <v>47573</v>
      </c>
      <c r="LW294">
        <v>88670959.565591455</v>
      </c>
      <c r="LY294" s="7">
        <v>47573</v>
      </c>
      <c r="LZ294">
        <v>26189048.549345262</v>
      </c>
    </row>
    <row r="295" spans="142:338" x14ac:dyDescent="0.25">
      <c r="EL295" s="7">
        <v>51897</v>
      </c>
      <c r="EM295" s="8">
        <v>2938618.1962524187</v>
      </c>
      <c r="LP295" s="7">
        <v>47588</v>
      </c>
      <c r="LQ295" s="8">
        <v>149523033.49844643</v>
      </c>
      <c r="LS295" s="7">
        <v>47588</v>
      </c>
      <c r="LT295">
        <v>206589.54395742263</v>
      </c>
      <c r="LV295" s="7">
        <v>47588</v>
      </c>
      <c r="LW295">
        <v>85003658.009923413</v>
      </c>
      <c r="LY295" s="7">
        <v>47588</v>
      </c>
      <c r="LZ295">
        <v>25192925.380364977</v>
      </c>
    </row>
    <row r="296" spans="142:338" x14ac:dyDescent="0.25">
      <c r="EL296" s="7">
        <v>51925</v>
      </c>
      <c r="EM296" s="8">
        <v>2938618.1962524187</v>
      </c>
      <c r="LP296" s="7">
        <v>47603</v>
      </c>
      <c r="LQ296" s="8">
        <v>149523033.49844643</v>
      </c>
      <c r="LS296" s="7">
        <v>47603</v>
      </c>
      <c r="LT296">
        <v>206589.54395742263</v>
      </c>
      <c r="LV296" s="7">
        <v>47603</v>
      </c>
      <c r="LW296">
        <v>85329665.689738929</v>
      </c>
      <c r="LY296" s="7">
        <v>47603</v>
      </c>
      <c r="LZ296">
        <v>25192925.380364984</v>
      </c>
    </row>
    <row r="297" spans="142:338" x14ac:dyDescent="0.25">
      <c r="EL297" s="7">
        <v>51956</v>
      </c>
      <c r="EM297" s="8">
        <v>2938618.1962524187</v>
      </c>
      <c r="LP297" s="7">
        <v>47618</v>
      </c>
      <c r="LQ297" s="8">
        <v>144807864.79877833</v>
      </c>
      <c r="LS297" s="7">
        <v>47618</v>
      </c>
      <c r="LT297">
        <v>200094.17800046757</v>
      </c>
      <c r="LV297" s="7">
        <v>47618</v>
      </c>
      <c r="LW297">
        <v>81669652.348119527</v>
      </c>
      <c r="LY297" s="7">
        <v>47618</v>
      </c>
      <c r="LZ297">
        <v>24195420.281747919</v>
      </c>
    </row>
    <row r="298" spans="142:338" x14ac:dyDescent="0.25">
      <c r="EL298" s="7">
        <v>51986</v>
      </c>
      <c r="EM298" s="8">
        <v>2938618.1962524187</v>
      </c>
      <c r="LP298" s="7">
        <v>47634</v>
      </c>
      <c r="LQ298" s="8">
        <v>144807864.79877833</v>
      </c>
      <c r="LS298" s="7">
        <v>47634</v>
      </c>
      <c r="LT298">
        <v>200094.17800046757</v>
      </c>
      <c r="LV298" s="7">
        <v>47634</v>
      </c>
      <c r="LW298">
        <v>81983736.41017732</v>
      </c>
      <c r="LY298" s="7">
        <v>47634</v>
      </c>
      <c r="LZ298">
        <v>24195420.281747919</v>
      </c>
    </row>
    <row r="299" spans="142:338" x14ac:dyDescent="0.25">
      <c r="EL299" s="7">
        <v>52017</v>
      </c>
      <c r="EM299" s="8">
        <v>2938618.1962524187</v>
      </c>
      <c r="LP299" s="7">
        <v>47649</v>
      </c>
      <c r="LQ299" s="8">
        <v>140061347.05430442</v>
      </c>
      <c r="LS299" s="7">
        <v>47649</v>
      </c>
      <c r="LT299">
        <v>193566.80464742624</v>
      </c>
      <c r="LV299" s="7">
        <v>47649</v>
      </c>
      <c r="LW299">
        <v>78333726.616261661</v>
      </c>
      <c r="LY299" s="7">
        <v>47649</v>
      </c>
      <c r="LZ299">
        <v>23197340.773001388</v>
      </c>
    </row>
    <row r="300" spans="142:338" x14ac:dyDescent="0.25">
      <c r="EL300" s="7">
        <v>52047</v>
      </c>
      <c r="EM300" s="8">
        <v>2696618.1962524187</v>
      </c>
      <c r="LP300" s="7">
        <v>47664</v>
      </c>
      <c r="LQ300" s="8">
        <v>140061347.05430442</v>
      </c>
      <c r="LS300" s="7">
        <v>47664</v>
      </c>
      <c r="LT300">
        <v>193566.80464742624</v>
      </c>
      <c r="LV300" s="7">
        <v>47664</v>
      </c>
      <c r="LW300">
        <v>78635880.387911975</v>
      </c>
      <c r="LY300" s="7">
        <v>47664</v>
      </c>
      <c r="LZ300">
        <v>23197340.773001388</v>
      </c>
    </row>
    <row r="301" spans="142:338" x14ac:dyDescent="0.25">
      <c r="EL301" s="7">
        <v>52078</v>
      </c>
      <c r="EM301" s="8">
        <v>2696618.1962524187</v>
      </c>
      <c r="LP301" s="7">
        <v>47679</v>
      </c>
      <c r="LQ301" s="8">
        <v>135278567.13179317</v>
      </c>
      <c r="LS301" s="7">
        <v>47679</v>
      </c>
      <c r="LT301">
        <v>187000.96679941317</v>
      </c>
      <c r="LV301" s="7">
        <v>47679</v>
      </c>
      <c r="LW301">
        <v>74993279.641543373</v>
      </c>
      <c r="LY301" s="7">
        <v>47679</v>
      </c>
      <c r="LZ301">
        <v>22197908.491425294</v>
      </c>
    </row>
    <row r="302" spans="142:338" x14ac:dyDescent="0.25">
      <c r="EL302" s="7">
        <v>52109</v>
      </c>
      <c r="EM302" s="8">
        <v>2696618.1962524187</v>
      </c>
      <c r="LP302" s="7">
        <v>47695</v>
      </c>
      <c r="LQ302" s="8">
        <v>135278567.13179317</v>
      </c>
      <c r="LS302" s="7">
        <v>47695</v>
      </c>
      <c r="LT302">
        <v>187000.96679941317</v>
      </c>
      <c r="LV302" s="7">
        <v>47695</v>
      </c>
      <c r="LW302">
        <v>75283486.762555391</v>
      </c>
      <c r="LY302" s="7">
        <v>47695</v>
      </c>
      <c r="LZ302">
        <v>22197908.491425294</v>
      </c>
    </row>
    <row r="303" spans="142:338" x14ac:dyDescent="0.25">
      <c r="EL303" s="7">
        <v>52139</v>
      </c>
      <c r="EM303" s="8">
        <v>2696618.1962524187</v>
      </c>
      <c r="LP303" s="7">
        <v>47710</v>
      </c>
      <c r="LQ303" s="8">
        <v>130463841.47360383</v>
      </c>
      <c r="LS303" s="7">
        <v>47710</v>
      </c>
      <c r="LT303">
        <v>180402.56967441196</v>
      </c>
      <c r="LV303" s="7">
        <v>47710</v>
      </c>
      <c r="LW303">
        <v>71650800.28734757</v>
      </c>
      <c r="LY303" s="7">
        <v>47710</v>
      </c>
      <c r="LZ303">
        <v>21197868.197964974</v>
      </c>
    </row>
    <row r="304" spans="142:338" x14ac:dyDescent="0.25">
      <c r="EL304" s="7">
        <v>52170</v>
      </c>
      <c r="EM304" s="8">
        <v>2696618.1962524187</v>
      </c>
      <c r="LP304" s="7">
        <v>47726</v>
      </c>
      <c r="LQ304" s="8">
        <v>130463841.47360383</v>
      </c>
      <c r="LS304" s="7">
        <v>47726</v>
      </c>
      <c r="LT304">
        <v>180402.56967441196</v>
      </c>
      <c r="LV304" s="7">
        <v>47726</v>
      </c>
      <c r="LW304">
        <v>71929053.684198961</v>
      </c>
      <c r="LY304" s="7">
        <v>47726</v>
      </c>
      <c r="LZ304">
        <v>21197868.197964974</v>
      </c>
    </row>
    <row r="305" spans="142:338" x14ac:dyDescent="0.25">
      <c r="EL305" s="7">
        <v>52200</v>
      </c>
      <c r="EM305" s="8">
        <v>2696618.1962524187</v>
      </c>
      <c r="LP305" s="7">
        <v>47741</v>
      </c>
      <c r="LQ305" s="8">
        <v>125614673.72258718</v>
      </c>
      <c r="LS305" s="7">
        <v>47741</v>
      </c>
      <c r="LT305">
        <v>173768.3992584123</v>
      </c>
      <c r="LV305" s="7">
        <v>47741</v>
      </c>
      <c r="LW305">
        <v>68305011.976313889</v>
      </c>
      <c r="LY305" s="7">
        <v>47741</v>
      </c>
      <c r="LZ305">
        <v>20196837.894650582</v>
      </c>
    </row>
    <row r="306" spans="142:338" x14ac:dyDescent="0.25">
      <c r="EL306" s="7">
        <v>52231</v>
      </c>
      <c r="EM306" s="8">
        <v>2454618.1962524187</v>
      </c>
      <c r="LP306" s="7">
        <v>47756</v>
      </c>
      <c r="LQ306" s="8">
        <v>125614673.72258718</v>
      </c>
      <c r="LS306" s="7">
        <v>47756</v>
      </c>
      <c r="LT306">
        <v>173768.3992584123</v>
      </c>
      <c r="LV306" s="7">
        <v>47756</v>
      </c>
      <c r="LW306">
        <v>68571299.817846149</v>
      </c>
      <c r="LY306" s="7">
        <v>47756</v>
      </c>
      <c r="LZ306">
        <v>20196837.894650582</v>
      </c>
    </row>
    <row r="307" spans="142:338" x14ac:dyDescent="0.25">
      <c r="EL307" s="7">
        <v>52262</v>
      </c>
      <c r="EM307" s="8">
        <v>2454618.1962524187</v>
      </c>
      <c r="LP307" s="7">
        <v>47771</v>
      </c>
      <c r="LQ307" s="8">
        <v>120728791.84790739</v>
      </c>
      <c r="LS307" s="7">
        <v>47771</v>
      </c>
      <c r="LT307">
        <v>167095.55013901769</v>
      </c>
      <c r="LV307" s="7">
        <v>47771</v>
      </c>
      <c r="LW307">
        <v>64954848.004748203</v>
      </c>
      <c r="LY307" s="7">
        <v>47771</v>
      </c>
      <c r="LZ307">
        <v>19194498.375880186</v>
      </c>
    </row>
    <row r="308" spans="142:338" x14ac:dyDescent="0.25">
      <c r="EL308" s="7">
        <v>52290</v>
      </c>
      <c r="EM308" s="8">
        <v>2454618.1962524187</v>
      </c>
      <c r="LP308" s="7">
        <v>47787</v>
      </c>
      <c r="LQ308" s="8">
        <v>120728791.84790739</v>
      </c>
      <c r="LS308" s="7">
        <v>47787</v>
      </c>
      <c r="LT308">
        <v>167095.55013901769</v>
      </c>
      <c r="LV308" s="7">
        <v>47787</v>
      </c>
      <c r="LW308">
        <v>65209154.452809699</v>
      </c>
      <c r="LY308" s="7">
        <v>47787</v>
      </c>
      <c r="LZ308">
        <v>19194498.375880182</v>
      </c>
    </row>
    <row r="309" spans="142:338" x14ac:dyDescent="0.25">
      <c r="EL309" s="7">
        <v>52321</v>
      </c>
      <c r="EM309" s="8">
        <v>2454618.1962524187</v>
      </c>
      <c r="LP309" s="7">
        <v>47802</v>
      </c>
      <c r="LQ309" s="8">
        <v>115810054.09845804</v>
      </c>
      <c r="LS309" s="7">
        <v>47802</v>
      </c>
      <c r="LT309">
        <v>160389.30302165425</v>
      </c>
      <c r="LV309" s="7">
        <v>47802</v>
      </c>
      <c r="LW309">
        <v>61602481.716508768</v>
      </c>
      <c r="LY309" s="7">
        <v>47802</v>
      </c>
      <c r="LZ309">
        <v>18191500.002004679</v>
      </c>
    </row>
    <row r="310" spans="142:338" x14ac:dyDescent="0.25">
      <c r="EL310" s="7">
        <v>52351</v>
      </c>
      <c r="EM310" s="8">
        <v>2454618.1962524187</v>
      </c>
      <c r="LP310" s="7">
        <v>47817</v>
      </c>
      <c r="LQ310" s="8">
        <v>115810054.09845804</v>
      </c>
      <c r="LS310" s="7">
        <v>47817</v>
      </c>
      <c r="LT310">
        <v>160389.30302165425</v>
      </c>
      <c r="LV310" s="7">
        <v>47817</v>
      </c>
      <c r="LW310">
        <v>61844799.091463231</v>
      </c>
      <c r="LY310" s="7">
        <v>47817</v>
      </c>
      <c r="LZ310">
        <v>18191500.002004676</v>
      </c>
    </row>
    <row r="311" spans="142:338" x14ac:dyDescent="0.25">
      <c r="EL311" s="7">
        <v>52382</v>
      </c>
      <c r="EM311" s="8">
        <v>2454618.1962524187</v>
      </c>
      <c r="LP311" s="7">
        <v>47832</v>
      </c>
      <c r="LQ311" s="8">
        <v>110854296.17968048</v>
      </c>
      <c r="LS311" s="7">
        <v>47832</v>
      </c>
      <c r="LT311">
        <v>153644.23292536743</v>
      </c>
      <c r="LV311" s="7">
        <v>47832</v>
      </c>
      <c r="LW311">
        <v>58245836.245370582</v>
      </c>
      <c r="LY311" s="7">
        <v>47832</v>
      </c>
      <c r="LZ311">
        <v>17187221.278330069</v>
      </c>
    </row>
    <row r="312" spans="142:338" x14ac:dyDescent="0.25">
      <c r="EL312" s="7">
        <v>52412</v>
      </c>
      <c r="EM312" s="8">
        <v>2213459.8829030581</v>
      </c>
      <c r="LP312" s="7">
        <v>47848</v>
      </c>
      <c r="LQ312" s="8">
        <v>110854296.17968048</v>
      </c>
      <c r="LS312" s="7">
        <v>47848</v>
      </c>
      <c r="LT312">
        <v>153644.23292536743</v>
      </c>
      <c r="LV312" s="7">
        <v>47848</v>
      </c>
      <c r="LW312">
        <v>58476149.055446059</v>
      </c>
      <c r="LY312" s="7">
        <v>47848</v>
      </c>
      <c r="LZ312">
        <v>17187221.278330069</v>
      </c>
    </row>
    <row r="313" spans="142:338" x14ac:dyDescent="0.25">
      <c r="EL313" s="7">
        <v>52443</v>
      </c>
      <c r="EM313" s="8">
        <v>2213459.8829030581</v>
      </c>
      <c r="LP313" s="7">
        <v>47863</v>
      </c>
      <c r="LQ313" s="8">
        <v>105865065.37975781</v>
      </c>
      <c r="LS313" s="7">
        <v>47863</v>
      </c>
      <c r="LT313">
        <v>146865.19875728502</v>
      </c>
      <c r="LV313" s="7">
        <v>47863</v>
      </c>
      <c r="LW313">
        <v>54886873.931283377</v>
      </c>
      <c r="LY313" s="7">
        <v>47863</v>
      </c>
      <c r="LZ313">
        <v>16182249.434765734</v>
      </c>
    </row>
    <row r="314" spans="142:338" x14ac:dyDescent="0.25">
      <c r="EL314" s="7">
        <v>52474</v>
      </c>
      <c r="EM314" s="8">
        <v>2213459.8829030581</v>
      </c>
      <c r="LP314" s="7">
        <v>47879</v>
      </c>
      <c r="LQ314" s="8">
        <v>105865065.37975781</v>
      </c>
      <c r="LS314" s="7">
        <v>47879</v>
      </c>
      <c r="LT314">
        <v>146865.19875728502</v>
      </c>
      <c r="LV314" s="7">
        <v>47879</v>
      </c>
      <c r="LW314">
        <v>55105174.088823058</v>
      </c>
      <c r="LY314" s="7">
        <v>47879</v>
      </c>
      <c r="LZ314">
        <v>16182249.434765732</v>
      </c>
    </row>
    <row r="315" spans="142:338" x14ac:dyDescent="0.25">
      <c r="EL315" s="7">
        <v>52504</v>
      </c>
      <c r="EM315" s="8">
        <v>2213459.8829030581</v>
      </c>
      <c r="LP315" s="7">
        <v>47894</v>
      </c>
      <c r="LQ315" s="8">
        <v>100840238.54134844</v>
      </c>
      <c r="LS315" s="7">
        <v>47894</v>
      </c>
      <c r="LT315">
        <v>140049.50307968876</v>
      </c>
      <c r="LV315" s="7">
        <v>47894</v>
      </c>
      <c r="LW315">
        <v>51524579.815471545</v>
      </c>
      <c r="LY315" s="7">
        <v>47894</v>
      </c>
      <c r="LZ315">
        <v>15176280.747467287</v>
      </c>
    </row>
    <row r="316" spans="142:338" x14ac:dyDescent="0.25">
      <c r="EL316" s="7">
        <v>52535</v>
      </c>
      <c r="EM316" s="8">
        <v>2213459.8829030581</v>
      </c>
      <c r="LP316" s="7">
        <v>47907</v>
      </c>
      <c r="LQ316" s="8">
        <v>100840238.54134844</v>
      </c>
      <c r="LS316" s="7">
        <v>47907</v>
      </c>
      <c r="LT316">
        <v>140049.50307968876</v>
      </c>
      <c r="LV316" s="7">
        <v>47907</v>
      </c>
      <c r="LW316">
        <v>51730855.41133409</v>
      </c>
      <c r="LY316" s="7">
        <v>47907</v>
      </c>
      <c r="LZ316">
        <v>15176280.747467289</v>
      </c>
    </row>
    <row r="317" spans="142:338" x14ac:dyDescent="0.25">
      <c r="EL317" s="7">
        <v>52565</v>
      </c>
      <c r="EM317" s="8">
        <v>2213459.8829030581</v>
      </c>
      <c r="LP317" s="7">
        <v>47922</v>
      </c>
      <c r="LQ317" s="8">
        <v>95774615.032849967</v>
      </c>
      <c r="LS317" s="7">
        <v>47922</v>
      </c>
      <c r="LT317">
        <v>133190.36649313202</v>
      </c>
      <c r="LV317" s="7">
        <v>47922</v>
      </c>
      <c r="LW317">
        <v>48156552.057968542</v>
      </c>
      <c r="LY317" s="7">
        <v>47922</v>
      </c>
      <c r="LZ317">
        <v>14168596.435168399</v>
      </c>
    </row>
    <row r="318" spans="142:338" x14ac:dyDescent="0.25">
      <c r="EL318" s="7">
        <v>52596</v>
      </c>
      <c r="EM318" s="8">
        <v>1971459.8829030581</v>
      </c>
      <c r="LP318" s="7">
        <v>47938</v>
      </c>
      <c r="LQ318" s="8">
        <v>95774615.032849967</v>
      </c>
      <c r="LS318" s="7">
        <v>47938</v>
      </c>
      <c r="LT318">
        <v>133190.36649313202</v>
      </c>
      <c r="LV318" s="7">
        <v>47938</v>
      </c>
      <c r="LW318">
        <v>48350782.016471021</v>
      </c>
      <c r="LY318" s="7">
        <v>47938</v>
      </c>
      <c r="LZ318">
        <v>14168596.435168399</v>
      </c>
    </row>
    <row r="319" spans="142:338" x14ac:dyDescent="0.25">
      <c r="EL319" s="7">
        <v>52627</v>
      </c>
      <c r="EM319" s="8">
        <v>1971459.8829030581</v>
      </c>
      <c r="LP319" s="7">
        <v>47953</v>
      </c>
      <c r="LQ319" s="8">
        <v>90677886.06557098</v>
      </c>
      <c r="LS319" s="7">
        <v>47953</v>
      </c>
      <c r="LT319">
        <v>126300.80308181662</v>
      </c>
      <c r="LV319" s="7">
        <v>47953</v>
      </c>
      <c r="LW319">
        <v>44787736.385884084</v>
      </c>
      <c r="LY319" s="7">
        <v>47953</v>
      </c>
      <c r="LZ319">
        <v>13160676.560784915</v>
      </c>
    </row>
    <row r="320" spans="142:338" x14ac:dyDescent="0.25">
      <c r="EL320" s="7">
        <v>52656</v>
      </c>
      <c r="EM320" s="8">
        <v>1971459.8829030581</v>
      </c>
      <c r="LP320" s="7">
        <v>47968</v>
      </c>
      <c r="LQ320" s="8">
        <v>90677886.06557098</v>
      </c>
      <c r="LS320" s="7">
        <v>47968</v>
      </c>
      <c r="LT320">
        <v>126300.80308181662</v>
      </c>
      <c r="LV320" s="7">
        <v>47968</v>
      </c>
      <c r="LW320">
        <v>44969918.476197101</v>
      </c>
      <c r="LY320" s="7">
        <v>47968</v>
      </c>
      <c r="LZ320">
        <v>13160676.560784915</v>
      </c>
    </row>
    <row r="321" spans="142:338" x14ac:dyDescent="0.25">
      <c r="EL321" s="7">
        <v>52687</v>
      </c>
      <c r="EM321" s="8">
        <v>1971459.8829030581</v>
      </c>
      <c r="LP321" s="7">
        <v>47983</v>
      </c>
      <c r="LQ321" s="8">
        <v>85543354.826301634</v>
      </c>
      <c r="LS321" s="7">
        <v>47983</v>
      </c>
      <c r="LT321">
        <v>119372.05099433732</v>
      </c>
      <c r="LV321" s="7">
        <v>47983</v>
      </c>
      <c r="LW321">
        <v>41414878.605884947</v>
      </c>
      <c r="LY321" s="7">
        <v>47983</v>
      </c>
      <c r="LZ321">
        <v>12151547.269176545</v>
      </c>
    </row>
    <row r="322" spans="142:338" x14ac:dyDescent="0.25">
      <c r="EL322" s="7">
        <v>52717</v>
      </c>
      <c r="EM322" s="8">
        <v>1971459.8829030581</v>
      </c>
      <c r="LP322" s="7">
        <v>47999</v>
      </c>
      <c r="LQ322" s="8">
        <v>85543354.826301634</v>
      </c>
      <c r="LS322" s="7">
        <v>47999</v>
      </c>
      <c r="LT322">
        <v>119372.05099433732</v>
      </c>
      <c r="LV322" s="7">
        <v>47999</v>
      </c>
      <c r="LW322">
        <v>41584998.190238804</v>
      </c>
      <c r="LY322" s="7">
        <v>47999</v>
      </c>
      <c r="LZ322">
        <v>12151547.269176543</v>
      </c>
    </row>
    <row r="323" spans="142:338" x14ac:dyDescent="0.25">
      <c r="EL323" s="7">
        <v>52748</v>
      </c>
      <c r="EM323" s="8">
        <v>1971459.8829030581</v>
      </c>
      <c r="LP323" s="7">
        <v>48014</v>
      </c>
      <c r="LQ323" s="8">
        <v>80373771.533813208</v>
      </c>
      <c r="LS323" s="7">
        <v>48014</v>
      </c>
      <c r="LT323">
        <v>112407.89400084181</v>
      </c>
      <c r="LV323" s="7">
        <v>48014</v>
      </c>
      <c r="LW323">
        <v>38039410.731534071</v>
      </c>
      <c r="LY323" s="7">
        <v>48014</v>
      </c>
      <c r="LZ323">
        <v>11141637.121656364</v>
      </c>
    </row>
    <row r="324" spans="142:338" x14ac:dyDescent="0.25">
      <c r="EL324" s="7">
        <v>52778</v>
      </c>
      <c r="EM324" s="8">
        <v>1729459.8829030581</v>
      </c>
      <c r="LP324" s="7">
        <v>48029</v>
      </c>
      <c r="LQ324" s="8">
        <v>80373771.533813208</v>
      </c>
      <c r="LS324" s="7">
        <v>48029</v>
      </c>
      <c r="LT324">
        <v>112407.89400084181</v>
      </c>
      <c r="LV324" s="7">
        <v>48029</v>
      </c>
      <c r="LW324">
        <v>38197458.680918053</v>
      </c>
      <c r="LY324" s="7">
        <v>48029</v>
      </c>
      <c r="LZ324">
        <v>11141637.12165636</v>
      </c>
    </row>
    <row r="325" spans="142:338" x14ac:dyDescent="0.25">
      <c r="EL325" s="7">
        <v>52809</v>
      </c>
      <c r="EM325" s="8">
        <v>1729459.8829030581</v>
      </c>
      <c r="LP325" s="7">
        <v>48044</v>
      </c>
      <c r="LQ325" s="8">
        <v>75166066.168142125</v>
      </c>
      <c r="LS325" s="7">
        <v>48044</v>
      </c>
      <c r="LT325">
        <v>105404.39989642317</v>
      </c>
      <c r="LV325" s="7">
        <v>48044</v>
      </c>
      <c r="LW325">
        <v>34659992.333412632</v>
      </c>
      <c r="LY325" s="7">
        <v>48044</v>
      </c>
      <c r="LZ325">
        <v>10130544.959496507</v>
      </c>
    </row>
    <row r="326" spans="142:338" x14ac:dyDescent="0.25">
      <c r="EL326" s="7">
        <v>52840</v>
      </c>
      <c r="EM326" s="8">
        <v>1729459.8829030581</v>
      </c>
      <c r="LP326" s="7">
        <v>48060</v>
      </c>
      <c r="LQ326" s="8">
        <v>75166066.168142125</v>
      </c>
      <c r="LS326" s="7">
        <v>48060</v>
      </c>
      <c r="LT326">
        <v>105404.39989642317</v>
      </c>
      <c r="LV326" s="7">
        <v>48060</v>
      </c>
      <c r="LW326">
        <v>34805954.342347592</v>
      </c>
      <c r="LY326" s="7">
        <v>48060</v>
      </c>
      <c r="LZ326">
        <v>10130544.959496506</v>
      </c>
    </row>
    <row r="327" spans="142:338" x14ac:dyDescent="0.25">
      <c r="EL327" s="7">
        <v>52870</v>
      </c>
      <c r="EM327" s="8">
        <v>1729459.8829030581</v>
      </c>
      <c r="LP327" s="7">
        <v>48075</v>
      </c>
      <c r="LQ327" s="8">
        <v>69922662.157632425</v>
      </c>
      <c r="LS327" s="7">
        <v>48075</v>
      </c>
      <c r="LT327">
        <v>98364.91430579235</v>
      </c>
      <c r="LV327" s="7">
        <v>48075</v>
      </c>
      <c r="LW327">
        <v>31277841.73701733</v>
      </c>
      <c r="LY327" s="7">
        <v>48075</v>
      </c>
      <c r="LZ327">
        <v>9118635.4108008854</v>
      </c>
    </row>
    <row r="328" spans="142:338" x14ac:dyDescent="0.25">
      <c r="EL328" s="7">
        <v>52901</v>
      </c>
      <c r="EM328" s="8">
        <v>1729459.8829030581</v>
      </c>
      <c r="LP328" s="7">
        <v>48091</v>
      </c>
      <c r="LQ328" s="8">
        <v>69922662.157632425</v>
      </c>
      <c r="LS328" s="7">
        <v>48091</v>
      </c>
      <c r="LT328">
        <v>98364.91430579235</v>
      </c>
      <c r="LV328" s="7">
        <v>48091</v>
      </c>
      <c r="LW328">
        <v>31411708.245818656</v>
      </c>
      <c r="LY328" s="7">
        <v>48091</v>
      </c>
      <c r="LZ328">
        <v>9118635.4108008817</v>
      </c>
    </row>
    <row r="329" spans="142:338" x14ac:dyDescent="0.25">
      <c r="EL329" s="7">
        <v>52931</v>
      </c>
      <c r="EM329" s="8">
        <v>1729459.8829030581</v>
      </c>
      <c r="LP329" s="7">
        <v>48106</v>
      </c>
      <c r="LQ329" s="8">
        <v>64641981.706807151</v>
      </c>
      <c r="LS329" s="7">
        <v>48106</v>
      </c>
      <c r="LT329">
        <v>91287.486964947384</v>
      </c>
      <c r="LV329" s="7">
        <v>48106</v>
      </c>
      <c r="LW329">
        <v>27892309.187440868</v>
      </c>
      <c r="LY329" s="7">
        <v>48106</v>
      </c>
      <c r="LZ329">
        <v>8105714.0185083961</v>
      </c>
    </row>
    <row r="330" spans="142:338" x14ac:dyDescent="0.25">
      <c r="EL330" s="7">
        <v>52962</v>
      </c>
      <c r="EM330" s="8">
        <v>1487459.8829030581</v>
      </c>
      <c r="LP330" s="7">
        <v>48121</v>
      </c>
      <c r="LQ330" s="8">
        <v>64641981.706807151</v>
      </c>
      <c r="LS330" s="7">
        <v>48121</v>
      </c>
      <c r="LT330">
        <v>91287.486964947384</v>
      </c>
      <c r="LV330" s="7">
        <v>48121</v>
      </c>
      <c r="LW330">
        <v>28014068.124415282</v>
      </c>
      <c r="LY330" s="7">
        <v>48121</v>
      </c>
      <c r="LZ330">
        <v>8105714.0185083961</v>
      </c>
    </row>
    <row r="331" spans="142:338" x14ac:dyDescent="0.25">
      <c r="EL331" s="7">
        <v>52993</v>
      </c>
      <c r="EM331" s="8">
        <v>1487459.8829030581</v>
      </c>
      <c r="LP331" s="7">
        <v>48136</v>
      </c>
      <c r="LQ331" s="8">
        <v>59322691.866780668</v>
      </c>
      <c r="LS331" s="7">
        <v>48136</v>
      </c>
      <c r="LT331">
        <v>84170.497591915962</v>
      </c>
      <c r="LV331" s="7">
        <v>48136</v>
      </c>
      <c r="LW331">
        <v>24502955.805109281</v>
      </c>
      <c r="LY331" s="7">
        <v>48136</v>
      </c>
      <c r="LZ331">
        <v>7091649.4180286117</v>
      </c>
    </row>
    <row r="332" spans="142:338" x14ac:dyDescent="0.25">
      <c r="EL332" s="7">
        <v>53021</v>
      </c>
      <c r="EM332" s="8">
        <v>1487459.8829030581</v>
      </c>
      <c r="LP332" s="7">
        <v>48152</v>
      </c>
      <c r="LQ332" s="8">
        <v>59322691.866780668</v>
      </c>
      <c r="LS332" s="7">
        <v>48152</v>
      </c>
      <c r="LT332">
        <v>84170.497591915962</v>
      </c>
      <c r="LV332" s="7">
        <v>48152</v>
      </c>
      <c r="LW332">
        <v>24612593.342164736</v>
      </c>
      <c r="LY332" s="7">
        <v>48152</v>
      </c>
      <c r="LZ332">
        <v>7091649.4180286117</v>
      </c>
    </row>
    <row r="333" spans="142:338" x14ac:dyDescent="0.25">
      <c r="EL333" s="7">
        <v>53052</v>
      </c>
      <c r="EM333" s="8">
        <v>1487459.8829030581</v>
      </c>
      <c r="LP333" s="7">
        <v>48167</v>
      </c>
      <c r="LQ333" s="8">
        <v>53966717.145362914</v>
      </c>
      <c r="LS333" s="7">
        <v>48167</v>
      </c>
      <c r="LT333">
        <v>77016.625763228672</v>
      </c>
      <c r="LV333" s="7">
        <v>48167</v>
      </c>
      <c r="LW333">
        <v>21110676.028803628</v>
      </c>
      <c r="LY333" s="7">
        <v>48167</v>
      </c>
      <c r="LZ333">
        <v>6076709.3348119734</v>
      </c>
    </row>
    <row r="334" spans="142:338" x14ac:dyDescent="0.25">
      <c r="EL334" s="7">
        <v>53082</v>
      </c>
      <c r="EM334" s="8">
        <v>1487459.8829030581</v>
      </c>
      <c r="LP334" s="7">
        <v>48182</v>
      </c>
      <c r="LQ334" s="8">
        <v>53966717.145362914</v>
      </c>
      <c r="LS334" s="7">
        <v>48182</v>
      </c>
      <c r="LT334">
        <v>77016.625763228672</v>
      </c>
      <c r="LV334" s="7">
        <v>48182</v>
      </c>
      <c r="LW334">
        <v>21208181.929989148</v>
      </c>
      <c r="LY334" s="7">
        <v>48182</v>
      </c>
      <c r="LZ334">
        <v>6076709.3348119725</v>
      </c>
    </row>
    <row r="335" spans="142:338" x14ac:dyDescent="0.25">
      <c r="EL335" s="7">
        <v>53113</v>
      </c>
      <c r="EM335" s="8">
        <v>1487459.8829030581</v>
      </c>
      <c r="LP335" s="7">
        <v>48197</v>
      </c>
      <c r="LQ335" s="8">
        <v>48571803.015859209</v>
      </c>
      <c r="LS335" s="7">
        <v>48197</v>
      </c>
      <c r="LT335">
        <v>69823.040351607488</v>
      </c>
      <c r="LV335" s="7">
        <v>48197</v>
      </c>
      <c r="LW335">
        <v>17714651.453100067</v>
      </c>
      <c r="LY335" s="7">
        <v>48197</v>
      </c>
      <c r="LZ335">
        <v>5060648.797725996</v>
      </c>
    </row>
    <row r="336" spans="142:338" x14ac:dyDescent="0.25">
      <c r="EL336" s="7">
        <v>53143</v>
      </c>
      <c r="EM336" s="8">
        <v>1245459.8829030581</v>
      </c>
      <c r="LP336" s="7">
        <v>48213</v>
      </c>
      <c r="LQ336" s="8">
        <v>48571803.015859209</v>
      </c>
      <c r="LS336" s="7">
        <v>48213</v>
      </c>
      <c r="LT336">
        <v>69823.040351607488</v>
      </c>
      <c r="LV336" s="7">
        <v>48213</v>
      </c>
      <c r="LW336">
        <v>17800012.181727841</v>
      </c>
      <c r="LY336" s="7">
        <v>48213</v>
      </c>
      <c r="LZ336">
        <v>5060648.7977259941</v>
      </c>
    </row>
    <row r="337" spans="142:338" x14ac:dyDescent="0.25">
      <c r="EL337" s="7">
        <v>53174</v>
      </c>
      <c r="EM337" s="8">
        <v>1245459.8829030581</v>
      </c>
      <c r="LP337" s="7">
        <v>48228</v>
      </c>
      <c r="LQ337" s="8">
        <v>43139535.433392577</v>
      </c>
      <c r="LS337" s="7">
        <v>48228</v>
      </c>
      <c r="LT337">
        <v>62591.971117131397</v>
      </c>
      <c r="LV337" s="7">
        <v>48228</v>
      </c>
      <c r="LW337">
        <v>14315555.445022065</v>
      </c>
      <c r="LY337" s="7">
        <v>48228</v>
      </c>
      <c r="LZ337">
        <v>4043669.3922414053</v>
      </c>
    </row>
    <row r="338" spans="142:338" x14ac:dyDescent="0.25">
      <c r="EL338" s="7">
        <v>53205</v>
      </c>
      <c r="EM338" s="8">
        <v>1245459.8829030581</v>
      </c>
      <c r="LP338" s="7">
        <v>48244</v>
      </c>
      <c r="LQ338" s="8">
        <v>43139535.433392577</v>
      </c>
      <c r="LS338" s="7">
        <v>48244</v>
      </c>
      <c r="LT338">
        <v>62591.971117131397</v>
      </c>
      <c r="LV338" s="7">
        <v>48244</v>
      </c>
      <c r="LW338">
        <v>14388760.275106404</v>
      </c>
      <c r="LY338" s="7">
        <v>48244</v>
      </c>
      <c r="LZ338">
        <v>4043669.3922414053</v>
      </c>
    </row>
    <row r="339" spans="142:338" x14ac:dyDescent="0.25">
      <c r="EL339" s="7">
        <v>53235</v>
      </c>
      <c r="EM339" s="8">
        <v>1245459.8829030581</v>
      </c>
      <c r="LP339" s="7">
        <v>48259</v>
      </c>
      <c r="LQ339" s="8">
        <v>37668743.030458488</v>
      </c>
      <c r="LS339" s="7">
        <v>48259</v>
      </c>
      <c r="LT339">
        <v>55322.018490614668</v>
      </c>
      <c r="LV339" s="7">
        <v>48259</v>
      </c>
      <c r="LW339">
        <v>10912984.414462978</v>
      </c>
      <c r="LY339" s="7">
        <v>48259</v>
      </c>
      <c r="LZ339">
        <v>3025650.3185302047</v>
      </c>
    </row>
    <row r="340" spans="142:338" x14ac:dyDescent="0.25">
      <c r="EL340" s="7">
        <v>53266</v>
      </c>
      <c r="EM340" s="8">
        <v>1245459.8829030581</v>
      </c>
      <c r="LP340" s="7">
        <v>48272</v>
      </c>
      <c r="LQ340" s="8">
        <v>37668743.030458488</v>
      </c>
      <c r="LS340" s="7">
        <v>48272</v>
      </c>
      <c r="LT340">
        <v>55322.018490614668</v>
      </c>
      <c r="LV340" s="7">
        <v>48272</v>
      </c>
      <c r="LW340">
        <v>10974021.011512782</v>
      </c>
      <c r="LY340" s="7">
        <v>48272</v>
      </c>
      <c r="LZ340">
        <v>3025650.3185302047</v>
      </c>
    </row>
    <row r="341" spans="142:338" x14ac:dyDescent="0.25">
      <c r="EL341" s="7">
        <v>53296</v>
      </c>
      <c r="EM341" s="8">
        <v>1245459.8829030581</v>
      </c>
      <c r="LP341" s="7">
        <v>48288</v>
      </c>
      <c r="LQ341" s="8">
        <v>32157845.48200028</v>
      </c>
      <c r="LS341" s="7">
        <v>48288</v>
      </c>
      <c r="LT341">
        <v>48011.253628526763</v>
      </c>
      <c r="LV341" s="7">
        <v>48288</v>
      </c>
      <c r="LW341">
        <v>7503368.0554876635</v>
      </c>
      <c r="LY341" s="7">
        <v>48288</v>
      </c>
      <c r="LZ341">
        <v>2006498.5770866519</v>
      </c>
    </row>
    <row r="342" spans="142:338" x14ac:dyDescent="0.25">
      <c r="EL342" s="7">
        <v>53327</v>
      </c>
      <c r="EM342" s="8">
        <v>1003459.8829030581</v>
      </c>
      <c r="LP342" s="7">
        <v>48304</v>
      </c>
      <c r="LQ342" s="8">
        <v>32157845.48200028</v>
      </c>
      <c r="LS342" s="7">
        <v>48304</v>
      </c>
      <c r="LT342">
        <v>48011.253628526763</v>
      </c>
      <c r="LV342" s="7">
        <v>48304</v>
      </c>
      <c r="LW342">
        <v>7555482.4428981179</v>
      </c>
      <c r="LY342" s="7">
        <v>48304</v>
      </c>
      <c r="LZ342">
        <v>2006498.5770866519</v>
      </c>
    </row>
    <row r="343" spans="142:338" x14ac:dyDescent="0.25">
      <c r="EL343" s="7">
        <v>53358</v>
      </c>
      <c r="EM343" s="8">
        <v>1003459.8829030581</v>
      </c>
      <c r="LP343" s="7">
        <v>48319</v>
      </c>
      <c r="LQ343">
        <v>0</v>
      </c>
      <c r="LS343" s="7">
        <v>48319</v>
      </c>
      <c r="LT343">
        <v>0</v>
      </c>
      <c r="LV343" s="7">
        <v>48319</v>
      </c>
      <c r="LW343">
        <v>2169733.7971306397</v>
      </c>
      <c r="LY343" s="7">
        <v>48319</v>
      </c>
      <c r="LZ343">
        <v>0</v>
      </c>
    </row>
    <row r="344" spans="142:338" x14ac:dyDescent="0.25">
      <c r="EL344" s="7">
        <v>53386</v>
      </c>
      <c r="EM344" s="8">
        <v>1003459.8829030581</v>
      </c>
      <c r="LV344" s="7">
        <v>48334</v>
      </c>
      <c r="LW344">
        <v>2187036.740331077</v>
      </c>
    </row>
    <row r="345" spans="142:338" x14ac:dyDescent="0.25">
      <c r="EL345" s="7">
        <v>53417</v>
      </c>
      <c r="EM345" s="8">
        <v>1003459.8829030581</v>
      </c>
      <c r="LV345" s="7">
        <v>48349</v>
      </c>
      <c r="LW345">
        <v>1732545.0475844895</v>
      </c>
    </row>
    <row r="346" spans="142:338" x14ac:dyDescent="0.25">
      <c r="EL346" s="7">
        <v>53447</v>
      </c>
      <c r="EM346" s="8">
        <v>1003459.8829030581</v>
      </c>
      <c r="LV346" s="7">
        <v>48365</v>
      </c>
      <c r="LW346">
        <v>1747546.0199730371</v>
      </c>
    </row>
    <row r="347" spans="142:338" x14ac:dyDescent="0.25">
      <c r="EL347" s="7">
        <v>53478</v>
      </c>
      <c r="EM347" s="8">
        <v>1003459.8829030581</v>
      </c>
      <c r="LV347" s="7">
        <v>48380</v>
      </c>
      <c r="LW347">
        <v>0</v>
      </c>
    </row>
    <row r="348" spans="142:338" x14ac:dyDescent="0.25">
      <c r="EL348" s="7">
        <v>53508</v>
      </c>
      <c r="EM348" s="8">
        <v>761459.88290305808</v>
      </c>
    </row>
    <row r="349" spans="142:338" x14ac:dyDescent="0.25">
      <c r="EL349" s="7">
        <v>53539</v>
      </c>
      <c r="EM349" s="8">
        <v>761459.88290305808</v>
      </c>
    </row>
    <row r="350" spans="142:338" x14ac:dyDescent="0.25">
      <c r="EL350" s="7">
        <v>53570</v>
      </c>
      <c r="EM350" s="8">
        <v>761459.88290305808</v>
      </c>
    </row>
    <row r="351" spans="142:338" x14ac:dyDescent="0.25">
      <c r="EL351" s="7">
        <v>53600</v>
      </c>
      <c r="EM351" s="8">
        <v>761459.88290305808</v>
      </c>
    </row>
    <row r="352" spans="142:338" x14ac:dyDescent="0.25">
      <c r="EL352" s="7">
        <v>53631</v>
      </c>
      <c r="EM352" s="8">
        <v>761459.88290305808</v>
      </c>
    </row>
    <row r="353" spans="142:143" x14ac:dyDescent="0.25">
      <c r="EL353" s="7">
        <v>53661</v>
      </c>
      <c r="EM353" s="8">
        <v>761459.88290305808</v>
      </c>
    </row>
    <row r="354" spans="142:143" x14ac:dyDescent="0.25">
      <c r="EL354" s="7">
        <v>53692</v>
      </c>
      <c r="EM354" s="8">
        <v>519459.88290305808</v>
      </c>
    </row>
    <row r="355" spans="142:143" x14ac:dyDescent="0.25">
      <c r="EL355" s="7">
        <v>53723</v>
      </c>
      <c r="EM355" s="8">
        <v>519459.88290305808</v>
      </c>
    </row>
    <row r="356" spans="142:143" x14ac:dyDescent="0.25">
      <c r="EL356" s="7">
        <v>53751</v>
      </c>
      <c r="EM356" s="8">
        <v>519459.88290305808</v>
      </c>
    </row>
    <row r="357" spans="142:143" x14ac:dyDescent="0.25">
      <c r="EL357" s="7">
        <v>53782</v>
      </c>
      <c r="EM357" s="8">
        <v>519459.88290305808</v>
      </c>
    </row>
    <row r="358" spans="142:143" x14ac:dyDescent="0.25">
      <c r="EL358" s="7">
        <v>53812</v>
      </c>
      <c r="EM358" s="8">
        <v>519459.88290305808</v>
      </c>
    </row>
    <row r="359" spans="142:143" x14ac:dyDescent="0.25">
      <c r="EL359" s="7">
        <v>53843</v>
      </c>
      <c r="EM359" s="8">
        <v>519459.88290305808</v>
      </c>
    </row>
    <row r="360" spans="142:143" x14ac:dyDescent="0.25">
      <c r="EL360" s="7">
        <v>53873</v>
      </c>
      <c r="EM360" s="8">
        <v>277459.88290305808</v>
      </c>
    </row>
    <row r="361" spans="142:143" x14ac:dyDescent="0.25">
      <c r="EL361" s="7">
        <v>53904</v>
      </c>
      <c r="EM361" s="8">
        <v>277459.88290305808</v>
      </c>
    </row>
    <row r="362" spans="142:143" x14ac:dyDescent="0.25">
      <c r="EL362" s="7">
        <v>53935</v>
      </c>
      <c r="EM362" s="8">
        <v>277459.88290305808</v>
      </c>
    </row>
    <row r="363" spans="142:143" x14ac:dyDescent="0.25">
      <c r="EL363" s="7">
        <v>53965</v>
      </c>
      <c r="EM363" s="8">
        <v>277459.88290305808</v>
      </c>
    </row>
    <row r="364" spans="142:143" x14ac:dyDescent="0.25">
      <c r="EL364" s="7">
        <v>53996</v>
      </c>
      <c r="EM364" s="8">
        <v>277459.88290305808</v>
      </c>
    </row>
    <row r="365" spans="142:143" x14ac:dyDescent="0.25">
      <c r="EL365" s="7">
        <v>54026</v>
      </c>
      <c r="EM365" s="8">
        <v>277459.88290305808</v>
      </c>
    </row>
    <row r="366" spans="142:143" x14ac:dyDescent="0.25">
      <c r="EL366" s="7">
        <v>54057</v>
      </c>
      <c r="EM366" s="8">
        <v>35459.882903058082</v>
      </c>
    </row>
    <row r="367" spans="142:143" x14ac:dyDescent="0.25">
      <c r="EL367" s="7">
        <v>54088</v>
      </c>
      <c r="EM367" s="8">
        <v>35459.882903058082</v>
      </c>
    </row>
    <row r="368" spans="142:143" x14ac:dyDescent="0.25">
      <c r="EL368" s="7">
        <v>54117</v>
      </c>
      <c r="EM368" s="8">
        <v>35459.882903058082</v>
      </c>
    </row>
    <row r="369" spans="142:143" x14ac:dyDescent="0.25">
      <c r="EL369" s="7">
        <v>54148</v>
      </c>
      <c r="EM369" s="8">
        <v>35459.882903058082</v>
      </c>
    </row>
    <row r="370" spans="142:143" x14ac:dyDescent="0.25">
      <c r="EL370" s="7">
        <v>54178</v>
      </c>
      <c r="EM370" s="8">
        <v>35459.882903058082</v>
      </c>
    </row>
    <row r="371" spans="142:143" x14ac:dyDescent="0.25">
      <c r="EL371" s="7">
        <v>54209</v>
      </c>
      <c r="EM371" s="8">
        <v>35459.882903058082</v>
      </c>
    </row>
    <row r="372" spans="142:143" x14ac:dyDescent="0.25">
      <c r="EL372" s="7">
        <v>54239</v>
      </c>
      <c r="EM372" s="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245A9-B323-4C42-8984-833BC5974315}">
  <sheetPr codeName="Sheet6"/>
  <dimension ref="A1:H13"/>
  <sheetViews>
    <sheetView workbookViewId="0">
      <selection activeCell="C48" sqref="C48"/>
    </sheetView>
  </sheetViews>
  <sheetFormatPr defaultRowHeight="15" x14ac:dyDescent="0.25"/>
  <cols>
    <col min="1" max="1" width="19.5703125" customWidth="1"/>
    <col min="2" max="2" width="20.85546875" customWidth="1"/>
    <col min="3" max="9" width="21.7109375" customWidth="1"/>
  </cols>
  <sheetData>
    <row r="1" spans="1:8" x14ac:dyDescent="0.25">
      <c r="A1" s="3" t="s">
        <v>22</v>
      </c>
      <c r="B1" s="2" t="s">
        <v>380</v>
      </c>
      <c r="D1" s="3" t="s">
        <v>22</v>
      </c>
      <c r="E1" s="2" t="s">
        <v>380</v>
      </c>
      <c r="G1" s="3" t="s">
        <v>22</v>
      </c>
      <c r="H1" s="2" t="s">
        <v>380</v>
      </c>
    </row>
    <row r="2" spans="1:8" x14ac:dyDescent="0.25">
      <c r="A2" s="3" t="s">
        <v>4</v>
      </c>
      <c r="B2" s="5" t="s">
        <v>382</v>
      </c>
      <c r="D2" s="3" t="s">
        <v>4</v>
      </c>
      <c r="E2" s="5" t="s">
        <v>381</v>
      </c>
      <c r="G2" s="3" t="s">
        <v>4</v>
      </c>
      <c r="H2" s="5" t="s">
        <v>383</v>
      </c>
    </row>
    <row r="3" spans="1:8" x14ac:dyDescent="0.25">
      <c r="A3" s="3" t="s">
        <v>17</v>
      </c>
      <c r="B3" s="2" t="s">
        <v>0</v>
      </c>
      <c r="D3" s="3" t="s">
        <v>17</v>
      </c>
      <c r="E3" s="2" t="s">
        <v>0</v>
      </c>
      <c r="G3" s="3" t="s">
        <v>17</v>
      </c>
      <c r="H3" s="2" t="s">
        <v>0</v>
      </c>
    </row>
    <row r="4" spans="1:8" x14ac:dyDescent="0.25">
      <c r="A4" s="3" t="s">
        <v>18</v>
      </c>
      <c r="B4" s="2" t="s">
        <v>77</v>
      </c>
      <c r="D4" s="3" t="s">
        <v>18</v>
      </c>
      <c r="E4" s="2" t="s">
        <v>77</v>
      </c>
      <c r="G4" s="3" t="s">
        <v>18</v>
      </c>
      <c r="H4" s="2" t="s">
        <v>77</v>
      </c>
    </row>
    <row r="5" spans="1:8" x14ac:dyDescent="0.25">
      <c r="A5" s="3" t="s">
        <v>9</v>
      </c>
      <c r="B5" s="2" t="s">
        <v>156</v>
      </c>
      <c r="D5" s="3" t="s">
        <v>9</v>
      </c>
      <c r="E5" s="2" t="s">
        <v>156</v>
      </c>
      <c r="G5" s="3" t="s">
        <v>9</v>
      </c>
      <c r="H5" s="2" t="s">
        <v>156</v>
      </c>
    </row>
    <row r="6" spans="1:8" x14ac:dyDescent="0.25">
      <c r="A6" s="3" t="s">
        <v>10</v>
      </c>
      <c r="B6" s="2" t="s">
        <v>156</v>
      </c>
      <c r="D6" s="3" t="s">
        <v>10</v>
      </c>
      <c r="E6" s="2" t="s">
        <v>156</v>
      </c>
      <c r="G6" s="3" t="s">
        <v>10</v>
      </c>
      <c r="H6" s="2" t="s">
        <v>156</v>
      </c>
    </row>
    <row r="7" spans="1:8" x14ac:dyDescent="0.25">
      <c r="A7" s="3" t="s">
        <v>11</v>
      </c>
      <c r="B7" s="2" t="s">
        <v>8</v>
      </c>
      <c r="D7" s="3" t="s">
        <v>11</v>
      </c>
      <c r="E7" s="2" t="s">
        <v>8</v>
      </c>
      <c r="G7" s="3" t="s">
        <v>11</v>
      </c>
      <c r="H7" s="2" t="s">
        <v>8</v>
      </c>
    </row>
    <row r="8" spans="1:8" x14ac:dyDescent="0.25">
      <c r="A8" s="3" t="s">
        <v>12</v>
      </c>
      <c r="B8" s="2" t="s">
        <v>8</v>
      </c>
      <c r="D8" s="3" t="s">
        <v>12</v>
      </c>
      <c r="E8" s="2" t="s">
        <v>8</v>
      </c>
      <c r="G8" s="3" t="s">
        <v>12</v>
      </c>
      <c r="H8" s="2" t="s">
        <v>8</v>
      </c>
    </row>
    <row r="9" spans="1:8" x14ac:dyDescent="0.25">
      <c r="A9" s="3" t="s">
        <v>6</v>
      </c>
      <c r="B9" s="2" t="s">
        <v>1</v>
      </c>
      <c r="D9" s="3" t="s">
        <v>6</v>
      </c>
      <c r="E9" s="2" t="s">
        <v>1</v>
      </c>
      <c r="G9" s="3" t="s">
        <v>6</v>
      </c>
      <c r="H9" s="2" t="s">
        <v>1</v>
      </c>
    </row>
    <row r="11" spans="1:8" x14ac:dyDescent="0.25">
      <c r="A11" s="1" t="s">
        <v>3</v>
      </c>
      <c r="B11" s="1" t="s">
        <v>2</v>
      </c>
      <c r="D11" s="1" t="s">
        <v>3</v>
      </c>
      <c r="E11" s="1" t="s">
        <v>2</v>
      </c>
      <c r="G11" s="1" t="s">
        <v>3</v>
      </c>
      <c r="H11" s="1" t="s">
        <v>2</v>
      </c>
    </row>
    <row r="12" spans="1:8" x14ac:dyDescent="0.25">
      <c r="A12" s="7">
        <v>43347</v>
      </c>
      <c r="B12">
        <v>12595955</v>
      </c>
      <c r="D12" s="7">
        <v>43347</v>
      </c>
      <c r="E12">
        <v>12595955</v>
      </c>
      <c r="G12" s="7">
        <v>43347</v>
      </c>
      <c r="H12">
        <v>12595955</v>
      </c>
    </row>
    <row r="13" spans="1:8" x14ac:dyDescent="0.25">
      <c r="A13" s="7">
        <v>43452</v>
      </c>
      <c r="B13">
        <v>0</v>
      </c>
      <c r="D13" s="7">
        <v>43452</v>
      </c>
      <c r="E13">
        <v>0</v>
      </c>
      <c r="G13" s="7">
        <v>43452</v>
      </c>
      <c r="H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3300-BAB2-43FE-B2AC-EBD99C8A1A88}">
  <sheetPr codeName="Sheet8"/>
  <dimension ref="A1:B11"/>
  <sheetViews>
    <sheetView workbookViewId="0">
      <selection activeCell="B16" sqref="B16"/>
    </sheetView>
  </sheetViews>
  <sheetFormatPr defaultRowHeight="15" x14ac:dyDescent="0.25"/>
  <cols>
    <col min="1" max="1" width="23" customWidth="1"/>
    <col min="2" max="2" width="13.7109375" customWidth="1"/>
    <col min="4" max="5" width="25.7109375" customWidth="1"/>
  </cols>
  <sheetData>
    <row r="1" spans="1:2" x14ac:dyDescent="0.25">
      <c r="A1" t="s">
        <v>13</v>
      </c>
    </row>
    <row r="2" spans="1:2" x14ac:dyDescent="0.25">
      <c r="A2" s="3" t="s">
        <v>4</v>
      </c>
      <c r="B2" s="2" t="s">
        <v>7</v>
      </c>
    </row>
    <row r="3" spans="1:2" x14ac:dyDescent="0.25">
      <c r="A3" s="3" t="s">
        <v>5</v>
      </c>
      <c r="B3" s="2" t="s">
        <v>0</v>
      </c>
    </row>
    <row r="4" spans="1:2" x14ac:dyDescent="0.25">
      <c r="A4" s="3" t="s">
        <v>9</v>
      </c>
      <c r="B4" s="2" t="s">
        <v>14</v>
      </c>
    </row>
    <row r="5" spans="1:2" x14ac:dyDescent="0.25">
      <c r="A5" s="3" t="s">
        <v>10</v>
      </c>
      <c r="B5" s="2" t="s">
        <v>15</v>
      </c>
    </row>
    <row r="6" spans="1:2" x14ac:dyDescent="0.25">
      <c r="A6" s="3" t="s">
        <v>11</v>
      </c>
      <c r="B6" s="2" t="s">
        <v>8</v>
      </c>
    </row>
    <row r="7" spans="1:2" x14ac:dyDescent="0.25">
      <c r="A7" s="3" t="s">
        <v>12</v>
      </c>
      <c r="B7" s="2" t="s">
        <v>8</v>
      </c>
    </row>
    <row r="8" spans="1:2" x14ac:dyDescent="0.25">
      <c r="A8" s="3" t="s">
        <v>6</v>
      </c>
      <c r="B8" s="2" t="s">
        <v>1</v>
      </c>
    </row>
    <row r="9" spans="1:2" x14ac:dyDescent="0.25">
      <c r="A9" s="3" t="s">
        <v>20</v>
      </c>
      <c r="B9" s="2" t="s">
        <v>21</v>
      </c>
    </row>
    <row r="10" spans="1:2" x14ac:dyDescent="0.25">
      <c r="A10" s="3" t="s">
        <v>329</v>
      </c>
      <c r="B10" s="2" t="s">
        <v>330</v>
      </c>
    </row>
    <row r="11" spans="1:2" x14ac:dyDescent="0.25">
      <c r="B11" s="2" t="s">
        <v>331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7E1B8-D481-4FBE-8EAC-CCE62A219361}">
  <dimension ref="A1:G238"/>
  <sheetViews>
    <sheetView topLeftCell="B1" workbookViewId="0">
      <selection activeCell="G2" sqref="G2"/>
    </sheetView>
  </sheetViews>
  <sheetFormatPr defaultRowHeight="15" x14ac:dyDescent="0.25"/>
  <cols>
    <col min="1" max="1" width="39.85546875" style="22" customWidth="1"/>
    <col min="2" max="2" width="21.5703125" style="22" customWidth="1"/>
    <col min="3" max="4" width="19.7109375" customWidth="1"/>
    <col min="5" max="5" width="14.85546875" style="22" customWidth="1"/>
    <col min="6" max="6" width="15.5703125" customWidth="1"/>
    <col min="7" max="7" width="19.7109375" customWidth="1"/>
  </cols>
  <sheetData>
    <row r="1" spans="1:7" ht="18.75" x14ac:dyDescent="0.3">
      <c r="A1" s="21" t="s">
        <v>157</v>
      </c>
      <c r="B1" s="15" t="s">
        <v>158</v>
      </c>
      <c r="C1" s="15" t="s">
        <v>159</v>
      </c>
      <c r="D1" s="15" t="s">
        <v>377</v>
      </c>
      <c r="E1" s="15" t="s">
        <v>378</v>
      </c>
      <c r="F1" s="15" t="s">
        <v>379</v>
      </c>
      <c r="G1" s="15" t="s">
        <v>2</v>
      </c>
    </row>
    <row r="2" spans="1:7" x14ac:dyDescent="0.25">
      <c r="A2" s="1" t="s">
        <v>382</v>
      </c>
      <c r="B2" s="1" t="s">
        <v>173</v>
      </c>
      <c r="C2" s="1" t="s">
        <v>160</v>
      </c>
      <c r="D2" s="1" t="s">
        <v>384</v>
      </c>
      <c r="E2" s="22" t="s">
        <v>404</v>
      </c>
      <c r="F2" s="1" t="s">
        <v>380</v>
      </c>
      <c r="G2" s="1"/>
    </row>
    <row r="3" spans="1:7" x14ac:dyDescent="0.25">
      <c r="A3" s="1" t="s">
        <v>381</v>
      </c>
      <c r="B3" s="1" t="s">
        <v>173</v>
      </c>
      <c r="C3" s="1" t="s">
        <v>160</v>
      </c>
      <c r="D3" s="1" t="s">
        <v>384</v>
      </c>
      <c r="E3" s="22" t="s">
        <v>404</v>
      </c>
      <c r="F3" s="1" t="s">
        <v>380</v>
      </c>
      <c r="G3" s="1"/>
    </row>
    <row r="4" spans="1:7" x14ac:dyDescent="0.25">
      <c r="A4" s="1" t="s">
        <v>383</v>
      </c>
      <c r="B4" s="1" t="s">
        <v>173</v>
      </c>
      <c r="C4" s="1" t="s">
        <v>160</v>
      </c>
      <c r="D4" s="1" t="s">
        <v>384</v>
      </c>
      <c r="E4" s="22" t="s">
        <v>404</v>
      </c>
      <c r="F4" s="1" t="s">
        <v>380</v>
      </c>
      <c r="G4" s="1"/>
    </row>
    <row r="5" spans="1:7" x14ac:dyDescent="0.25">
      <c r="A5" s="22" t="s">
        <v>78</v>
      </c>
      <c r="B5" s="1" t="s">
        <v>173</v>
      </c>
      <c r="C5" s="1" t="s">
        <v>160</v>
      </c>
      <c r="D5" s="1" t="s">
        <v>384</v>
      </c>
      <c r="E5" s="22" t="s">
        <v>404</v>
      </c>
      <c r="F5" s="1" t="s">
        <v>76</v>
      </c>
      <c r="G5" s="1"/>
    </row>
    <row r="6" spans="1:7" x14ac:dyDescent="0.25">
      <c r="A6" s="22" t="s">
        <v>79</v>
      </c>
      <c r="B6" s="1" t="s">
        <v>173</v>
      </c>
      <c r="C6" s="1" t="s">
        <v>160</v>
      </c>
      <c r="D6" s="1" t="s">
        <v>384</v>
      </c>
      <c r="E6" s="22" t="s">
        <v>404</v>
      </c>
      <c r="F6" s="1" t="s">
        <v>76</v>
      </c>
      <c r="G6" s="1"/>
    </row>
    <row r="7" spans="1:7" x14ac:dyDescent="0.25">
      <c r="A7" s="22" t="s">
        <v>24</v>
      </c>
      <c r="B7" s="1" t="s">
        <v>174</v>
      </c>
      <c r="C7" s="1" t="s">
        <v>161</v>
      </c>
      <c r="D7" s="1" t="s">
        <v>385</v>
      </c>
      <c r="E7" s="22" t="s">
        <v>405</v>
      </c>
      <c r="F7" s="1" t="s">
        <v>23</v>
      </c>
      <c r="G7" s="1"/>
    </row>
    <row r="8" spans="1:7" x14ac:dyDescent="0.25">
      <c r="A8" s="22" t="s">
        <v>25</v>
      </c>
      <c r="B8" s="1" t="s">
        <v>174</v>
      </c>
      <c r="C8" s="1" t="s">
        <v>161</v>
      </c>
      <c r="D8" s="1" t="s">
        <v>385</v>
      </c>
      <c r="E8" s="22" t="s">
        <v>405</v>
      </c>
      <c r="F8" s="1" t="s">
        <v>23</v>
      </c>
      <c r="G8" s="1"/>
    </row>
    <row r="9" spans="1:7" x14ac:dyDescent="0.25">
      <c r="A9" s="22" t="s">
        <v>26</v>
      </c>
      <c r="B9" s="1" t="s">
        <v>174</v>
      </c>
      <c r="C9" s="1" t="s">
        <v>161</v>
      </c>
      <c r="D9" s="1" t="s">
        <v>385</v>
      </c>
      <c r="E9" s="22" t="s">
        <v>405</v>
      </c>
      <c r="F9" s="1" t="s">
        <v>23</v>
      </c>
      <c r="G9" s="1"/>
    </row>
    <row r="10" spans="1:7" x14ac:dyDescent="0.25">
      <c r="A10" s="22" t="s">
        <v>29</v>
      </c>
      <c r="B10" s="1" t="s">
        <v>175</v>
      </c>
      <c r="C10" s="1" t="s">
        <v>161</v>
      </c>
      <c r="D10" s="1" t="s">
        <v>175</v>
      </c>
      <c r="E10" s="22" t="s">
        <v>404</v>
      </c>
      <c r="F10" s="1" t="s">
        <v>28</v>
      </c>
      <c r="G10" s="1"/>
    </row>
    <row r="11" spans="1:7" x14ac:dyDescent="0.25">
      <c r="A11" s="22" t="s">
        <v>27</v>
      </c>
      <c r="B11" s="1" t="s">
        <v>176</v>
      </c>
      <c r="C11" s="1" t="s">
        <v>162</v>
      </c>
      <c r="D11" s="1" t="s">
        <v>176</v>
      </c>
      <c r="E11" s="22" t="s">
        <v>405</v>
      </c>
      <c r="F11" s="1" t="s">
        <v>28</v>
      </c>
      <c r="G11" s="1"/>
    </row>
    <row r="12" spans="1:7" x14ac:dyDescent="0.25">
      <c r="A12" s="22" t="s">
        <v>30</v>
      </c>
      <c r="B12" s="1" t="s">
        <v>177</v>
      </c>
      <c r="C12" s="1" t="s">
        <v>163</v>
      </c>
      <c r="D12" s="1" t="s">
        <v>390</v>
      </c>
      <c r="E12" s="22" t="s">
        <v>406</v>
      </c>
      <c r="F12" s="1" t="s">
        <v>28</v>
      </c>
      <c r="G12" s="1"/>
    </row>
    <row r="13" spans="1:7" x14ac:dyDescent="0.25">
      <c r="A13" s="22" t="s">
        <v>31</v>
      </c>
      <c r="B13" s="1" t="s">
        <v>177</v>
      </c>
      <c r="C13" s="1" t="s">
        <v>163</v>
      </c>
      <c r="D13" s="1" t="s">
        <v>390</v>
      </c>
      <c r="E13" s="22" t="s">
        <v>406</v>
      </c>
      <c r="F13" s="1" t="s">
        <v>28</v>
      </c>
      <c r="G13" s="1"/>
    </row>
    <row r="14" spans="1:7" x14ac:dyDescent="0.25">
      <c r="A14" s="22" t="s">
        <v>32</v>
      </c>
      <c r="B14" s="1" t="s">
        <v>177</v>
      </c>
      <c r="C14" s="1" t="s">
        <v>163</v>
      </c>
      <c r="D14" s="1" t="s">
        <v>390</v>
      </c>
      <c r="E14" s="22" t="s">
        <v>406</v>
      </c>
      <c r="F14" s="1" t="s">
        <v>28</v>
      </c>
      <c r="G14" s="1"/>
    </row>
    <row r="15" spans="1:7" x14ac:dyDescent="0.25">
      <c r="A15" s="22" t="s">
        <v>33</v>
      </c>
      <c r="B15" s="1" t="s">
        <v>177</v>
      </c>
      <c r="C15" s="1" t="s">
        <v>163</v>
      </c>
      <c r="D15" s="1" t="s">
        <v>390</v>
      </c>
      <c r="E15" s="22" t="s">
        <v>406</v>
      </c>
      <c r="F15" s="1" t="s">
        <v>28</v>
      </c>
      <c r="G15" s="1"/>
    </row>
    <row r="16" spans="1:7" x14ac:dyDescent="0.25">
      <c r="A16" s="22" t="s">
        <v>34</v>
      </c>
      <c r="B16" s="1" t="s">
        <v>177</v>
      </c>
      <c r="C16" s="1" t="s">
        <v>163</v>
      </c>
      <c r="D16" s="1" t="s">
        <v>390</v>
      </c>
      <c r="E16" s="22" t="s">
        <v>406</v>
      </c>
      <c r="F16" s="1" t="s">
        <v>28</v>
      </c>
      <c r="G16" s="1"/>
    </row>
    <row r="17" spans="1:7" x14ac:dyDescent="0.25">
      <c r="A17" s="22" t="s">
        <v>35</v>
      </c>
      <c r="B17" s="1" t="s">
        <v>177</v>
      </c>
      <c r="C17" s="1" t="s">
        <v>163</v>
      </c>
      <c r="D17" s="1" t="s">
        <v>390</v>
      </c>
      <c r="E17" s="22" t="s">
        <v>406</v>
      </c>
      <c r="F17" s="1" t="s">
        <v>28</v>
      </c>
      <c r="G17" s="1"/>
    </row>
    <row r="18" spans="1:7" x14ac:dyDescent="0.25">
      <c r="A18" s="22" t="s">
        <v>36</v>
      </c>
      <c r="B18" s="1" t="s">
        <v>177</v>
      </c>
      <c r="C18" s="1" t="s">
        <v>163</v>
      </c>
      <c r="D18" s="1" t="s">
        <v>390</v>
      </c>
      <c r="E18" s="22" t="s">
        <v>406</v>
      </c>
      <c r="F18" s="1" t="s">
        <v>28</v>
      </c>
      <c r="G18" s="1"/>
    </row>
    <row r="19" spans="1:7" x14ac:dyDescent="0.25">
      <c r="A19" s="22" t="s">
        <v>37</v>
      </c>
      <c r="B19" s="1" t="s">
        <v>177</v>
      </c>
      <c r="C19" s="1" t="s">
        <v>163</v>
      </c>
      <c r="D19" s="1" t="s">
        <v>390</v>
      </c>
      <c r="E19" s="22" t="s">
        <v>406</v>
      </c>
      <c r="F19" s="1" t="s">
        <v>28</v>
      </c>
      <c r="G19" s="1"/>
    </row>
    <row r="20" spans="1:7" x14ac:dyDescent="0.25">
      <c r="A20" s="22" t="s">
        <v>38</v>
      </c>
      <c r="B20" s="1" t="s">
        <v>177</v>
      </c>
      <c r="C20" s="1" t="s">
        <v>163</v>
      </c>
      <c r="D20" s="1" t="s">
        <v>390</v>
      </c>
      <c r="E20" s="22" t="s">
        <v>406</v>
      </c>
      <c r="F20" s="1" t="s">
        <v>28</v>
      </c>
      <c r="G20" s="1"/>
    </row>
    <row r="21" spans="1:7" x14ac:dyDescent="0.25">
      <c r="A21" s="22" t="s">
        <v>39</v>
      </c>
      <c r="B21" s="1" t="s">
        <v>177</v>
      </c>
      <c r="C21" s="1" t="s">
        <v>163</v>
      </c>
      <c r="D21" s="1" t="s">
        <v>390</v>
      </c>
      <c r="E21" s="22" t="s">
        <v>406</v>
      </c>
      <c r="F21" s="1" t="s">
        <v>28</v>
      </c>
      <c r="G21" s="1"/>
    </row>
    <row r="22" spans="1:7" x14ac:dyDescent="0.25">
      <c r="A22" s="22" t="s">
        <v>40</v>
      </c>
      <c r="B22" s="1" t="s">
        <v>177</v>
      </c>
      <c r="C22" s="1" t="s">
        <v>164</v>
      </c>
      <c r="D22" s="1" t="s">
        <v>390</v>
      </c>
      <c r="E22" s="22" t="s">
        <v>406</v>
      </c>
      <c r="F22" s="1" t="s">
        <v>28</v>
      </c>
      <c r="G22" s="1"/>
    </row>
    <row r="23" spans="1:7" x14ac:dyDescent="0.25">
      <c r="A23" s="22" t="s">
        <v>41</v>
      </c>
      <c r="B23" s="1" t="s">
        <v>177</v>
      </c>
      <c r="C23" s="1" t="s">
        <v>164</v>
      </c>
      <c r="D23" s="1" t="s">
        <v>390</v>
      </c>
      <c r="E23" s="22" t="s">
        <v>406</v>
      </c>
      <c r="F23" s="1" t="s">
        <v>28</v>
      </c>
      <c r="G23" s="1"/>
    </row>
    <row r="24" spans="1:7" x14ac:dyDescent="0.25">
      <c r="A24" s="22" t="s">
        <v>42</v>
      </c>
      <c r="B24" s="1" t="s">
        <v>177</v>
      </c>
      <c r="C24" s="1" t="s">
        <v>164</v>
      </c>
      <c r="D24" s="1" t="s">
        <v>390</v>
      </c>
      <c r="E24" s="22" t="s">
        <v>406</v>
      </c>
      <c r="F24" s="1" t="s">
        <v>28</v>
      </c>
      <c r="G24" s="1"/>
    </row>
    <row r="25" spans="1:7" x14ac:dyDescent="0.25">
      <c r="A25" s="22" t="s">
        <v>43</v>
      </c>
      <c r="B25" s="1" t="s">
        <v>177</v>
      </c>
      <c r="C25" s="1" t="s">
        <v>164</v>
      </c>
      <c r="D25" s="1" t="s">
        <v>390</v>
      </c>
      <c r="E25" s="22" t="s">
        <v>406</v>
      </c>
      <c r="F25" s="1" t="s">
        <v>28</v>
      </c>
      <c r="G25" s="1"/>
    </row>
    <row r="26" spans="1:7" x14ac:dyDescent="0.25">
      <c r="A26" s="22" t="s">
        <v>44</v>
      </c>
      <c r="B26" s="1" t="s">
        <v>177</v>
      </c>
      <c r="C26" s="1" t="s">
        <v>164</v>
      </c>
      <c r="D26" s="1" t="s">
        <v>390</v>
      </c>
      <c r="E26" s="22" t="s">
        <v>406</v>
      </c>
      <c r="F26" s="1" t="s">
        <v>28</v>
      </c>
      <c r="G26" s="1"/>
    </row>
    <row r="27" spans="1:7" x14ac:dyDescent="0.25">
      <c r="A27" s="22" t="s">
        <v>45</v>
      </c>
      <c r="B27" s="1" t="s">
        <v>178</v>
      </c>
      <c r="C27" s="1" t="s">
        <v>165</v>
      </c>
      <c r="D27" s="1" t="s">
        <v>398</v>
      </c>
      <c r="E27" s="22" t="s">
        <v>405</v>
      </c>
      <c r="F27" s="1" t="s">
        <v>28</v>
      </c>
      <c r="G27" s="1"/>
    </row>
    <row r="28" spans="1:7" x14ac:dyDescent="0.25">
      <c r="A28" s="22" t="s">
        <v>46</v>
      </c>
      <c r="B28" s="1" t="s">
        <v>178</v>
      </c>
      <c r="C28" s="1" t="s">
        <v>165</v>
      </c>
      <c r="D28" s="1" t="s">
        <v>398</v>
      </c>
      <c r="E28" s="22" t="s">
        <v>405</v>
      </c>
      <c r="F28" s="1" t="s">
        <v>28</v>
      </c>
      <c r="G28" s="1"/>
    </row>
    <row r="29" spans="1:7" x14ac:dyDescent="0.25">
      <c r="A29" s="22" t="s">
        <v>47</v>
      </c>
      <c r="B29" s="1" t="s">
        <v>178</v>
      </c>
      <c r="C29" s="1" t="s">
        <v>165</v>
      </c>
      <c r="D29" s="1" t="s">
        <v>398</v>
      </c>
      <c r="E29" s="22" t="s">
        <v>405</v>
      </c>
      <c r="F29" s="1" t="s">
        <v>28</v>
      </c>
      <c r="G29" s="1"/>
    </row>
    <row r="30" spans="1:7" x14ac:dyDescent="0.25">
      <c r="A30" s="22" t="s">
        <v>72</v>
      </c>
      <c r="B30" s="1" t="s">
        <v>179</v>
      </c>
      <c r="C30" s="1" t="s">
        <v>165</v>
      </c>
      <c r="D30" s="1" t="s">
        <v>389</v>
      </c>
      <c r="E30" s="22" t="s">
        <v>406</v>
      </c>
      <c r="F30" s="1" t="s">
        <v>28</v>
      </c>
      <c r="G30" s="1"/>
    </row>
    <row r="31" spans="1:7" x14ac:dyDescent="0.25">
      <c r="A31" s="22" t="s">
        <v>48</v>
      </c>
      <c r="B31" s="1" t="s">
        <v>180</v>
      </c>
      <c r="C31" s="1" t="s">
        <v>166</v>
      </c>
      <c r="D31" s="1" t="s">
        <v>396</v>
      </c>
      <c r="E31" s="22" t="s">
        <v>406</v>
      </c>
      <c r="F31" s="1" t="s">
        <v>28</v>
      </c>
      <c r="G31" s="1"/>
    </row>
    <row r="32" spans="1:7" x14ac:dyDescent="0.25">
      <c r="A32" s="22" t="s">
        <v>49</v>
      </c>
      <c r="B32" s="1" t="s">
        <v>180</v>
      </c>
      <c r="C32" s="1" t="s">
        <v>166</v>
      </c>
      <c r="D32" s="1" t="s">
        <v>396</v>
      </c>
      <c r="E32" s="22" t="s">
        <v>406</v>
      </c>
      <c r="F32" s="1" t="s">
        <v>28</v>
      </c>
      <c r="G32" s="1"/>
    </row>
    <row r="33" spans="1:7" x14ac:dyDescent="0.25">
      <c r="A33" s="22" t="s">
        <v>51</v>
      </c>
      <c r="B33" s="1" t="s">
        <v>180</v>
      </c>
      <c r="C33" s="1" t="s">
        <v>166</v>
      </c>
      <c r="D33" s="1" t="s">
        <v>396</v>
      </c>
      <c r="E33" s="22" t="s">
        <v>406</v>
      </c>
      <c r="F33" s="1" t="s">
        <v>28</v>
      </c>
      <c r="G33" s="1"/>
    </row>
    <row r="34" spans="1:7" x14ac:dyDescent="0.25">
      <c r="A34" s="22" t="s">
        <v>52</v>
      </c>
      <c r="B34" s="1" t="s">
        <v>180</v>
      </c>
      <c r="C34" s="1" t="s">
        <v>166</v>
      </c>
      <c r="D34" s="1" t="s">
        <v>396</v>
      </c>
      <c r="E34" s="22" t="s">
        <v>406</v>
      </c>
      <c r="F34" s="1" t="s">
        <v>28</v>
      </c>
      <c r="G34" s="1"/>
    </row>
    <row r="35" spans="1:7" x14ac:dyDescent="0.25">
      <c r="A35" s="22" t="s">
        <v>53</v>
      </c>
      <c r="B35" s="1" t="s">
        <v>180</v>
      </c>
      <c r="C35" s="1" t="s">
        <v>166</v>
      </c>
      <c r="D35" s="1" t="s">
        <v>396</v>
      </c>
      <c r="E35" s="22" t="s">
        <v>406</v>
      </c>
      <c r="F35" s="1" t="s">
        <v>28</v>
      </c>
      <c r="G35" s="1"/>
    </row>
    <row r="36" spans="1:7" x14ac:dyDescent="0.25">
      <c r="A36" s="22" t="s">
        <v>54</v>
      </c>
      <c r="B36" s="1" t="s">
        <v>180</v>
      </c>
      <c r="C36" s="1" t="s">
        <v>166</v>
      </c>
      <c r="D36" s="1" t="s">
        <v>396</v>
      </c>
      <c r="E36" s="22" t="s">
        <v>406</v>
      </c>
      <c r="F36" s="1" t="s">
        <v>28</v>
      </c>
      <c r="G36" s="1"/>
    </row>
    <row r="37" spans="1:7" x14ac:dyDescent="0.25">
      <c r="A37" s="22" t="s">
        <v>55</v>
      </c>
      <c r="B37" s="1" t="s">
        <v>180</v>
      </c>
      <c r="C37" s="1" t="s">
        <v>166</v>
      </c>
      <c r="D37" s="1" t="s">
        <v>396</v>
      </c>
      <c r="E37" s="22" t="s">
        <v>406</v>
      </c>
      <c r="F37" s="1" t="s">
        <v>28</v>
      </c>
      <c r="G37" s="1"/>
    </row>
    <row r="38" spans="1:7" x14ac:dyDescent="0.25">
      <c r="A38" s="22" t="s">
        <v>56</v>
      </c>
      <c r="B38" s="1" t="s">
        <v>180</v>
      </c>
      <c r="C38" s="1" t="s">
        <v>166</v>
      </c>
      <c r="D38" s="1" t="s">
        <v>396</v>
      </c>
      <c r="E38" s="22" t="s">
        <v>406</v>
      </c>
      <c r="F38" s="1" t="s">
        <v>28</v>
      </c>
      <c r="G38" s="1"/>
    </row>
    <row r="39" spans="1:7" x14ac:dyDescent="0.25">
      <c r="A39" s="22" t="s">
        <v>57</v>
      </c>
      <c r="B39" s="1" t="s">
        <v>180</v>
      </c>
      <c r="C39" s="1" t="s">
        <v>166</v>
      </c>
      <c r="D39" s="1" t="s">
        <v>396</v>
      </c>
      <c r="E39" s="22" t="s">
        <v>406</v>
      </c>
      <c r="F39" s="1" t="s">
        <v>28</v>
      </c>
      <c r="G39" s="1"/>
    </row>
    <row r="40" spans="1:7" x14ac:dyDescent="0.25">
      <c r="A40" s="22" t="s">
        <v>58</v>
      </c>
      <c r="B40" s="1" t="s">
        <v>180</v>
      </c>
      <c r="C40" s="1" t="s">
        <v>166</v>
      </c>
      <c r="D40" s="1" t="s">
        <v>396</v>
      </c>
      <c r="E40" s="22" t="s">
        <v>406</v>
      </c>
      <c r="F40" s="1" t="s">
        <v>28</v>
      </c>
      <c r="G40" s="1"/>
    </row>
    <row r="41" spans="1:7" x14ac:dyDescent="0.25">
      <c r="A41" s="22" t="s">
        <v>65</v>
      </c>
      <c r="B41" s="1" t="s">
        <v>180</v>
      </c>
      <c r="C41" s="1" t="s">
        <v>166</v>
      </c>
      <c r="D41" s="1" t="s">
        <v>396</v>
      </c>
      <c r="E41" s="22" t="s">
        <v>406</v>
      </c>
      <c r="F41" s="1" t="s">
        <v>28</v>
      </c>
      <c r="G41" s="1"/>
    </row>
    <row r="42" spans="1:7" x14ac:dyDescent="0.25">
      <c r="A42" s="22" t="s">
        <v>66</v>
      </c>
      <c r="B42" s="1" t="s">
        <v>180</v>
      </c>
      <c r="C42" s="1" t="s">
        <v>166</v>
      </c>
      <c r="D42" s="1" t="s">
        <v>396</v>
      </c>
      <c r="E42" s="22" t="s">
        <v>406</v>
      </c>
      <c r="F42" s="1" t="s">
        <v>28</v>
      </c>
      <c r="G42" s="1"/>
    </row>
    <row r="43" spans="1:7" x14ac:dyDescent="0.25">
      <c r="A43" s="22" t="s">
        <v>67</v>
      </c>
      <c r="B43" s="1" t="s">
        <v>180</v>
      </c>
      <c r="C43" s="1" t="s">
        <v>166</v>
      </c>
      <c r="D43" s="1" t="s">
        <v>396</v>
      </c>
      <c r="E43" s="22" t="s">
        <v>406</v>
      </c>
      <c r="F43" s="1" t="s">
        <v>28</v>
      </c>
      <c r="G43" s="1"/>
    </row>
    <row r="44" spans="1:7" x14ac:dyDescent="0.25">
      <c r="A44" s="22" t="s">
        <v>68</v>
      </c>
      <c r="B44" s="1" t="s">
        <v>180</v>
      </c>
      <c r="C44" s="1" t="s">
        <v>166</v>
      </c>
      <c r="D44" s="1" t="s">
        <v>396</v>
      </c>
      <c r="E44" s="22" t="s">
        <v>406</v>
      </c>
      <c r="F44" s="1" t="s">
        <v>28</v>
      </c>
      <c r="G44" s="1"/>
    </row>
    <row r="45" spans="1:7" x14ac:dyDescent="0.25">
      <c r="A45" s="22" t="s">
        <v>69</v>
      </c>
      <c r="B45" s="1" t="s">
        <v>180</v>
      </c>
      <c r="C45" s="1" t="s">
        <v>166</v>
      </c>
      <c r="D45" s="1" t="s">
        <v>396</v>
      </c>
      <c r="E45" s="22" t="s">
        <v>406</v>
      </c>
      <c r="F45" s="1" t="s">
        <v>28</v>
      </c>
      <c r="G45" s="1"/>
    </row>
    <row r="46" spans="1:7" x14ac:dyDescent="0.25">
      <c r="A46" s="22" t="s">
        <v>50</v>
      </c>
      <c r="B46" s="1" t="s">
        <v>181</v>
      </c>
      <c r="C46" s="1" t="s">
        <v>167</v>
      </c>
      <c r="D46" s="1" t="s">
        <v>403</v>
      </c>
      <c r="E46" s="22" t="s">
        <v>406</v>
      </c>
      <c r="F46" s="1" t="s">
        <v>28</v>
      </c>
      <c r="G46" s="1"/>
    </row>
    <row r="47" spans="1:7" x14ac:dyDescent="0.25">
      <c r="A47" s="22" t="s">
        <v>59</v>
      </c>
      <c r="B47" s="1" t="s">
        <v>180</v>
      </c>
      <c r="C47" s="1" t="s">
        <v>168</v>
      </c>
      <c r="D47" s="1" t="s">
        <v>396</v>
      </c>
      <c r="E47" s="22" t="s">
        <v>406</v>
      </c>
      <c r="F47" s="1" t="s">
        <v>28</v>
      </c>
      <c r="G47" s="1"/>
    </row>
    <row r="48" spans="1:7" x14ac:dyDescent="0.25">
      <c r="A48" s="22" t="s">
        <v>60</v>
      </c>
      <c r="B48" s="1" t="s">
        <v>180</v>
      </c>
      <c r="C48" s="1" t="s">
        <v>169</v>
      </c>
      <c r="D48" s="1" t="s">
        <v>396</v>
      </c>
      <c r="E48" s="22" t="s">
        <v>406</v>
      </c>
      <c r="F48" s="1" t="s">
        <v>28</v>
      </c>
      <c r="G48" s="1"/>
    </row>
    <row r="49" spans="1:7" x14ac:dyDescent="0.25">
      <c r="A49" s="22" t="s">
        <v>61</v>
      </c>
      <c r="B49" s="1" t="s">
        <v>180</v>
      </c>
      <c r="C49" s="1" t="s">
        <v>169</v>
      </c>
      <c r="D49" s="1" t="s">
        <v>396</v>
      </c>
      <c r="E49" s="22" t="s">
        <v>406</v>
      </c>
      <c r="F49" s="1" t="s">
        <v>28</v>
      </c>
      <c r="G49" s="1"/>
    </row>
    <row r="50" spans="1:7" x14ac:dyDescent="0.25">
      <c r="A50" s="22" t="s">
        <v>62</v>
      </c>
      <c r="B50" s="1" t="s">
        <v>180</v>
      </c>
      <c r="C50" s="1" t="s">
        <v>169</v>
      </c>
      <c r="D50" s="1" t="s">
        <v>396</v>
      </c>
      <c r="E50" s="22" t="s">
        <v>406</v>
      </c>
      <c r="F50" s="1" t="s">
        <v>28</v>
      </c>
      <c r="G50" s="1"/>
    </row>
    <row r="51" spans="1:7" x14ac:dyDescent="0.25">
      <c r="A51" s="22" t="s">
        <v>63</v>
      </c>
      <c r="B51" s="1" t="s">
        <v>180</v>
      </c>
      <c r="C51" s="1" t="s">
        <v>169</v>
      </c>
      <c r="D51" s="1" t="s">
        <v>396</v>
      </c>
      <c r="E51" s="22" t="s">
        <v>406</v>
      </c>
      <c r="F51" s="1" t="s">
        <v>28</v>
      </c>
      <c r="G51" s="1"/>
    </row>
    <row r="52" spans="1:7" x14ac:dyDescent="0.25">
      <c r="A52" s="22" t="s">
        <v>64</v>
      </c>
      <c r="B52" s="1" t="s">
        <v>180</v>
      </c>
      <c r="C52" s="1" t="s">
        <v>169</v>
      </c>
      <c r="D52" s="1" t="s">
        <v>396</v>
      </c>
      <c r="E52" s="22" t="s">
        <v>406</v>
      </c>
      <c r="F52" s="1" t="s">
        <v>28</v>
      </c>
      <c r="G52" s="1"/>
    </row>
    <row r="53" spans="1:7" x14ac:dyDescent="0.25">
      <c r="A53" s="22" t="s">
        <v>70</v>
      </c>
      <c r="B53" s="1" t="s">
        <v>180</v>
      </c>
      <c r="C53" s="1" t="s">
        <v>388</v>
      </c>
      <c r="D53" s="1" t="s">
        <v>396</v>
      </c>
      <c r="E53" s="22" t="s">
        <v>406</v>
      </c>
      <c r="F53" s="1" t="s">
        <v>28</v>
      </c>
      <c r="G53" s="1"/>
    </row>
    <row r="54" spans="1:7" x14ac:dyDescent="0.25">
      <c r="A54" s="22" t="s">
        <v>71</v>
      </c>
      <c r="B54" s="1" t="s">
        <v>179</v>
      </c>
      <c r="C54" s="1" t="s">
        <v>170</v>
      </c>
      <c r="D54" s="1" t="s">
        <v>389</v>
      </c>
      <c r="E54" s="22" t="s">
        <v>406</v>
      </c>
      <c r="F54" s="1" t="s">
        <v>28</v>
      </c>
      <c r="G54" s="1"/>
    </row>
    <row r="55" spans="1:7" x14ac:dyDescent="0.25">
      <c r="A55" s="22" t="s">
        <v>74</v>
      </c>
      <c r="B55" s="1" t="s">
        <v>179</v>
      </c>
      <c r="C55" s="1" t="s">
        <v>171</v>
      </c>
      <c r="D55" s="1" t="s">
        <v>389</v>
      </c>
      <c r="E55" s="22" t="s">
        <v>406</v>
      </c>
      <c r="F55" s="1" t="s">
        <v>28</v>
      </c>
      <c r="G55" s="1"/>
    </row>
    <row r="56" spans="1:7" x14ac:dyDescent="0.25">
      <c r="A56" s="22" t="s">
        <v>73</v>
      </c>
      <c r="B56" s="1" t="s">
        <v>179</v>
      </c>
      <c r="C56" s="1" t="s">
        <v>172</v>
      </c>
      <c r="D56" s="1" t="s">
        <v>389</v>
      </c>
      <c r="E56" s="22" t="s">
        <v>406</v>
      </c>
      <c r="F56" s="1" t="s">
        <v>28</v>
      </c>
      <c r="G56" s="1"/>
    </row>
    <row r="57" spans="1:7" x14ac:dyDescent="0.25">
      <c r="A57" s="22" t="s">
        <v>75</v>
      </c>
      <c r="B57" s="1" t="s">
        <v>179</v>
      </c>
      <c r="C57" s="1" t="s">
        <v>172</v>
      </c>
      <c r="D57" s="1" t="s">
        <v>389</v>
      </c>
      <c r="E57" s="22" t="s">
        <v>406</v>
      </c>
      <c r="F57" s="1" t="s">
        <v>28</v>
      </c>
      <c r="G57" s="1"/>
    </row>
    <row r="58" spans="1:7" x14ac:dyDescent="0.25">
      <c r="A58" s="22" t="s">
        <v>342</v>
      </c>
      <c r="B58" s="1" t="s">
        <v>401</v>
      </c>
      <c r="C58" s="1" t="s">
        <v>401</v>
      </c>
      <c r="D58" s="22" t="s">
        <v>384</v>
      </c>
      <c r="E58" s="22" t="s">
        <v>407</v>
      </c>
      <c r="F58" s="1" t="s">
        <v>386</v>
      </c>
    </row>
    <row r="59" spans="1:7" x14ac:dyDescent="0.25">
      <c r="A59" s="22" t="s">
        <v>343</v>
      </c>
      <c r="B59" s="1" t="s">
        <v>401</v>
      </c>
      <c r="C59" s="1" t="s">
        <v>401</v>
      </c>
      <c r="D59" s="22" t="s">
        <v>384</v>
      </c>
      <c r="E59" s="22" t="s">
        <v>407</v>
      </c>
      <c r="F59" s="1" t="s">
        <v>386</v>
      </c>
    </row>
    <row r="60" spans="1:7" x14ac:dyDescent="0.25">
      <c r="A60" s="22" t="s">
        <v>344</v>
      </c>
      <c r="B60" s="1" t="s">
        <v>401</v>
      </c>
      <c r="C60" s="1" t="s">
        <v>401</v>
      </c>
      <c r="D60" s="22" t="s">
        <v>384</v>
      </c>
      <c r="E60" s="22" t="s">
        <v>407</v>
      </c>
      <c r="F60" s="1" t="s">
        <v>386</v>
      </c>
    </row>
    <row r="61" spans="1:7" x14ac:dyDescent="0.25">
      <c r="A61" s="22" t="s">
        <v>345</v>
      </c>
      <c r="B61" s="1" t="s">
        <v>401</v>
      </c>
      <c r="C61" s="1" t="s">
        <v>401</v>
      </c>
      <c r="D61" s="22" t="s">
        <v>384</v>
      </c>
      <c r="E61" s="22" t="s">
        <v>407</v>
      </c>
      <c r="F61" s="1" t="s">
        <v>386</v>
      </c>
    </row>
    <row r="62" spans="1:7" x14ac:dyDescent="0.25">
      <c r="A62" s="22" t="s">
        <v>346</v>
      </c>
      <c r="B62" s="1" t="s">
        <v>401</v>
      </c>
      <c r="C62" s="1" t="s">
        <v>401</v>
      </c>
      <c r="D62" s="22" t="s">
        <v>389</v>
      </c>
      <c r="E62" s="22" t="s">
        <v>406</v>
      </c>
      <c r="F62" s="1" t="s">
        <v>386</v>
      </c>
    </row>
    <row r="63" spans="1:7" x14ac:dyDescent="0.25">
      <c r="A63" s="22" t="s">
        <v>347</v>
      </c>
      <c r="B63" s="1" t="s">
        <v>401</v>
      </c>
      <c r="C63" s="1" t="s">
        <v>401</v>
      </c>
      <c r="D63" s="22" t="s">
        <v>390</v>
      </c>
      <c r="E63" s="22" t="s">
        <v>406</v>
      </c>
      <c r="F63" s="1" t="s">
        <v>386</v>
      </c>
    </row>
    <row r="64" spans="1:7" x14ac:dyDescent="0.25">
      <c r="A64" s="22" t="s">
        <v>348</v>
      </c>
      <c r="B64" s="1" t="s">
        <v>401</v>
      </c>
      <c r="C64" s="1" t="s">
        <v>401</v>
      </c>
      <c r="D64" s="22" t="s">
        <v>391</v>
      </c>
      <c r="E64" s="22" t="s">
        <v>405</v>
      </c>
      <c r="F64" s="1" t="s">
        <v>386</v>
      </c>
    </row>
    <row r="65" spans="1:6" x14ac:dyDescent="0.25">
      <c r="A65" s="22" t="s">
        <v>349</v>
      </c>
      <c r="B65" s="1" t="s">
        <v>401</v>
      </c>
      <c r="C65" s="1" t="s">
        <v>401</v>
      </c>
      <c r="D65" s="22" t="s">
        <v>392</v>
      </c>
      <c r="E65" s="22" t="s">
        <v>407</v>
      </c>
      <c r="F65" s="1" t="s">
        <v>386</v>
      </c>
    </row>
    <row r="66" spans="1:6" x14ac:dyDescent="0.25">
      <c r="A66" s="22" t="s">
        <v>350</v>
      </c>
      <c r="B66" s="1" t="s">
        <v>401</v>
      </c>
      <c r="C66" s="1" t="s">
        <v>401</v>
      </c>
      <c r="D66" s="22" t="s">
        <v>391</v>
      </c>
      <c r="E66" s="22" t="s">
        <v>405</v>
      </c>
      <c r="F66" s="1" t="s">
        <v>386</v>
      </c>
    </row>
    <row r="67" spans="1:6" x14ac:dyDescent="0.25">
      <c r="A67" s="22" t="s">
        <v>351</v>
      </c>
      <c r="B67" s="1" t="s">
        <v>401</v>
      </c>
      <c r="C67" s="1" t="s">
        <v>401</v>
      </c>
      <c r="D67" s="22" t="s">
        <v>393</v>
      </c>
      <c r="E67" s="22" t="s">
        <v>405</v>
      </c>
      <c r="F67" s="1" t="s">
        <v>386</v>
      </c>
    </row>
    <row r="68" spans="1:6" x14ac:dyDescent="0.25">
      <c r="A68" s="22" t="s">
        <v>352</v>
      </c>
      <c r="B68" s="1" t="s">
        <v>401</v>
      </c>
      <c r="C68" s="1" t="s">
        <v>401</v>
      </c>
      <c r="D68" s="22" t="s">
        <v>389</v>
      </c>
      <c r="E68" s="22" t="s">
        <v>405</v>
      </c>
      <c r="F68" s="1" t="s">
        <v>386</v>
      </c>
    </row>
    <row r="69" spans="1:6" x14ac:dyDescent="0.25">
      <c r="A69" s="22" t="s">
        <v>353</v>
      </c>
      <c r="B69" s="1" t="s">
        <v>401</v>
      </c>
      <c r="C69" s="1" t="s">
        <v>401</v>
      </c>
      <c r="D69" s="22" t="s">
        <v>332</v>
      </c>
      <c r="E69" s="22" t="s">
        <v>405</v>
      </c>
      <c r="F69" s="1" t="s">
        <v>386</v>
      </c>
    </row>
    <row r="70" spans="1:6" x14ac:dyDescent="0.25">
      <c r="A70" s="22" t="s">
        <v>354</v>
      </c>
      <c r="B70" s="1" t="s">
        <v>401</v>
      </c>
      <c r="C70" s="1" t="s">
        <v>401</v>
      </c>
      <c r="D70" s="22" t="s">
        <v>385</v>
      </c>
      <c r="E70" s="22" t="s">
        <v>405</v>
      </c>
      <c r="F70" s="1" t="s">
        <v>386</v>
      </c>
    </row>
    <row r="71" spans="1:6" x14ac:dyDescent="0.25">
      <c r="A71" s="22" t="s">
        <v>355</v>
      </c>
      <c r="B71" s="1" t="s">
        <v>401</v>
      </c>
      <c r="C71" s="1" t="s">
        <v>401</v>
      </c>
      <c r="D71" s="22" t="s">
        <v>394</v>
      </c>
      <c r="E71" s="22" t="s">
        <v>405</v>
      </c>
      <c r="F71" s="1" t="s">
        <v>386</v>
      </c>
    </row>
    <row r="72" spans="1:6" x14ac:dyDescent="0.25">
      <c r="A72" s="22" t="s">
        <v>356</v>
      </c>
      <c r="B72" s="1" t="s">
        <v>401</v>
      </c>
      <c r="C72" s="1" t="s">
        <v>401</v>
      </c>
      <c r="D72" s="22" t="s">
        <v>395</v>
      </c>
      <c r="E72" s="22" t="s">
        <v>405</v>
      </c>
      <c r="F72" s="1" t="s">
        <v>386</v>
      </c>
    </row>
    <row r="73" spans="1:6" x14ac:dyDescent="0.25">
      <c r="A73" s="22" t="s">
        <v>357</v>
      </c>
      <c r="B73" s="1" t="s">
        <v>401</v>
      </c>
      <c r="C73" s="1" t="s">
        <v>401</v>
      </c>
      <c r="D73" s="22" t="s">
        <v>396</v>
      </c>
      <c r="E73" s="22" t="s">
        <v>406</v>
      </c>
      <c r="F73" s="1" t="s">
        <v>386</v>
      </c>
    </row>
    <row r="74" spans="1:6" x14ac:dyDescent="0.25">
      <c r="A74" s="22" t="s">
        <v>358</v>
      </c>
      <c r="B74" s="1" t="s">
        <v>401</v>
      </c>
      <c r="C74" s="1" t="s">
        <v>401</v>
      </c>
      <c r="D74" s="22" t="s">
        <v>396</v>
      </c>
      <c r="E74" s="22" t="s">
        <v>406</v>
      </c>
      <c r="F74" s="1" t="s">
        <v>386</v>
      </c>
    </row>
    <row r="75" spans="1:6" x14ac:dyDescent="0.25">
      <c r="A75" s="22" t="s">
        <v>359</v>
      </c>
      <c r="B75" s="1" t="s">
        <v>401</v>
      </c>
      <c r="C75" s="1" t="s">
        <v>401</v>
      </c>
      <c r="D75" s="22" t="s">
        <v>397</v>
      </c>
      <c r="E75" s="22" t="s">
        <v>405</v>
      </c>
      <c r="F75" s="1" t="s">
        <v>386</v>
      </c>
    </row>
    <row r="76" spans="1:6" x14ac:dyDescent="0.25">
      <c r="A76" s="22" t="s">
        <v>360</v>
      </c>
      <c r="B76" s="1" t="s">
        <v>401</v>
      </c>
      <c r="C76" s="1" t="s">
        <v>401</v>
      </c>
      <c r="D76" s="22" t="s">
        <v>398</v>
      </c>
      <c r="E76" s="22" t="s">
        <v>405</v>
      </c>
      <c r="F76" s="1" t="s">
        <v>386</v>
      </c>
    </row>
    <row r="77" spans="1:6" x14ac:dyDescent="0.25">
      <c r="A77" s="22" t="s">
        <v>361</v>
      </c>
      <c r="B77" s="1" t="s">
        <v>401</v>
      </c>
      <c r="C77" s="1" t="s">
        <v>401</v>
      </c>
      <c r="D77" s="22" t="s">
        <v>399</v>
      </c>
      <c r="E77" s="22" t="s">
        <v>404</v>
      </c>
      <c r="F77" s="1" t="s">
        <v>386</v>
      </c>
    </row>
    <row r="78" spans="1:6" x14ac:dyDescent="0.25">
      <c r="A78" s="22" t="s">
        <v>362</v>
      </c>
      <c r="B78" s="1" t="s">
        <v>401</v>
      </c>
      <c r="C78" s="1" t="s">
        <v>401</v>
      </c>
      <c r="D78" s="22" t="s">
        <v>384</v>
      </c>
      <c r="E78" s="22" t="s">
        <v>404</v>
      </c>
      <c r="F78" s="1" t="s">
        <v>386</v>
      </c>
    </row>
    <row r="79" spans="1:6" x14ac:dyDescent="0.25">
      <c r="A79" s="22" t="s">
        <v>363</v>
      </c>
      <c r="B79" s="1" t="s">
        <v>401</v>
      </c>
      <c r="C79" s="1" t="s">
        <v>401</v>
      </c>
      <c r="D79" s="22" t="s">
        <v>384</v>
      </c>
      <c r="E79" s="22" t="s">
        <v>404</v>
      </c>
      <c r="F79" s="1" t="s">
        <v>386</v>
      </c>
    </row>
    <row r="80" spans="1:6" x14ac:dyDescent="0.25">
      <c r="A80" s="22" t="s">
        <v>364</v>
      </c>
      <c r="B80" s="1" t="s">
        <v>401</v>
      </c>
      <c r="C80" s="1" t="s">
        <v>401</v>
      </c>
      <c r="D80" s="22" t="s">
        <v>384</v>
      </c>
      <c r="E80" s="22" t="s">
        <v>404</v>
      </c>
      <c r="F80" s="1" t="s">
        <v>386</v>
      </c>
    </row>
    <row r="81" spans="1:6" x14ac:dyDescent="0.25">
      <c r="A81" s="22" t="s">
        <v>365</v>
      </c>
      <c r="B81" s="1" t="s">
        <v>401</v>
      </c>
      <c r="C81" s="1" t="s">
        <v>401</v>
      </c>
      <c r="D81" s="22" t="s">
        <v>384</v>
      </c>
      <c r="E81" s="22" t="s">
        <v>404</v>
      </c>
      <c r="F81" s="1" t="s">
        <v>386</v>
      </c>
    </row>
    <row r="82" spans="1:6" x14ac:dyDescent="0.25">
      <c r="A82" s="22" t="s">
        <v>366</v>
      </c>
      <c r="B82" s="1" t="s">
        <v>401</v>
      </c>
      <c r="C82" s="1" t="s">
        <v>401</v>
      </c>
      <c r="D82" s="22" t="s">
        <v>384</v>
      </c>
      <c r="E82" s="22" t="s">
        <v>404</v>
      </c>
      <c r="F82" s="1" t="s">
        <v>386</v>
      </c>
    </row>
    <row r="83" spans="1:6" x14ac:dyDescent="0.25">
      <c r="A83" s="22" t="s">
        <v>367</v>
      </c>
      <c r="B83" s="1" t="s">
        <v>401</v>
      </c>
      <c r="C83" s="1" t="s">
        <v>401</v>
      </c>
      <c r="D83" s="22" t="s">
        <v>384</v>
      </c>
      <c r="E83" s="22" t="s">
        <v>404</v>
      </c>
      <c r="F83" s="1" t="s">
        <v>386</v>
      </c>
    </row>
    <row r="84" spans="1:6" x14ac:dyDescent="0.25">
      <c r="A84" s="22" t="s">
        <v>368</v>
      </c>
      <c r="B84" s="1" t="s">
        <v>401</v>
      </c>
      <c r="C84" s="1" t="s">
        <v>401</v>
      </c>
      <c r="D84" s="22" t="s">
        <v>384</v>
      </c>
      <c r="E84" s="22" t="s">
        <v>404</v>
      </c>
      <c r="F84" s="1" t="s">
        <v>386</v>
      </c>
    </row>
    <row r="85" spans="1:6" x14ac:dyDescent="0.25">
      <c r="A85" s="22" t="s">
        <v>369</v>
      </c>
      <c r="B85" s="1" t="s">
        <v>401</v>
      </c>
      <c r="C85" s="1" t="s">
        <v>401</v>
      </c>
      <c r="D85" s="22" t="s">
        <v>400</v>
      </c>
      <c r="E85" s="22" t="s">
        <v>407</v>
      </c>
      <c r="F85" s="1" t="s">
        <v>386</v>
      </c>
    </row>
    <row r="86" spans="1:6" x14ac:dyDescent="0.25">
      <c r="A86" s="22" t="s">
        <v>370</v>
      </c>
      <c r="B86" s="1" t="s">
        <v>401</v>
      </c>
      <c r="C86" s="1" t="s">
        <v>401</v>
      </c>
      <c r="D86" s="22" t="s">
        <v>400</v>
      </c>
      <c r="E86" s="22" t="s">
        <v>407</v>
      </c>
      <c r="F86" s="1" t="s">
        <v>386</v>
      </c>
    </row>
    <row r="87" spans="1:6" x14ac:dyDescent="0.25">
      <c r="A87" s="22" t="s">
        <v>371</v>
      </c>
      <c r="B87" s="1" t="s">
        <v>401</v>
      </c>
      <c r="C87" s="1" t="s">
        <v>401</v>
      </c>
      <c r="D87" s="22" t="s">
        <v>400</v>
      </c>
      <c r="E87" s="22" t="s">
        <v>407</v>
      </c>
      <c r="F87" s="1" t="s">
        <v>386</v>
      </c>
    </row>
    <row r="88" spans="1:6" x14ac:dyDescent="0.25">
      <c r="A88" s="22" t="s">
        <v>372</v>
      </c>
      <c r="B88" s="1" t="s">
        <v>401</v>
      </c>
      <c r="C88" s="1" t="s">
        <v>401</v>
      </c>
      <c r="D88" s="22" t="s">
        <v>400</v>
      </c>
      <c r="E88" s="22" t="s">
        <v>407</v>
      </c>
      <c r="F88" s="1" t="s">
        <v>386</v>
      </c>
    </row>
    <row r="89" spans="1:6" x14ac:dyDescent="0.25">
      <c r="A89" s="22" t="s">
        <v>373</v>
      </c>
      <c r="B89" s="1" t="s">
        <v>401</v>
      </c>
      <c r="C89" s="1" t="s">
        <v>401</v>
      </c>
      <c r="D89" s="22" t="s">
        <v>400</v>
      </c>
      <c r="E89" s="22" t="s">
        <v>407</v>
      </c>
      <c r="F89" s="1" t="s">
        <v>386</v>
      </c>
    </row>
    <row r="90" spans="1:6" x14ac:dyDescent="0.25">
      <c r="A90" s="22" t="s">
        <v>374</v>
      </c>
      <c r="B90" s="1" t="s">
        <v>401</v>
      </c>
      <c r="C90" s="1" t="s">
        <v>401</v>
      </c>
      <c r="D90" s="22" t="s">
        <v>400</v>
      </c>
      <c r="E90" s="22" t="s">
        <v>407</v>
      </c>
      <c r="F90" s="1" t="s">
        <v>386</v>
      </c>
    </row>
    <row r="91" spans="1:6" x14ac:dyDescent="0.25">
      <c r="A91" s="22" t="s">
        <v>375</v>
      </c>
      <c r="B91" s="1" t="s">
        <v>401</v>
      </c>
      <c r="C91" s="1" t="s">
        <v>401</v>
      </c>
      <c r="D91" s="22" t="s">
        <v>400</v>
      </c>
      <c r="E91" s="22" t="s">
        <v>407</v>
      </c>
      <c r="F91" s="1" t="s">
        <v>386</v>
      </c>
    </row>
    <row r="92" spans="1:6" x14ac:dyDescent="0.25">
      <c r="A92" s="22" t="s">
        <v>376</v>
      </c>
      <c r="B92" s="1" t="s">
        <v>401</v>
      </c>
      <c r="C92" s="1" t="s">
        <v>401</v>
      </c>
      <c r="D92" s="22" t="s">
        <v>400</v>
      </c>
      <c r="E92" s="22" t="s">
        <v>407</v>
      </c>
      <c r="F92" s="1" t="s">
        <v>386</v>
      </c>
    </row>
    <row r="93" spans="1:6" x14ac:dyDescent="0.25">
      <c r="A93" s="22" t="s">
        <v>336</v>
      </c>
      <c r="B93" s="1" t="s">
        <v>401</v>
      </c>
      <c r="C93" s="1" t="s">
        <v>401</v>
      </c>
      <c r="D93" s="22" t="s">
        <v>401</v>
      </c>
      <c r="E93" s="22" t="s">
        <v>401</v>
      </c>
      <c r="F93" s="1" t="s">
        <v>386</v>
      </c>
    </row>
    <row r="94" spans="1:6" x14ac:dyDescent="0.25">
      <c r="A94" s="22" t="s">
        <v>337</v>
      </c>
      <c r="B94" s="1" t="s">
        <v>401</v>
      </c>
      <c r="C94" s="1" t="s">
        <v>401</v>
      </c>
      <c r="D94" s="22" t="s">
        <v>401</v>
      </c>
      <c r="E94" s="22" t="s">
        <v>401</v>
      </c>
      <c r="F94" s="1" t="s">
        <v>386</v>
      </c>
    </row>
    <row r="95" spans="1:6" x14ac:dyDescent="0.25">
      <c r="A95" s="22" t="s">
        <v>339</v>
      </c>
      <c r="B95" s="1" t="s">
        <v>401</v>
      </c>
      <c r="C95" s="1" t="s">
        <v>401</v>
      </c>
      <c r="D95" s="22" t="s">
        <v>401</v>
      </c>
      <c r="E95" s="22" t="s">
        <v>401</v>
      </c>
      <c r="F95" s="1" t="s">
        <v>387</v>
      </c>
    </row>
    <row r="96" spans="1:6" x14ac:dyDescent="0.25">
      <c r="A96" s="22" t="s">
        <v>340</v>
      </c>
      <c r="B96" s="1" t="s">
        <v>401</v>
      </c>
      <c r="C96" s="1" t="s">
        <v>401</v>
      </c>
      <c r="D96" s="22" t="s">
        <v>401</v>
      </c>
      <c r="E96" s="22" t="s">
        <v>401</v>
      </c>
      <c r="F96" s="1" t="s">
        <v>387</v>
      </c>
    </row>
    <row r="97" spans="1:6" x14ac:dyDescent="0.25">
      <c r="A97" s="1" t="s">
        <v>80</v>
      </c>
      <c r="B97" s="1" t="s">
        <v>401</v>
      </c>
      <c r="C97" s="1" t="s">
        <v>401</v>
      </c>
      <c r="D97" s="22" t="s">
        <v>396</v>
      </c>
      <c r="E97" s="22" t="s">
        <v>406</v>
      </c>
      <c r="F97" s="1" t="s">
        <v>387</v>
      </c>
    </row>
    <row r="98" spans="1:6" x14ac:dyDescent="0.25">
      <c r="A98" s="1" t="s">
        <v>82</v>
      </c>
      <c r="B98" s="1" t="s">
        <v>401</v>
      </c>
      <c r="C98" s="1" t="s">
        <v>401</v>
      </c>
      <c r="D98" s="22" t="s">
        <v>396</v>
      </c>
      <c r="E98" s="22" t="s">
        <v>406</v>
      </c>
      <c r="F98" s="1" t="s">
        <v>387</v>
      </c>
    </row>
    <row r="99" spans="1:6" x14ac:dyDescent="0.25">
      <c r="A99" s="1" t="s">
        <v>83</v>
      </c>
      <c r="B99" s="1" t="s">
        <v>401</v>
      </c>
      <c r="C99" s="1" t="s">
        <v>401</v>
      </c>
      <c r="D99" s="22" t="s">
        <v>396</v>
      </c>
      <c r="E99" s="22" t="s">
        <v>406</v>
      </c>
      <c r="F99" s="1" t="s">
        <v>387</v>
      </c>
    </row>
    <row r="100" spans="1:6" x14ac:dyDescent="0.25">
      <c r="A100" s="1" t="s">
        <v>84</v>
      </c>
      <c r="B100" s="1" t="s">
        <v>401</v>
      </c>
      <c r="C100" s="1" t="s">
        <v>401</v>
      </c>
      <c r="D100" s="22" t="s">
        <v>396</v>
      </c>
      <c r="E100" s="22" t="s">
        <v>406</v>
      </c>
      <c r="F100" s="1" t="s">
        <v>387</v>
      </c>
    </row>
    <row r="101" spans="1:6" x14ac:dyDescent="0.25">
      <c r="A101" s="1" t="s">
        <v>85</v>
      </c>
      <c r="B101" s="1" t="s">
        <v>401</v>
      </c>
      <c r="C101" s="1" t="s">
        <v>401</v>
      </c>
      <c r="D101" s="22" t="s">
        <v>396</v>
      </c>
      <c r="E101" s="22" t="s">
        <v>406</v>
      </c>
      <c r="F101" s="1" t="s">
        <v>387</v>
      </c>
    </row>
    <row r="102" spans="1:6" x14ac:dyDescent="0.25">
      <c r="A102" s="1" t="s">
        <v>86</v>
      </c>
      <c r="B102" s="1" t="s">
        <v>401</v>
      </c>
      <c r="C102" s="1" t="s">
        <v>401</v>
      </c>
      <c r="D102" s="22" t="s">
        <v>396</v>
      </c>
      <c r="E102" s="22" t="s">
        <v>406</v>
      </c>
      <c r="F102" s="1" t="s">
        <v>387</v>
      </c>
    </row>
    <row r="103" spans="1:6" x14ac:dyDescent="0.25">
      <c r="A103" s="1" t="s">
        <v>87</v>
      </c>
      <c r="B103" s="1" t="s">
        <v>401</v>
      </c>
      <c r="C103" s="1" t="s">
        <v>401</v>
      </c>
      <c r="D103" s="22" t="s">
        <v>396</v>
      </c>
      <c r="E103" s="22" t="s">
        <v>406</v>
      </c>
      <c r="F103" s="1" t="s">
        <v>387</v>
      </c>
    </row>
    <row r="104" spans="1:6" x14ac:dyDescent="0.25">
      <c r="A104" s="1" t="s">
        <v>88</v>
      </c>
      <c r="B104" s="1" t="s">
        <v>401</v>
      </c>
      <c r="C104" s="1" t="s">
        <v>401</v>
      </c>
      <c r="D104" s="22" t="s">
        <v>396</v>
      </c>
      <c r="E104" s="22" t="s">
        <v>406</v>
      </c>
      <c r="F104" s="1" t="s">
        <v>387</v>
      </c>
    </row>
    <row r="105" spans="1:6" x14ac:dyDescent="0.25">
      <c r="A105" s="1" t="s">
        <v>89</v>
      </c>
      <c r="B105" s="1" t="s">
        <v>401</v>
      </c>
      <c r="C105" s="1" t="s">
        <v>401</v>
      </c>
      <c r="D105" s="22" t="s">
        <v>396</v>
      </c>
      <c r="E105" s="22" t="s">
        <v>406</v>
      </c>
      <c r="F105" s="1" t="s">
        <v>387</v>
      </c>
    </row>
    <row r="106" spans="1:6" x14ac:dyDescent="0.25">
      <c r="A106" s="1" t="s">
        <v>90</v>
      </c>
      <c r="B106" s="1" t="s">
        <v>401</v>
      </c>
      <c r="C106" s="1" t="s">
        <v>401</v>
      </c>
      <c r="D106" s="22" t="s">
        <v>396</v>
      </c>
      <c r="E106" s="22" t="s">
        <v>406</v>
      </c>
      <c r="F106" s="1" t="s">
        <v>387</v>
      </c>
    </row>
    <row r="107" spans="1:6" x14ac:dyDescent="0.25">
      <c r="A107" s="1" t="s">
        <v>91</v>
      </c>
      <c r="B107" s="1" t="s">
        <v>401</v>
      </c>
      <c r="C107" s="1" t="s">
        <v>401</v>
      </c>
      <c r="D107" s="22" t="s">
        <v>402</v>
      </c>
      <c r="E107" s="22" t="s">
        <v>407</v>
      </c>
      <c r="F107" s="1" t="s">
        <v>387</v>
      </c>
    </row>
    <row r="108" spans="1:6" x14ac:dyDescent="0.25">
      <c r="A108" s="1" t="s">
        <v>92</v>
      </c>
      <c r="B108" s="1" t="s">
        <v>401</v>
      </c>
      <c r="C108" s="1" t="s">
        <v>401</v>
      </c>
      <c r="D108" s="22" t="s">
        <v>402</v>
      </c>
      <c r="E108" s="22" t="s">
        <v>407</v>
      </c>
      <c r="F108" s="1" t="s">
        <v>387</v>
      </c>
    </row>
    <row r="109" spans="1:6" x14ac:dyDescent="0.25">
      <c r="A109" s="1" t="s">
        <v>92</v>
      </c>
      <c r="B109" s="1" t="s">
        <v>401</v>
      </c>
      <c r="C109" s="1" t="s">
        <v>401</v>
      </c>
      <c r="D109" s="22" t="s">
        <v>402</v>
      </c>
      <c r="E109" s="22" t="s">
        <v>407</v>
      </c>
      <c r="F109" s="1" t="s">
        <v>387</v>
      </c>
    </row>
    <row r="110" spans="1:6" x14ac:dyDescent="0.25">
      <c r="A110" s="1" t="s">
        <v>93</v>
      </c>
      <c r="B110" s="1" t="s">
        <v>401</v>
      </c>
      <c r="C110" s="1" t="s">
        <v>401</v>
      </c>
      <c r="D110" s="22" t="s">
        <v>402</v>
      </c>
      <c r="E110" s="22" t="s">
        <v>407</v>
      </c>
      <c r="F110" s="1" t="s">
        <v>387</v>
      </c>
    </row>
    <row r="111" spans="1:6" x14ac:dyDescent="0.25">
      <c r="A111" s="1" t="s">
        <v>94</v>
      </c>
      <c r="B111" s="1" t="s">
        <v>401</v>
      </c>
      <c r="C111" s="1" t="s">
        <v>401</v>
      </c>
      <c r="D111" s="22" t="s">
        <v>402</v>
      </c>
      <c r="E111" s="22" t="s">
        <v>407</v>
      </c>
      <c r="F111" s="1" t="s">
        <v>387</v>
      </c>
    </row>
    <row r="112" spans="1:6" x14ac:dyDescent="0.25">
      <c r="A112" s="1" t="s">
        <v>95</v>
      </c>
      <c r="B112" s="1" t="s">
        <v>401</v>
      </c>
      <c r="C112" s="1" t="s">
        <v>401</v>
      </c>
      <c r="D112" s="22" t="s">
        <v>402</v>
      </c>
      <c r="E112" s="22" t="s">
        <v>407</v>
      </c>
      <c r="F112" s="1" t="s">
        <v>387</v>
      </c>
    </row>
    <row r="113" spans="1:6" x14ac:dyDescent="0.25">
      <c r="A113" s="1" t="s">
        <v>96</v>
      </c>
      <c r="B113" s="1" t="s">
        <v>401</v>
      </c>
      <c r="C113" s="1" t="s">
        <v>401</v>
      </c>
      <c r="D113" s="22" t="s">
        <v>402</v>
      </c>
      <c r="E113" s="22" t="s">
        <v>407</v>
      </c>
      <c r="F113" s="1" t="s">
        <v>387</v>
      </c>
    </row>
    <row r="114" spans="1:6" x14ac:dyDescent="0.25">
      <c r="A114" s="1" t="s">
        <v>97</v>
      </c>
      <c r="B114" s="1" t="s">
        <v>401</v>
      </c>
      <c r="C114" s="1" t="s">
        <v>401</v>
      </c>
      <c r="D114" s="22" t="s">
        <v>402</v>
      </c>
      <c r="E114" s="22" t="s">
        <v>407</v>
      </c>
      <c r="F114" s="1" t="s">
        <v>387</v>
      </c>
    </row>
    <row r="115" spans="1:6" x14ac:dyDescent="0.25">
      <c r="A115" s="22" t="s">
        <v>98</v>
      </c>
      <c r="B115" s="1" t="s">
        <v>401</v>
      </c>
      <c r="C115" s="1" t="s">
        <v>401</v>
      </c>
      <c r="D115" s="22" t="s">
        <v>402</v>
      </c>
      <c r="E115" s="22" t="s">
        <v>407</v>
      </c>
      <c r="F115" s="1" t="s">
        <v>387</v>
      </c>
    </row>
    <row r="116" spans="1:6" x14ac:dyDescent="0.25">
      <c r="A116" s="22" t="s">
        <v>99</v>
      </c>
      <c r="B116" s="1" t="s">
        <v>401</v>
      </c>
      <c r="C116" s="1" t="s">
        <v>401</v>
      </c>
      <c r="D116" s="22" t="s">
        <v>402</v>
      </c>
      <c r="E116" s="22" t="s">
        <v>407</v>
      </c>
      <c r="F116" s="1" t="s">
        <v>387</v>
      </c>
    </row>
    <row r="117" spans="1:6" x14ac:dyDescent="0.25">
      <c r="A117" s="22" t="s">
        <v>100</v>
      </c>
      <c r="B117" s="1" t="s">
        <v>401</v>
      </c>
      <c r="C117" s="1" t="s">
        <v>401</v>
      </c>
      <c r="D117" s="22" t="s">
        <v>402</v>
      </c>
      <c r="E117" s="22" t="s">
        <v>407</v>
      </c>
      <c r="F117" s="1" t="s">
        <v>387</v>
      </c>
    </row>
    <row r="118" spans="1:6" x14ac:dyDescent="0.25">
      <c r="A118" s="22" t="s">
        <v>101</v>
      </c>
      <c r="B118" s="1" t="s">
        <v>401</v>
      </c>
      <c r="C118" s="1" t="s">
        <v>401</v>
      </c>
      <c r="D118" s="22" t="s">
        <v>402</v>
      </c>
      <c r="E118" s="22" t="s">
        <v>407</v>
      </c>
      <c r="F118" s="1" t="s">
        <v>387</v>
      </c>
    </row>
    <row r="119" spans="1:6" x14ac:dyDescent="0.25">
      <c r="A119" s="22" t="s">
        <v>102</v>
      </c>
      <c r="B119" s="1" t="s">
        <v>401</v>
      </c>
      <c r="C119" s="1" t="s">
        <v>401</v>
      </c>
      <c r="D119" s="22" t="s">
        <v>389</v>
      </c>
      <c r="E119" s="22" t="s">
        <v>405</v>
      </c>
      <c r="F119" s="1" t="s">
        <v>387</v>
      </c>
    </row>
    <row r="120" spans="1:6" x14ac:dyDescent="0.25">
      <c r="A120" s="22" t="s">
        <v>103</v>
      </c>
      <c r="B120" s="1" t="s">
        <v>401</v>
      </c>
      <c r="C120" s="1" t="s">
        <v>401</v>
      </c>
      <c r="D120" s="22" t="s">
        <v>398</v>
      </c>
      <c r="E120" s="22" t="s">
        <v>405</v>
      </c>
      <c r="F120" s="1" t="s">
        <v>387</v>
      </c>
    </row>
    <row r="121" spans="1:6" x14ac:dyDescent="0.25">
      <c r="A121" s="22" t="s">
        <v>104</v>
      </c>
      <c r="B121" s="1" t="s">
        <v>401</v>
      </c>
      <c r="C121" s="1" t="s">
        <v>401</v>
      </c>
      <c r="D121" s="22" t="s">
        <v>398</v>
      </c>
      <c r="E121" s="22" t="s">
        <v>405</v>
      </c>
      <c r="F121" s="1" t="s">
        <v>387</v>
      </c>
    </row>
    <row r="122" spans="1:6" x14ac:dyDescent="0.25">
      <c r="A122" s="22" t="s">
        <v>105</v>
      </c>
      <c r="B122" s="1" t="s">
        <v>401</v>
      </c>
      <c r="C122" s="1" t="s">
        <v>401</v>
      </c>
      <c r="D122" s="22" t="s">
        <v>393</v>
      </c>
      <c r="E122" s="22" t="s">
        <v>405</v>
      </c>
      <c r="F122" s="1" t="s">
        <v>387</v>
      </c>
    </row>
    <row r="123" spans="1:6" x14ac:dyDescent="0.25">
      <c r="A123" s="22" t="s">
        <v>106</v>
      </c>
      <c r="B123" s="1" t="s">
        <v>401</v>
      </c>
      <c r="C123" s="1" t="s">
        <v>401</v>
      </c>
      <c r="D123" s="22" t="s">
        <v>393</v>
      </c>
      <c r="E123" s="22" t="s">
        <v>405</v>
      </c>
      <c r="F123" s="1" t="s">
        <v>387</v>
      </c>
    </row>
    <row r="124" spans="1:6" x14ac:dyDescent="0.25">
      <c r="A124" s="22" t="s">
        <v>107</v>
      </c>
      <c r="B124" s="1" t="s">
        <v>401</v>
      </c>
      <c r="C124" s="1" t="s">
        <v>401</v>
      </c>
      <c r="D124" s="22" t="s">
        <v>393</v>
      </c>
      <c r="E124" s="22" t="s">
        <v>405</v>
      </c>
      <c r="F124" s="1" t="s">
        <v>387</v>
      </c>
    </row>
    <row r="125" spans="1:6" x14ac:dyDescent="0.25">
      <c r="A125" s="22" t="s">
        <v>108</v>
      </c>
      <c r="B125" s="1" t="s">
        <v>401</v>
      </c>
      <c r="C125" s="1" t="s">
        <v>401</v>
      </c>
      <c r="D125" s="22" t="s">
        <v>393</v>
      </c>
      <c r="E125" s="22" t="s">
        <v>405</v>
      </c>
      <c r="F125" s="1" t="s">
        <v>387</v>
      </c>
    </row>
    <row r="126" spans="1:6" x14ac:dyDescent="0.25">
      <c r="A126" s="22" t="s">
        <v>109</v>
      </c>
      <c r="B126" s="1" t="s">
        <v>401</v>
      </c>
      <c r="C126" s="1" t="s">
        <v>401</v>
      </c>
      <c r="D126" s="22" t="s">
        <v>393</v>
      </c>
      <c r="E126" s="22" t="s">
        <v>405</v>
      </c>
      <c r="F126" s="1" t="s">
        <v>387</v>
      </c>
    </row>
    <row r="127" spans="1:6" x14ac:dyDescent="0.25">
      <c r="A127" s="22" t="s">
        <v>110</v>
      </c>
      <c r="B127" s="1" t="s">
        <v>401</v>
      </c>
      <c r="C127" s="1" t="s">
        <v>401</v>
      </c>
      <c r="D127" s="22" t="s">
        <v>393</v>
      </c>
      <c r="E127" s="22" t="s">
        <v>405</v>
      </c>
      <c r="F127" s="1" t="s">
        <v>387</v>
      </c>
    </row>
    <row r="128" spans="1:6" x14ac:dyDescent="0.25">
      <c r="A128" s="22" t="s">
        <v>111</v>
      </c>
      <c r="B128" s="1" t="s">
        <v>401</v>
      </c>
      <c r="C128" s="1" t="s">
        <v>401</v>
      </c>
      <c r="D128" s="22" t="s">
        <v>393</v>
      </c>
      <c r="E128" s="22" t="s">
        <v>405</v>
      </c>
      <c r="F128" s="1" t="s">
        <v>387</v>
      </c>
    </row>
    <row r="129" spans="1:6" x14ac:dyDescent="0.25">
      <c r="A129" s="22" t="s">
        <v>112</v>
      </c>
      <c r="B129" s="1" t="s">
        <v>401</v>
      </c>
      <c r="C129" s="1" t="s">
        <v>401</v>
      </c>
      <c r="D129" s="22" t="s">
        <v>393</v>
      </c>
      <c r="E129" s="22" t="s">
        <v>405</v>
      </c>
      <c r="F129" s="1" t="s">
        <v>387</v>
      </c>
    </row>
    <row r="130" spans="1:6" x14ac:dyDescent="0.25">
      <c r="A130" s="22" t="s">
        <v>113</v>
      </c>
      <c r="B130" s="1" t="s">
        <v>401</v>
      </c>
      <c r="C130" s="1" t="s">
        <v>401</v>
      </c>
      <c r="D130" s="22" t="s">
        <v>393</v>
      </c>
      <c r="E130" s="22" t="s">
        <v>405</v>
      </c>
      <c r="F130" s="1" t="s">
        <v>387</v>
      </c>
    </row>
    <row r="131" spans="1:6" x14ac:dyDescent="0.25">
      <c r="A131" s="22" t="s">
        <v>114</v>
      </c>
      <c r="B131" s="1" t="s">
        <v>401</v>
      </c>
      <c r="C131" s="1" t="s">
        <v>401</v>
      </c>
      <c r="D131" s="22" t="s">
        <v>393</v>
      </c>
      <c r="E131" s="22" t="s">
        <v>405</v>
      </c>
      <c r="F131" s="1" t="s">
        <v>387</v>
      </c>
    </row>
    <row r="132" spans="1:6" x14ac:dyDescent="0.25">
      <c r="A132" s="22" t="s">
        <v>115</v>
      </c>
      <c r="B132" s="1" t="s">
        <v>401</v>
      </c>
      <c r="C132" s="1" t="s">
        <v>401</v>
      </c>
      <c r="D132" s="22" t="s">
        <v>393</v>
      </c>
      <c r="E132" s="22" t="s">
        <v>405</v>
      </c>
      <c r="F132" s="1" t="s">
        <v>387</v>
      </c>
    </row>
    <row r="133" spans="1:6" x14ac:dyDescent="0.25">
      <c r="A133" s="22" t="s">
        <v>116</v>
      </c>
      <c r="B133" s="1" t="s">
        <v>401</v>
      </c>
      <c r="C133" s="1" t="s">
        <v>401</v>
      </c>
      <c r="D133" s="22" t="s">
        <v>393</v>
      </c>
      <c r="E133" s="22" t="s">
        <v>405</v>
      </c>
      <c r="F133" s="1" t="s">
        <v>387</v>
      </c>
    </row>
    <row r="134" spans="1:6" x14ac:dyDescent="0.25">
      <c r="A134" s="22" t="s">
        <v>117</v>
      </c>
      <c r="B134" s="1" t="s">
        <v>401</v>
      </c>
      <c r="C134" s="1" t="s">
        <v>401</v>
      </c>
      <c r="D134" s="22" t="s">
        <v>393</v>
      </c>
      <c r="E134" s="22" t="s">
        <v>405</v>
      </c>
      <c r="F134" s="1" t="s">
        <v>387</v>
      </c>
    </row>
    <row r="135" spans="1:6" x14ac:dyDescent="0.25">
      <c r="A135" s="22" t="s">
        <v>118</v>
      </c>
      <c r="B135" s="1" t="s">
        <v>401</v>
      </c>
      <c r="C135" s="1" t="s">
        <v>401</v>
      </c>
      <c r="D135" s="22" t="s">
        <v>393</v>
      </c>
      <c r="E135" s="22" t="s">
        <v>405</v>
      </c>
      <c r="F135" s="1" t="s">
        <v>387</v>
      </c>
    </row>
    <row r="136" spans="1:6" x14ac:dyDescent="0.25">
      <c r="A136" s="22" t="s">
        <v>119</v>
      </c>
      <c r="B136" s="1" t="s">
        <v>401</v>
      </c>
      <c r="C136" s="1" t="s">
        <v>401</v>
      </c>
      <c r="D136" s="22" t="s">
        <v>393</v>
      </c>
      <c r="E136" s="22" t="s">
        <v>405</v>
      </c>
      <c r="F136" s="1" t="s">
        <v>387</v>
      </c>
    </row>
    <row r="137" spans="1:6" x14ac:dyDescent="0.25">
      <c r="A137" s="22" t="s">
        <v>120</v>
      </c>
      <c r="B137" s="1" t="s">
        <v>401</v>
      </c>
      <c r="C137" s="1" t="s">
        <v>401</v>
      </c>
      <c r="D137" s="22" t="s">
        <v>393</v>
      </c>
      <c r="E137" s="22" t="s">
        <v>405</v>
      </c>
      <c r="F137" s="1" t="s">
        <v>387</v>
      </c>
    </row>
    <row r="138" spans="1:6" x14ac:dyDescent="0.25">
      <c r="A138" s="22" t="s">
        <v>121</v>
      </c>
      <c r="B138" s="1" t="s">
        <v>401</v>
      </c>
      <c r="C138" s="1" t="s">
        <v>401</v>
      </c>
      <c r="D138" s="22" t="s">
        <v>393</v>
      </c>
      <c r="E138" s="22" t="s">
        <v>405</v>
      </c>
      <c r="F138" s="1" t="s">
        <v>387</v>
      </c>
    </row>
    <row r="139" spans="1:6" x14ac:dyDescent="0.25">
      <c r="A139" s="22" t="s">
        <v>122</v>
      </c>
      <c r="B139" s="1" t="s">
        <v>401</v>
      </c>
      <c r="C139" s="1" t="s">
        <v>401</v>
      </c>
      <c r="D139" s="22" t="s">
        <v>397</v>
      </c>
      <c r="E139" s="22" t="s">
        <v>405</v>
      </c>
      <c r="F139" s="1" t="s">
        <v>387</v>
      </c>
    </row>
    <row r="140" spans="1:6" x14ac:dyDescent="0.25">
      <c r="A140" s="22" t="s">
        <v>123</v>
      </c>
      <c r="B140" s="1" t="s">
        <v>401</v>
      </c>
      <c r="C140" s="1" t="s">
        <v>401</v>
      </c>
      <c r="D140" s="22" t="s">
        <v>399</v>
      </c>
      <c r="E140" s="22" t="s">
        <v>404</v>
      </c>
      <c r="F140" s="1" t="s">
        <v>387</v>
      </c>
    </row>
    <row r="141" spans="1:6" x14ac:dyDescent="0.25">
      <c r="A141" s="22" t="s">
        <v>124</v>
      </c>
      <c r="B141" s="1" t="s">
        <v>401</v>
      </c>
      <c r="C141" s="1" t="s">
        <v>401</v>
      </c>
      <c r="D141" s="22" t="s">
        <v>399</v>
      </c>
      <c r="E141" s="22" t="s">
        <v>404</v>
      </c>
      <c r="F141" s="1" t="s">
        <v>387</v>
      </c>
    </row>
    <row r="142" spans="1:6" x14ac:dyDescent="0.25">
      <c r="A142" s="22" t="s">
        <v>125</v>
      </c>
      <c r="B142" s="1" t="s">
        <v>401</v>
      </c>
      <c r="C142" s="1" t="s">
        <v>401</v>
      </c>
      <c r="D142" s="22" t="s">
        <v>399</v>
      </c>
      <c r="E142" s="22" t="s">
        <v>404</v>
      </c>
      <c r="F142" s="1" t="s">
        <v>387</v>
      </c>
    </row>
    <row r="143" spans="1:6" x14ac:dyDescent="0.25">
      <c r="A143" s="22" t="s">
        <v>126</v>
      </c>
      <c r="B143" s="1" t="s">
        <v>401</v>
      </c>
      <c r="C143" s="1" t="s">
        <v>401</v>
      </c>
      <c r="D143" s="22" t="s">
        <v>399</v>
      </c>
      <c r="E143" s="22" t="s">
        <v>404</v>
      </c>
      <c r="F143" s="1" t="s">
        <v>387</v>
      </c>
    </row>
    <row r="144" spans="1:6" x14ac:dyDescent="0.25">
      <c r="A144" s="22" t="s">
        <v>127</v>
      </c>
      <c r="B144" s="1" t="s">
        <v>401</v>
      </c>
      <c r="C144" s="1" t="s">
        <v>401</v>
      </c>
      <c r="D144" s="22" t="s">
        <v>399</v>
      </c>
      <c r="E144" s="22" t="s">
        <v>404</v>
      </c>
      <c r="F144" s="1" t="s">
        <v>387</v>
      </c>
    </row>
    <row r="145" spans="1:6" x14ac:dyDescent="0.25">
      <c r="A145" s="22" t="s">
        <v>128</v>
      </c>
      <c r="B145" s="1" t="s">
        <v>401</v>
      </c>
      <c r="C145" s="1" t="s">
        <v>401</v>
      </c>
      <c r="D145" s="22" t="s">
        <v>399</v>
      </c>
      <c r="E145" s="22" t="s">
        <v>404</v>
      </c>
      <c r="F145" s="1" t="s">
        <v>387</v>
      </c>
    </row>
    <row r="146" spans="1:6" x14ac:dyDescent="0.25">
      <c r="A146" s="22" t="s">
        <v>129</v>
      </c>
      <c r="B146" s="1" t="s">
        <v>401</v>
      </c>
      <c r="C146" s="1" t="s">
        <v>401</v>
      </c>
      <c r="D146" s="22" t="s">
        <v>332</v>
      </c>
      <c r="E146" s="22" t="s">
        <v>405</v>
      </c>
      <c r="F146" s="1" t="s">
        <v>387</v>
      </c>
    </row>
    <row r="147" spans="1:6" x14ac:dyDescent="0.25">
      <c r="A147" s="22" t="s">
        <v>130</v>
      </c>
      <c r="B147" s="1" t="s">
        <v>401</v>
      </c>
      <c r="C147" s="1" t="s">
        <v>401</v>
      </c>
      <c r="D147" s="22" t="s">
        <v>332</v>
      </c>
      <c r="E147" s="22" t="s">
        <v>405</v>
      </c>
      <c r="F147" s="1" t="s">
        <v>387</v>
      </c>
    </row>
    <row r="148" spans="1:6" x14ac:dyDescent="0.25">
      <c r="A148" s="22" t="s">
        <v>131</v>
      </c>
      <c r="B148" s="1" t="s">
        <v>401</v>
      </c>
      <c r="C148" s="1" t="s">
        <v>401</v>
      </c>
      <c r="D148" s="22" t="s">
        <v>332</v>
      </c>
      <c r="E148" s="22" t="s">
        <v>405</v>
      </c>
      <c r="F148" s="1" t="s">
        <v>387</v>
      </c>
    </row>
    <row r="149" spans="1:6" x14ac:dyDescent="0.25">
      <c r="A149" s="22" t="s">
        <v>213</v>
      </c>
      <c r="B149" s="1" t="s">
        <v>401</v>
      </c>
      <c r="C149" s="1" t="s">
        <v>401</v>
      </c>
      <c r="D149" s="22" t="s">
        <v>385</v>
      </c>
      <c r="E149" s="22" t="s">
        <v>405</v>
      </c>
      <c r="F149" s="1" t="s">
        <v>387</v>
      </c>
    </row>
    <row r="150" spans="1:6" x14ac:dyDescent="0.25">
      <c r="A150" s="22" t="s">
        <v>215</v>
      </c>
      <c r="B150" s="1" t="s">
        <v>401</v>
      </c>
      <c r="C150" s="1" t="s">
        <v>401</v>
      </c>
      <c r="D150" s="22" t="s">
        <v>385</v>
      </c>
      <c r="E150" s="22" t="s">
        <v>405</v>
      </c>
      <c r="F150" s="1" t="s">
        <v>387</v>
      </c>
    </row>
    <row r="151" spans="1:6" x14ac:dyDescent="0.25">
      <c r="A151" s="22" t="s">
        <v>216</v>
      </c>
      <c r="B151" s="1" t="s">
        <v>401</v>
      </c>
      <c r="C151" s="1" t="s">
        <v>401</v>
      </c>
      <c r="D151" s="22" t="s">
        <v>392</v>
      </c>
      <c r="E151" s="22" t="s">
        <v>407</v>
      </c>
      <c r="F151" s="1" t="s">
        <v>387</v>
      </c>
    </row>
    <row r="152" spans="1:6" x14ac:dyDescent="0.25">
      <c r="A152" s="22" t="s">
        <v>218</v>
      </c>
      <c r="B152" s="1" t="s">
        <v>401</v>
      </c>
      <c r="C152" s="1" t="s">
        <v>401</v>
      </c>
      <c r="D152" s="22" t="s">
        <v>389</v>
      </c>
      <c r="E152" s="22" t="s">
        <v>405</v>
      </c>
      <c r="F152" s="1" t="s">
        <v>387</v>
      </c>
    </row>
    <row r="153" spans="1:6" x14ac:dyDescent="0.25">
      <c r="A153" s="22" t="s">
        <v>220</v>
      </c>
      <c r="B153" s="1" t="s">
        <v>401</v>
      </c>
      <c r="C153" s="1" t="s">
        <v>401</v>
      </c>
      <c r="D153" s="22" t="s">
        <v>390</v>
      </c>
      <c r="E153" s="22" t="s">
        <v>406</v>
      </c>
      <c r="F153" s="1" t="s">
        <v>387</v>
      </c>
    </row>
    <row r="154" spans="1:6" x14ac:dyDescent="0.25">
      <c r="A154" s="22" t="s">
        <v>222</v>
      </c>
      <c r="B154" s="1" t="s">
        <v>401</v>
      </c>
      <c r="C154" s="1" t="s">
        <v>401</v>
      </c>
      <c r="D154" s="22" t="s">
        <v>390</v>
      </c>
      <c r="E154" s="22" t="s">
        <v>406</v>
      </c>
      <c r="F154" s="1" t="s">
        <v>387</v>
      </c>
    </row>
    <row r="155" spans="1:6" x14ac:dyDescent="0.25">
      <c r="A155" s="22" t="s">
        <v>224</v>
      </c>
      <c r="B155" s="1" t="s">
        <v>401</v>
      </c>
      <c r="C155" s="1" t="s">
        <v>401</v>
      </c>
      <c r="D155" s="22" t="s">
        <v>390</v>
      </c>
      <c r="E155" s="22" t="s">
        <v>406</v>
      </c>
      <c r="F155" s="1" t="s">
        <v>387</v>
      </c>
    </row>
    <row r="156" spans="1:6" x14ac:dyDescent="0.25">
      <c r="A156" s="22" t="s">
        <v>226</v>
      </c>
      <c r="B156" s="1" t="s">
        <v>401</v>
      </c>
      <c r="C156" s="1" t="s">
        <v>401</v>
      </c>
      <c r="D156" s="22" t="s">
        <v>390</v>
      </c>
      <c r="E156" s="22" t="s">
        <v>406</v>
      </c>
      <c r="F156" s="1" t="s">
        <v>387</v>
      </c>
    </row>
    <row r="157" spans="1:6" x14ac:dyDescent="0.25">
      <c r="A157" s="22" t="s">
        <v>228</v>
      </c>
      <c r="B157" s="1" t="s">
        <v>401</v>
      </c>
      <c r="C157" s="1" t="s">
        <v>401</v>
      </c>
      <c r="D157" s="22" t="s">
        <v>390</v>
      </c>
      <c r="E157" s="22" t="s">
        <v>406</v>
      </c>
      <c r="F157" s="1" t="s">
        <v>387</v>
      </c>
    </row>
    <row r="158" spans="1:6" x14ac:dyDescent="0.25">
      <c r="A158" s="22" t="s">
        <v>229</v>
      </c>
      <c r="B158" s="1" t="s">
        <v>401</v>
      </c>
      <c r="C158" s="1" t="s">
        <v>401</v>
      </c>
      <c r="D158" s="22" t="s">
        <v>390</v>
      </c>
      <c r="E158" s="22" t="s">
        <v>406</v>
      </c>
      <c r="F158" s="1" t="s">
        <v>387</v>
      </c>
    </row>
    <row r="159" spans="1:6" x14ac:dyDescent="0.25">
      <c r="A159" s="22" t="s">
        <v>230</v>
      </c>
      <c r="B159" s="1" t="s">
        <v>401</v>
      </c>
      <c r="C159" s="1" t="s">
        <v>401</v>
      </c>
      <c r="D159" s="22" t="s">
        <v>390</v>
      </c>
      <c r="E159" s="22" t="s">
        <v>406</v>
      </c>
      <c r="F159" s="1" t="s">
        <v>387</v>
      </c>
    </row>
    <row r="160" spans="1:6" x14ac:dyDescent="0.25">
      <c r="A160" s="22" t="s">
        <v>231</v>
      </c>
      <c r="B160" s="1" t="s">
        <v>401</v>
      </c>
      <c r="C160" s="1" t="s">
        <v>401</v>
      </c>
      <c r="D160" s="22" t="s">
        <v>390</v>
      </c>
      <c r="E160" s="22" t="s">
        <v>406</v>
      </c>
      <c r="F160" s="1" t="s">
        <v>387</v>
      </c>
    </row>
    <row r="161" spans="1:6" x14ac:dyDescent="0.25">
      <c r="A161" s="22" t="s">
        <v>232</v>
      </c>
      <c r="B161" s="1" t="s">
        <v>401</v>
      </c>
      <c r="C161" s="1" t="s">
        <v>401</v>
      </c>
      <c r="D161" s="22" t="s">
        <v>390</v>
      </c>
      <c r="E161" s="22" t="s">
        <v>406</v>
      </c>
      <c r="F161" s="1" t="s">
        <v>387</v>
      </c>
    </row>
    <row r="162" spans="1:6" x14ac:dyDescent="0.25">
      <c r="A162" s="22" t="s">
        <v>233</v>
      </c>
      <c r="B162" s="1" t="s">
        <v>401</v>
      </c>
      <c r="C162" s="1" t="s">
        <v>401</v>
      </c>
      <c r="D162" s="22" t="s">
        <v>390</v>
      </c>
      <c r="E162" s="22" t="s">
        <v>406</v>
      </c>
      <c r="F162" s="1" t="s">
        <v>387</v>
      </c>
    </row>
    <row r="163" spans="1:6" x14ac:dyDescent="0.25">
      <c r="A163" s="22" t="s">
        <v>235</v>
      </c>
      <c r="B163" s="1" t="s">
        <v>401</v>
      </c>
      <c r="C163" s="1" t="s">
        <v>401</v>
      </c>
      <c r="D163" s="22" t="s">
        <v>390</v>
      </c>
      <c r="E163" s="22" t="s">
        <v>406</v>
      </c>
      <c r="F163" s="1" t="s">
        <v>387</v>
      </c>
    </row>
    <row r="164" spans="1:6" x14ac:dyDescent="0.25">
      <c r="A164" s="22" t="s">
        <v>236</v>
      </c>
      <c r="B164" s="1" t="s">
        <v>401</v>
      </c>
      <c r="C164" s="1" t="s">
        <v>401</v>
      </c>
      <c r="D164" s="22" t="s">
        <v>390</v>
      </c>
      <c r="E164" s="22" t="s">
        <v>406</v>
      </c>
      <c r="F164" s="1" t="s">
        <v>387</v>
      </c>
    </row>
    <row r="165" spans="1:6" x14ac:dyDescent="0.25">
      <c r="A165" s="22" t="s">
        <v>237</v>
      </c>
      <c r="B165" s="1" t="s">
        <v>401</v>
      </c>
      <c r="C165" s="1" t="s">
        <v>401</v>
      </c>
      <c r="D165" s="22" t="s">
        <v>390</v>
      </c>
      <c r="E165" s="22" t="s">
        <v>406</v>
      </c>
      <c r="F165" s="1" t="s">
        <v>387</v>
      </c>
    </row>
    <row r="166" spans="1:6" x14ac:dyDescent="0.25">
      <c r="A166" s="22" t="s">
        <v>239</v>
      </c>
      <c r="B166" s="1" t="s">
        <v>401</v>
      </c>
      <c r="C166" s="1" t="s">
        <v>401</v>
      </c>
      <c r="D166" s="22" t="s">
        <v>390</v>
      </c>
      <c r="E166" s="22" t="s">
        <v>406</v>
      </c>
      <c r="F166" s="1" t="s">
        <v>387</v>
      </c>
    </row>
    <row r="167" spans="1:6" x14ac:dyDescent="0.25">
      <c r="A167" s="22" t="s">
        <v>241</v>
      </c>
      <c r="B167" s="1" t="s">
        <v>401</v>
      </c>
      <c r="C167" s="1" t="s">
        <v>401</v>
      </c>
      <c r="D167" s="22" t="s">
        <v>390</v>
      </c>
      <c r="E167" s="22" t="s">
        <v>406</v>
      </c>
      <c r="F167" s="1" t="s">
        <v>387</v>
      </c>
    </row>
    <row r="168" spans="1:6" x14ac:dyDescent="0.25">
      <c r="A168" s="22" t="s">
        <v>242</v>
      </c>
      <c r="B168" s="1" t="s">
        <v>401</v>
      </c>
      <c r="C168" s="1" t="s">
        <v>401</v>
      </c>
      <c r="D168" s="22" t="s">
        <v>390</v>
      </c>
      <c r="E168" s="22" t="s">
        <v>406</v>
      </c>
      <c r="F168" s="1" t="s">
        <v>387</v>
      </c>
    </row>
    <row r="169" spans="1:6" x14ac:dyDescent="0.25">
      <c r="A169" s="22" t="s">
        <v>244</v>
      </c>
      <c r="B169" s="1" t="s">
        <v>401</v>
      </c>
      <c r="C169" s="1" t="s">
        <v>401</v>
      </c>
      <c r="D169" s="22" t="s">
        <v>390</v>
      </c>
      <c r="E169" s="22" t="s">
        <v>406</v>
      </c>
      <c r="F169" s="1" t="s">
        <v>387</v>
      </c>
    </row>
    <row r="170" spans="1:6" x14ac:dyDescent="0.25">
      <c r="A170" s="22" t="s">
        <v>245</v>
      </c>
      <c r="B170" s="1" t="s">
        <v>401</v>
      </c>
      <c r="C170" s="1" t="s">
        <v>401</v>
      </c>
      <c r="D170" s="22" t="s">
        <v>390</v>
      </c>
      <c r="E170" s="22" t="s">
        <v>406</v>
      </c>
      <c r="F170" s="1" t="s">
        <v>387</v>
      </c>
    </row>
    <row r="171" spans="1:6" x14ac:dyDescent="0.25">
      <c r="A171" s="22" t="s">
        <v>246</v>
      </c>
      <c r="B171" s="1" t="s">
        <v>401</v>
      </c>
      <c r="C171" s="1" t="s">
        <v>401</v>
      </c>
      <c r="D171" s="22" t="s">
        <v>390</v>
      </c>
      <c r="E171" s="22" t="s">
        <v>406</v>
      </c>
      <c r="F171" s="1" t="s">
        <v>387</v>
      </c>
    </row>
    <row r="172" spans="1:6" x14ac:dyDescent="0.25">
      <c r="A172" s="22" t="s">
        <v>248</v>
      </c>
      <c r="B172" s="1" t="s">
        <v>401</v>
      </c>
      <c r="C172" s="1" t="s">
        <v>401</v>
      </c>
      <c r="D172" s="22" t="s">
        <v>390</v>
      </c>
      <c r="E172" s="22" t="s">
        <v>406</v>
      </c>
      <c r="F172" s="1" t="s">
        <v>387</v>
      </c>
    </row>
    <row r="173" spans="1:6" x14ac:dyDescent="0.25">
      <c r="A173" s="22" t="s">
        <v>249</v>
      </c>
      <c r="B173" s="1" t="s">
        <v>401</v>
      </c>
      <c r="C173" s="1" t="s">
        <v>401</v>
      </c>
      <c r="D173" s="22" t="s">
        <v>390</v>
      </c>
      <c r="E173" s="22" t="s">
        <v>406</v>
      </c>
      <c r="F173" s="1" t="s">
        <v>387</v>
      </c>
    </row>
    <row r="174" spans="1:6" x14ac:dyDescent="0.25">
      <c r="A174" s="22" t="s">
        <v>250</v>
      </c>
      <c r="B174" s="1" t="s">
        <v>401</v>
      </c>
      <c r="C174" s="1" t="s">
        <v>401</v>
      </c>
      <c r="D174" s="22" t="s">
        <v>390</v>
      </c>
      <c r="E174" s="22" t="s">
        <v>406</v>
      </c>
      <c r="F174" s="1" t="s">
        <v>387</v>
      </c>
    </row>
    <row r="175" spans="1:6" x14ac:dyDescent="0.25">
      <c r="A175" s="22" t="s">
        <v>251</v>
      </c>
      <c r="B175" s="1" t="s">
        <v>401</v>
      </c>
      <c r="C175" s="1" t="s">
        <v>401</v>
      </c>
      <c r="D175" s="22" t="s">
        <v>390</v>
      </c>
      <c r="E175" s="22" t="s">
        <v>406</v>
      </c>
      <c r="F175" s="1" t="s">
        <v>387</v>
      </c>
    </row>
    <row r="176" spans="1:6" x14ac:dyDescent="0.25">
      <c r="A176" s="22" t="s">
        <v>252</v>
      </c>
      <c r="B176" s="1" t="s">
        <v>401</v>
      </c>
      <c r="C176" s="1" t="s">
        <v>401</v>
      </c>
      <c r="D176" s="22" t="s">
        <v>390</v>
      </c>
      <c r="E176" s="22" t="s">
        <v>406</v>
      </c>
      <c r="F176" s="1" t="s">
        <v>387</v>
      </c>
    </row>
    <row r="177" spans="1:6" x14ac:dyDescent="0.25">
      <c r="A177" s="22" t="s">
        <v>253</v>
      </c>
      <c r="B177" s="1" t="s">
        <v>401</v>
      </c>
      <c r="C177" s="1" t="s">
        <v>401</v>
      </c>
      <c r="D177" s="22" t="s">
        <v>390</v>
      </c>
      <c r="E177" s="22" t="s">
        <v>406</v>
      </c>
      <c r="F177" s="1" t="s">
        <v>387</v>
      </c>
    </row>
    <row r="178" spans="1:6" x14ac:dyDescent="0.25">
      <c r="A178" s="22" t="s">
        <v>254</v>
      </c>
      <c r="B178" s="1" t="s">
        <v>401</v>
      </c>
      <c r="C178" s="1" t="s">
        <v>401</v>
      </c>
      <c r="D178" s="22" t="s">
        <v>390</v>
      </c>
      <c r="E178" s="22" t="s">
        <v>406</v>
      </c>
      <c r="F178" s="1" t="s">
        <v>387</v>
      </c>
    </row>
    <row r="179" spans="1:6" x14ac:dyDescent="0.25">
      <c r="A179" s="22" t="s">
        <v>255</v>
      </c>
      <c r="B179" s="1" t="s">
        <v>401</v>
      </c>
      <c r="C179" s="1" t="s">
        <v>401</v>
      </c>
      <c r="D179" s="22" t="s">
        <v>390</v>
      </c>
      <c r="E179" s="22" t="s">
        <v>406</v>
      </c>
      <c r="F179" s="1" t="s">
        <v>387</v>
      </c>
    </row>
    <row r="180" spans="1:6" x14ac:dyDescent="0.25">
      <c r="A180" s="22" t="s">
        <v>256</v>
      </c>
      <c r="B180" s="1" t="s">
        <v>401</v>
      </c>
      <c r="C180" s="1" t="s">
        <v>401</v>
      </c>
      <c r="D180" s="22" t="s">
        <v>390</v>
      </c>
      <c r="E180" s="22" t="s">
        <v>406</v>
      </c>
      <c r="F180" s="1" t="s">
        <v>387</v>
      </c>
    </row>
    <row r="181" spans="1:6" x14ac:dyDescent="0.25">
      <c r="A181" s="22" t="s">
        <v>257</v>
      </c>
      <c r="B181" s="1" t="s">
        <v>401</v>
      </c>
      <c r="C181" s="1" t="s">
        <v>401</v>
      </c>
      <c r="D181" s="22" t="s">
        <v>390</v>
      </c>
      <c r="E181" s="22" t="s">
        <v>406</v>
      </c>
      <c r="F181" s="1" t="s">
        <v>387</v>
      </c>
    </row>
    <row r="182" spans="1:6" x14ac:dyDescent="0.25">
      <c r="A182" s="22" t="s">
        <v>258</v>
      </c>
      <c r="B182" s="1" t="s">
        <v>401</v>
      </c>
      <c r="C182" s="1" t="s">
        <v>401</v>
      </c>
      <c r="D182" s="22" t="s">
        <v>390</v>
      </c>
      <c r="E182" s="22" t="s">
        <v>406</v>
      </c>
      <c r="F182" s="1" t="s">
        <v>387</v>
      </c>
    </row>
    <row r="183" spans="1:6" x14ac:dyDescent="0.25">
      <c r="A183" s="22" t="s">
        <v>260</v>
      </c>
      <c r="B183" s="1" t="s">
        <v>401</v>
      </c>
      <c r="C183" s="1" t="s">
        <v>401</v>
      </c>
      <c r="D183" s="22" t="s">
        <v>390</v>
      </c>
      <c r="E183" s="22" t="s">
        <v>406</v>
      </c>
      <c r="F183" s="1" t="s">
        <v>387</v>
      </c>
    </row>
    <row r="184" spans="1:6" x14ac:dyDescent="0.25">
      <c r="A184" s="22" t="s">
        <v>261</v>
      </c>
      <c r="B184" s="1" t="s">
        <v>401</v>
      </c>
      <c r="C184" s="1" t="s">
        <v>401</v>
      </c>
      <c r="D184" s="22" t="s">
        <v>390</v>
      </c>
      <c r="E184" s="22" t="s">
        <v>406</v>
      </c>
      <c r="F184" s="1" t="s">
        <v>387</v>
      </c>
    </row>
    <row r="185" spans="1:6" x14ac:dyDescent="0.25">
      <c r="A185" s="22" t="s">
        <v>262</v>
      </c>
      <c r="B185" s="1" t="s">
        <v>401</v>
      </c>
      <c r="C185" s="1" t="s">
        <v>401</v>
      </c>
      <c r="D185" s="22" t="s">
        <v>390</v>
      </c>
      <c r="E185" s="22" t="s">
        <v>406</v>
      </c>
      <c r="F185" s="1" t="s">
        <v>387</v>
      </c>
    </row>
    <row r="186" spans="1:6" x14ac:dyDescent="0.25">
      <c r="A186" s="22" t="s">
        <v>263</v>
      </c>
      <c r="B186" s="1" t="s">
        <v>401</v>
      </c>
      <c r="C186" s="1" t="s">
        <v>401</v>
      </c>
      <c r="D186" s="22" t="s">
        <v>390</v>
      </c>
      <c r="E186" s="22" t="s">
        <v>406</v>
      </c>
      <c r="F186" s="1" t="s">
        <v>387</v>
      </c>
    </row>
    <row r="187" spans="1:6" x14ac:dyDescent="0.25">
      <c r="A187" s="22" t="s">
        <v>265</v>
      </c>
      <c r="B187" s="1" t="s">
        <v>401</v>
      </c>
      <c r="C187" s="1" t="s">
        <v>401</v>
      </c>
      <c r="D187" s="22" t="s">
        <v>390</v>
      </c>
      <c r="E187" s="22" t="s">
        <v>406</v>
      </c>
      <c r="F187" s="1" t="s">
        <v>387</v>
      </c>
    </row>
    <row r="188" spans="1:6" x14ac:dyDescent="0.25">
      <c r="A188" s="22" t="s">
        <v>267</v>
      </c>
      <c r="B188" s="1" t="s">
        <v>401</v>
      </c>
      <c r="C188" s="1" t="s">
        <v>401</v>
      </c>
      <c r="D188" s="22" t="s">
        <v>390</v>
      </c>
      <c r="E188" s="22" t="s">
        <v>406</v>
      </c>
      <c r="F188" s="1" t="s">
        <v>387</v>
      </c>
    </row>
    <row r="189" spans="1:6" x14ac:dyDescent="0.25">
      <c r="A189" s="22" t="s">
        <v>268</v>
      </c>
      <c r="B189" s="1" t="s">
        <v>401</v>
      </c>
      <c r="C189" s="1" t="s">
        <v>401</v>
      </c>
      <c r="D189" s="22" t="s">
        <v>390</v>
      </c>
      <c r="E189" s="22" t="s">
        <v>406</v>
      </c>
      <c r="F189" s="1" t="s">
        <v>387</v>
      </c>
    </row>
    <row r="190" spans="1:6" x14ac:dyDescent="0.25">
      <c r="A190" s="22" t="s">
        <v>269</v>
      </c>
      <c r="B190" s="1" t="s">
        <v>401</v>
      </c>
      <c r="C190" s="1" t="s">
        <v>401</v>
      </c>
      <c r="D190" s="22" t="s">
        <v>390</v>
      </c>
      <c r="E190" s="22" t="s">
        <v>406</v>
      </c>
      <c r="F190" s="1" t="s">
        <v>387</v>
      </c>
    </row>
    <row r="191" spans="1:6" x14ac:dyDescent="0.25">
      <c r="A191" s="22" t="s">
        <v>270</v>
      </c>
      <c r="B191" s="1" t="s">
        <v>401</v>
      </c>
      <c r="C191" s="1" t="s">
        <v>401</v>
      </c>
      <c r="D191" s="22" t="s">
        <v>390</v>
      </c>
      <c r="E191" s="22" t="s">
        <v>406</v>
      </c>
      <c r="F191" s="1" t="s">
        <v>387</v>
      </c>
    </row>
    <row r="192" spans="1:6" x14ac:dyDescent="0.25">
      <c r="A192" s="22" t="s">
        <v>271</v>
      </c>
      <c r="B192" s="1" t="s">
        <v>401</v>
      </c>
      <c r="C192" s="1" t="s">
        <v>401</v>
      </c>
      <c r="D192" s="22" t="s">
        <v>390</v>
      </c>
      <c r="E192" s="22" t="s">
        <v>406</v>
      </c>
      <c r="F192" s="1" t="s">
        <v>387</v>
      </c>
    </row>
    <row r="193" spans="1:6" x14ac:dyDescent="0.25">
      <c r="A193" s="22" t="s">
        <v>272</v>
      </c>
      <c r="B193" s="1" t="s">
        <v>401</v>
      </c>
      <c r="C193" s="1" t="s">
        <v>401</v>
      </c>
      <c r="D193" s="22" t="s">
        <v>390</v>
      </c>
      <c r="E193" s="22" t="s">
        <v>406</v>
      </c>
      <c r="F193" s="1" t="s">
        <v>387</v>
      </c>
    </row>
    <row r="194" spans="1:6" x14ac:dyDescent="0.25">
      <c r="A194" s="22" t="s">
        <v>273</v>
      </c>
      <c r="B194" s="1" t="s">
        <v>401</v>
      </c>
      <c r="C194" s="1" t="s">
        <v>401</v>
      </c>
      <c r="D194" s="22" t="s">
        <v>390</v>
      </c>
      <c r="E194" s="22" t="s">
        <v>406</v>
      </c>
      <c r="F194" s="1" t="s">
        <v>387</v>
      </c>
    </row>
    <row r="195" spans="1:6" x14ac:dyDescent="0.25">
      <c r="A195" s="22" t="s">
        <v>274</v>
      </c>
      <c r="B195" s="1" t="s">
        <v>401</v>
      </c>
      <c r="C195" s="1" t="s">
        <v>401</v>
      </c>
      <c r="D195" s="22" t="s">
        <v>390</v>
      </c>
      <c r="E195" s="22" t="s">
        <v>406</v>
      </c>
      <c r="F195" s="1" t="s">
        <v>387</v>
      </c>
    </row>
    <row r="196" spans="1:6" x14ac:dyDescent="0.25">
      <c r="A196" s="22" t="s">
        <v>275</v>
      </c>
      <c r="B196" s="1" t="s">
        <v>401</v>
      </c>
      <c r="C196" s="1" t="s">
        <v>401</v>
      </c>
      <c r="D196" s="22" t="s">
        <v>390</v>
      </c>
      <c r="E196" s="22" t="s">
        <v>406</v>
      </c>
      <c r="F196" s="1" t="s">
        <v>387</v>
      </c>
    </row>
    <row r="197" spans="1:6" x14ac:dyDescent="0.25">
      <c r="A197" s="22" t="s">
        <v>276</v>
      </c>
      <c r="B197" s="1" t="s">
        <v>401</v>
      </c>
      <c r="C197" s="1" t="s">
        <v>401</v>
      </c>
      <c r="D197" s="22" t="s">
        <v>390</v>
      </c>
      <c r="E197" s="22" t="s">
        <v>406</v>
      </c>
      <c r="F197" s="1" t="s">
        <v>387</v>
      </c>
    </row>
    <row r="198" spans="1:6" x14ac:dyDescent="0.25">
      <c r="A198" s="22" t="s">
        <v>277</v>
      </c>
      <c r="B198" s="1" t="s">
        <v>401</v>
      </c>
      <c r="C198" s="1" t="s">
        <v>401</v>
      </c>
      <c r="D198" s="22" t="s">
        <v>390</v>
      </c>
      <c r="E198" s="22" t="s">
        <v>406</v>
      </c>
      <c r="F198" s="1" t="s">
        <v>387</v>
      </c>
    </row>
    <row r="199" spans="1:6" x14ac:dyDescent="0.25">
      <c r="A199" s="22" t="s">
        <v>278</v>
      </c>
      <c r="B199" s="1" t="s">
        <v>401</v>
      </c>
      <c r="C199" s="1" t="s">
        <v>401</v>
      </c>
      <c r="D199" s="22" t="s">
        <v>390</v>
      </c>
      <c r="E199" s="22" t="s">
        <v>406</v>
      </c>
      <c r="F199" s="1" t="s">
        <v>387</v>
      </c>
    </row>
    <row r="200" spans="1:6" x14ac:dyDescent="0.25">
      <c r="A200" s="22" t="s">
        <v>279</v>
      </c>
      <c r="B200" s="1" t="s">
        <v>401</v>
      </c>
      <c r="C200" s="1" t="s">
        <v>401</v>
      </c>
      <c r="D200" s="22" t="s">
        <v>390</v>
      </c>
      <c r="E200" s="22" t="s">
        <v>406</v>
      </c>
      <c r="F200" s="1" t="s">
        <v>387</v>
      </c>
    </row>
    <row r="201" spans="1:6" x14ac:dyDescent="0.25">
      <c r="A201" s="22" t="s">
        <v>280</v>
      </c>
      <c r="B201" s="1" t="s">
        <v>401</v>
      </c>
      <c r="C201" s="1" t="s">
        <v>401</v>
      </c>
      <c r="D201" s="22" t="s">
        <v>390</v>
      </c>
      <c r="E201" s="22" t="s">
        <v>406</v>
      </c>
      <c r="F201" s="1" t="s">
        <v>387</v>
      </c>
    </row>
    <row r="202" spans="1:6" x14ac:dyDescent="0.25">
      <c r="A202" s="22" t="s">
        <v>281</v>
      </c>
      <c r="B202" s="1" t="s">
        <v>401</v>
      </c>
      <c r="C202" s="1" t="s">
        <v>401</v>
      </c>
      <c r="D202" s="22" t="s">
        <v>390</v>
      </c>
      <c r="E202" s="22" t="s">
        <v>406</v>
      </c>
      <c r="F202" s="1" t="s">
        <v>387</v>
      </c>
    </row>
    <row r="203" spans="1:6" x14ac:dyDescent="0.25">
      <c r="A203" s="22" t="s">
        <v>282</v>
      </c>
      <c r="B203" s="1" t="s">
        <v>401</v>
      </c>
      <c r="C203" s="1" t="s">
        <v>401</v>
      </c>
      <c r="D203" s="22" t="s">
        <v>390</v>
      </c>
      <c r="E203" s="22" t="s">
        <v>406</v>
      </c>
      <c r="F203" s="1" t="s">
        <v>387</v>
      </c>
    </row>
    <row r="204" spans="1:6" x14ac:dyDescent="0.25">
      <c r="A204" s="22" t="s">
        <v>283</v>
      </c>
      <c r="B204" s="1" t="s">
        <v>401</v>
      </c>
      <c r="C204" s="1" t="s">
        <v>401</v>
      </c>
      <c r="D204" s="22" t="s">
        <v>384</v>
      </c>
      <c r="E204" s="22" t="s">
        <v>407</v>
      </c>
      <c r="F204" s="1" t="s">
        <v>387</v>
      </c>
    </row>
    <row r="205" spans="1:6" x14ac:dyDescent="0.25">
      <c r="A205" s="22" t="s">
        <v>287</v>
      </c>
      <c r="B205" s="1" t="s">
        <v>401</v>
      </c>
      <c r="C205" s="1" t="s">
        <v>401</v>
      </c>
      <c r="D205" s="22" t="s">
        <v>384</v>
      </c>
      <c r="E205" s="22" t="s">
        <v>407</v>
      </c>
      <c r="F205" s="1" t="s">
        <v>387</v>
      </c>
    </row>
    <row r="206" spans="1:6" x14ac:dyDescent="0.25">
      <c r="A206" s="22" t="s">
        <v>288</v>
      </c>
      <c r="B206" s="1" t="s">
        <v>401</v>
      </c>
      <c r="C206" s="1" t="s">
        <v>401</v>
      </c>
      <c r="D206" s="22" t="s">
        <v>384</v>
      </c>
      <c r="E206" s="22" t="s">
        <v>407</v>
      </c>
      <c r="F206" s="1" t="s">
        <v>387</v>
      </c>
    </row>
    <row r="207" spans="1:6" x14ac:dyDescent="0.25">
      <c r="A207" s="22" t="s">
        <v>289</v>
      </c>
      <c r="B207" s="1" t="s">
        <v>401</v>
      </c>
      <c r="C207" s="1" t="s">
        <v>401</v>
      </c>
      <c r="D207" s="22" t="s">
        <v>384</v>
      </c>
      <c r="E207" s="22" t="s">
        <v>407</v>
      </c>
      <c r="F207" s="1" t="s">
        <v>387</v>
      </c>
    </row>
    <row r="208" spans="1:6" x14ac:dyDescent="0.25">
      <c r="A208" s="22" t="s">
        <v>290</v>
      </c>
      <c r="B208" s="1" t="s">
        <v>401</v>
      </c>
      <c r="C208" s="1" t="s">
        <v>401</v>
      </c>
      <c r="D208" s="22" t="s">
        <v>384</v>
      </c>
      <c r="E208" s="22" t="s">
        <v>407</v>
      </c>
      <c r="F208" s="1" t="s">
        <v>387</v>
      </c>
    </row>
    <row r="209" spans="1:6" x14ac:dyDescent="0.25">
      <c r="A209" s="22" t="s">
        <v>291</v>
      </c>
      <c r="B209" s="1" t="s">
        <v>401</v>
      </c>
      <c r="C209" s="1" t="s">
        <v>401</v>
      </c>
      <c r="D209" s="22" t="s">
        <v>384</v>
      </c>
      <c r="E209" s="22" t="s">
        <v>407</v>
      </c>
      <c r="F209" s="1" t="s">
        <v>387</v>
      </c>
    </row>
    <row r="210" spans="1:6" x14ac:dyDescent="0.25">
      <c r="A210" s="22" t="s">
        <v>292</v>
      </c>
      <c r="B210" s="1" t="s">
        <v>401</v>
      </c>
      <c r="C210" s="1" t="s">
        <v>401</v>
      </c>
      <c r="D210" s="22" t="s">
        <v>384</v>
      </c>
      <c r="E210" s="22" t="s">
        <v>404</v>
      </c>
      <c r="F210" s="1" t="s">
        <v>387</v>
      </c>
    </row>
    <row r="211" spans="1:6" x14ac:dyDescent="0.25">
      <c r="A211" s="22" t="s">
        <v>293</v>
      </c>
      <c r="B211" s="1" t="s">
        <v>401</v>
      </c>
      <c r="C211" s="1" t="s">
        <v>401</v>
      </c>
      <c r="D211" s="22" t="s">
        <v>384</v>
      </c>
      <c r="E211" s="22" t="s">
        <v>404</v>
      </c>
      <c r="F211" s="1" t="s">
        <v>387</v>
      </c>
    </row>
    <row r="212" spans="1:6" x14ac:dyDescent="0.25">
      <c r="A212" s="22" t="s">
        <v>294</v>
      </c>
      <c r="B212" s="1" t="s">
        <v>401</v>
      </c>
      <c r="C212" s="1" t="s">
        <v>401</v>
      </c>
      <c r="D212" s="22" t="s">
        <v>384</v>
      </c>
      <c r="E212" s="22" t="s">
        <v>404</v>
      </c>
      <c r="F212" s="1" t="s">
        <v>387</v>
      </c>
    </row>
    <row r="213" spans="1:6" x14ac:dyDescent="0.25">
      <c r="A213" s="22" t="s">
        <v>295</v>
      </c>
      <c r="B213" s="1" t="s">
        <v>401</v>
      </c>
      <c r="C213" s="1" t="s">
        <v>401</v>
      </c>
      <c r="D213" s="22" t="s">
        <v>384</v>
      </c>
      <c r="E213" s="22" t="s">
        <v>404</v>
      </c>
      <c r="F213" s="1" t="s">
        <v>387</v>
      </c>
    </row>
    <row r="214" spans="1:6" x14ac:dyDescent="0.25">
      <c r="A214" s="22" t="s">
        <v>296</v>
      </c>
      <c r="B214" s="1" t="s">
        <v>401</v>
      </c>
      <c r="C214" s="1" t="s">
        <v>401</v>
      </c>
      <c r="D214" s="22" t="s">
        <v>384</v>
      </c>
      <c r="E214" s="22" t="s">
        <v>404</v>
      </c>
      <c r="F214" s="1" t="s">
        <v>387</v>
      </c>
    </row>
    <row r="215" spans="1:6" x14ac:dyDescent="0.25">
      <c r="A215" s="22" t="s">
        <v>297</v>
      </c>
      <c r="B215" s="1" t="s">
        <v>401</v>
      </c>
      <c r="C215" s="1" t="s">
        <v>401</v>
      </c>
      <c r="D215" s="22" t="s">
        <v>384</v>
      </c>
      <c r="E215" s="22" t="s">
        <v>404</v>
      </c>
      <c r="F215" s="1" t="s">
        <v>387</v>
      </c>
    </row>
    <row r="216" spans="1:6" x14ac:dyDescent="0.25">
      <c r="A216" s="22" t="s">
        <v>298</v>
      </c>
      <c r="B216" s="1" t="s">
        <v>401</v>
      </c>
      <c r="C216" s="1" t="s">
        <v>401</v>
      </c>
      <c r="D216" s="22" t="s">
        <v>384</v>
      </c>
      <c r="E216" s="22" t="s">
        <v>404</v>
      </c>
      <c r="F216" s="1" t="s">
        <v>387</v>
      </c>
    </row>
    <row r="217" spans="1:6" x14ac:dyDescent="0.25">
      <c r="A217" s="22" t="s">
        <v>299</v>
      </c>
      <c r="B217" s="1" t="s">
        <v>401</v>
      </c>
      <c r="C217" s="1" t="s">
        <v>401</v>
      </c>
      <c r="D217" s="22" t="s">
        <v>384</v>
      </c>
      <c r="E217" s="22" t="s">
        <v>404</v>
      </c>
      <c r="F217" s="1" t="s">
        <v>387</v>
      </c>
    </row>
    <row r="218" spans="1:6" x14ac:dyDescent="0.25">
      <c r="A218" s="22" t="s">
        <v>300</v>
      </c>
      <c r="B218" s="1" t="s">
        <v>401</v>
      </c>
      <c r="C218" s="1" t="s">
        <v>401</v>
      </c>
      <c r="D218" s="22" t="s">
        <v>384</v>
      </c>
      <c r="E218" s="22" t="s">
        <v>404</v>
      </c>
      <c r="F218" s="1" t="s">
        <v>387</v>
      </c>
    </row>
    <row r="219" spans="1:6" x14ac:dyDescent="0.25">
      <c r="A219" s="22" t="s">
        <v>301</v>
      </c>
      <c r="B219" s="1" t="s">
        <v>401</v>
      </c>
      <c r="C219" s="1" t="s">
        <v>401</v>
      </c>
      <c r="D219" s="22" t="s">
        <v>384</v>
      </c>
      <c r="E219" s="22" t="s">
        <v>404</v>
      </c>
      <c r="F219" s="1" t="s">
        <v>387</v>
      </c>
    </row>
    <row r="220" spans="1:6" x14ac:dyDescent="0.25">
      <c r="A220" s="22" t="s">
        <v>302</v>
      </c>
      <c r="B220" s="1" t="s">
        <v>401</v>
      </c>
      <c r="C220" s="1" t="s">
        <v>401</v>
      </c>
      <c r="D220" s="22" t="s">
        <v>384</v>
      </c>
      <c r="E220" s="22" t="s">
        <v>404</v>
      </c>
      <c r="F220" s="1" t="s">
        <v>387</v>
      </c>
    </row>
    <row r="221" spans="1:6" x14ac:dyDescent="0.25">
      <c r="A221" s="22" t="s">
        <v>303</v>
      </c>
      <c r="B221" s="1" t="s">
        <v>401</v>
      </c>
      <c r="C221" s="1" t="s">
        <v>401</v>
      </c>
      <c r="D221" s="22" t="s">
        <v>394</v>
      </c>
      <c r="E221" s="22" t="s">
        <v>405</v>
      </c>
      <c r="F221" s="1" t="s">
        <v>387</v>
      </c>
    </row>
    <row r="222" spans="1:6" x14ac:dyDescent="0.25">
      <c r="A222" s="22" t="s">
        <v>304</v>
      </c>
      <c r="B222" s="1" t="s">
        <v>401</v>
      </c>
      <c r="C222" s="1" t="s">
        <v>401</v>
      </c>
      <c r="D222" s="22" t="s">
        <v>394</v>
      </c>
      <c r="E222" s="22" t="s">
        <v>405</v>
      </c>
      <c r="F222" s="1" t="s">
        <v>387</v>
      </c>
    </row>
    <row r="223" spans="1:6" x14ac:dyDescent="0.25">
      <c r="A223" s="22" t="s">
        <v>307</v>
      </c>
      <c r="B223" s="1" t="s">
        <v>401</v>
      </c>
      <c r="C223" s="1" t="s">
        <v>401</v>
      </c>
      <c r="D223" s="22" t="s">
        <v>396</v>
      </c>
      <c r="E223" s="22" t="s">
        <v>406</v>
      </c>
      <c r="F223" s="1" t="s">
        <v>387</v>
      </c>
    </row>
    <row r="224" spans="1:6" x14ac:dyDescent="0.25">
      <c r="A224" s="22" t="s">
        <v>309</v>
      </c>
      <c r="B224" s="1" t="s">
        <v>401</v>
      </c>
      <c r="C224" s="1" t="s">
        <v>401</v>
      </c>
      <c r="D224" s="22" t="s">
        <v>396</v>
      </c>
      <c r="E224" s="22" t="s">
        <v>406</v>
      </c>
      <c r="F224" s="1" t="s">
        <v>387</v>
      </c>
    </row>
    <row r="225" spans="1:6" x14ac:dyDescent="0.25">
      <c r="A225" s="22" t="s">
        <v>309</v>
      </c>
      <c r="B225" s="1" t="s">
        <v>401</v>
      </c>
      <c r="C225" s="1" t="s">
        <v>401</v>
      </c>
      <c r="D225" s="22" t="s">
        <v>396</v>
      </c>
      <c r="E225" s="22" t="s">
        <v>406</v>
      </c>
      <c r="F225" s="1" t="s">
        <v>387</v>
      </c>
    </row>
    <row r="226" spans="1:6" x14ac:dyDescent="0.25">
      <c r="A226" s="22" t="s">
        <v>310</v>
      </c>
      <c r="B226" s="1" t="s">
        <v>401</v>
      </c>
      <c r="C226" s="1" t="s">
        <v>401</v>
      </c>
      <c r="D226" s="22" t="s">
        <v>396</v>
      </c>
      <c r="E226" s="22" t="s">
        <v>406</v>
      </c>
      <c r="F226" s="1" t="s">
        <v>387</v>
      </c>
    </row>
    <row r="227" spans="1:6" x14ac:dyDescent="0.25">
      <c r="A227" s="22" t="s">
        <v>311</v>
      </c>
      <c r="B227" s="1" t="s">
        <v>401</v>
      </c>
      <c r="C227" s="1" t="s">
        <v>401</v>
      </c>
      <c r="D227" s="22" t="s">
        <v>396</v>
      </c>
      <c r="E227" s="22" t="s">
        <v>406</v>
      </c>
      <c r="F227" s="1" t="s">
        <v>387</v>
      </c>
    </row>
    <row r="228" spans="1:6" x14ac:dyDescent="0.25">
      <c r="A228" s="22" t="s">
        <v>312</v>
      </c>
      <c r="B228" s="1" t="s">
        <v>401</v>
      </c>
      <c r="C228" s="1" t="s">
        <v>401</v>
      </c>
      <c r="D228" s="22" t="s">
        <v>396</v>
      </c>
      <c r="E228" s="22" t="s">
        <v>406</v>
      </c>
      <c r="F228" s="1" t="s">
        <v>387</v>
      </c>
    </row>
    <row r="229" spans="1:6" x14ac:dyDescent="0.25">
      <c r="A229" s="22" t="s">
        <v>66</v>
      </c>
      <c r="B229" s="1" t="s">
        <v>401</v>
      </c>
      <c r="C229" s="1" t="s">
        <v>401</v>
      </c>
      <c r="D229" s="22" t="s">
        <v>396</v>
      </c>
      <c r="E229" s="22" t="s">
        <v>406</v>
      </c>
      <c r="F229" s="1" t="s">
        <v>387</v>
      </c>
    </row>
    <row r="230" spans="1:6" x14ac:dyDescent="0.25">
      <c r="A230" s="22" t="s">
        <v>70</v>
      </c>
      <c r="B230" s="1" t="s">
        <v>401</v>
      </c>
      <c r="C230" s="1" t="s">
        <v>401</v>
      </c>
      <c r="D230" s="22" t="s">
        <v>396</v>
      </c>
      <c r="E230" s="22" t="s">
        <v>406</v>
      </c>
      <c r="F230" s="1" t="s">
        <v>387</v>
      </c>
    </row>
    <row r="231" spans="1:6" x14ac:dyDescent="0.25">
      <c r="A231" s="22" t="s">
        <v>69</v>
      </c>
      <c r="B231" s="1" t="s">
        <v>401</v>
      </c>
      <c r="C231" s="1" t="s">
        <v>401</v>
      </c>
      <c r="D231" s="22" t="s">
        <v>396</v>
      </c>
      <c r="E231" s="22" t="s">
        <v>406</v>
      </c>
      <c r="F231" s="1" t="s">
        <v>387</v>
      </c>
    </row>
    <row r="232" spans="1:6" x14ac:dyDescent="0.25">
      <c r="A232" s="22" t="s">
        <v>67</v>
      </c>
      <c r="B232" s="1" t="s">
        <v>401</v>
      </c>
      <c r="C232" s="1" t="s">
        <v>401</v>
      </c>
      <c r="D232" s="22" t="s">
        <v>396</v>
      </c>
      <c r="E232" s="22" t="s">
        <v>406</v>
      </c>
      <c r="F232" s="1" t="s">
        <v>387</v>
      </c>
    </row>
    <row r="233" spans="1:6" x14ac:dyDescent="0.25">
      <c r="A233" s="22" t="s">
        <v>316</v>
      </c>
      <c r="B233" s="1" t="s">
        <v>401</v>
      </c>
      <c r="C233" s="1" t="s">
        <v>401</v>
      </c>
      <c r="D233" s="22" t="s">
        <v>396</v>
      </c>
      <c r="E233" s="22" t="s">
        <v>406</v>
      </c>
      <c r="F233" s="1" t="s">
        <v>387</v>
      </c>
    </row>
    <row r="234" spans="1:6" x14ac:dyDescent="0.25">
      <c r="A234" s="22" t="s">
        <v>317</v>
      </c>
      <c r="B234" s="1" t="s">
        <v>401</v>
      </c>
      <c r="C234" s="1" t="s">
        <v>401</v>
      </c>
      <c r="D234" s="22" t="s">
        <v>396</v>
      </c>
      <c r="E234" s="22" t="s">
        <v>406</v>
      </c>
      <c r="F234" s="1" t="s">
        <v>387</v>
      </c>
    </row>
    <row r="235" spans="1:6" x14ac:dyDescent="0.25">
      <c r="A235" s="22" t="s">
        <v>319</v>
      </c>
      <c r="B235" s="1" t="s">
        <v>401</v>
      </c>
      <c r="C235" s="1" t="s">
        <v>401</v>
      </c>
      <c r="D235" s="22" t="s">
        <v>396</v>
      </c>
      <c r="E235" s="22" t="s">
        <v>406</v>
      </c>
      <c r="F235" s="1" t="s">
        <v>387</v>
      </c>
    </row>
    <row r="236" spans="1:6" x14ac:dyDescent="0.25">
      <c r="A236" s="22" t="s">
        <v>321</v>
      </c>
      <c r="B236" s="1" t="s">
        <v>401</v>
      </c>
      <c r="C236" s="1" t="s">
        <v>401</v>
      </c>
      <c r="D236" s="22" t="s">
        <v>401</v>
      </c>
      <c r="E236" s="22" t="s">
        <v>401</v>
      </c>
      <c r="F236" s="1" t="s">
        <v>387</v>
      </c>
    </row>
    <row r="237" spans="1:6" x14ac:dyDescent="0.25">
      <c r="A237" s="22" t="s">
        <v>323</v>
      </c>
      <c r="B237" s="1" t="s">
        <v>401</v>
      </c>
      <c r="C237" s="1" t="s">
        <v>401</v>
      </c>
      <c r="D237" s="22" t="s">
        <v>384</v>
      </c>
      <c r="E237" s="22" t="s">
        <v>407</v>
      </c>
      <c r="F237" s="1" t="s">
        <v>387</v>
      </c>
    </row>
    <row r="238" spans="1:6" x14ac:dyDescent="0.25">
      <c r="A238" s="22" t="s">
        <v>325</v>
      </c>
      <c r="B238" s="1" t="s">
        <v>401</v>
      </c>
      <c r="C238" s="1" t="s">
        <v>401</v>
      </c>
      <c r="D238" s="22" t="s">
        <v>384</v>
      </c>
      <c r="E238" s="22" t="s">
        <v>407</v>
      </c>
      <c r="F238" s="1" t="s">
        <v>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Swap</vt:lpstr>
      <vt:lpstr>Test</vt:lpstr>
      <vt:lpstr>Asset</vt:lpstr>
      <vt:lpstr>FX</vt:lpstr>
      <vt:lpstr>Bond</vt:lpstr>
      <vt:lpstr>Option</vt:lpstr>
      <vt:lpstr>Instructions</vt:lpstr>
      <vt:lpstr>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2019-01-02T17:36:20Z</dcterms:modified>
</cp:coreProperties>
</file>