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xr\Desktop\RatingPortal\CreditRiskAnalysis\Excel\"/>
    </mc:Choice>
  </mc:AlternateContent>
  <bookViews>
    <workbookView xWindow="0" yWindow="0" windowWidth="19200" windowHeight="8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3" i="1"/>
  <c r="N3" i="1"/>
  <c r="N5" i="1" s="1"/>
  <c r="M3" i="1"/>
  <c r="M5" i="1" s="1"/>
  <c r="M6" i="1" s="1"/>
  <c r="M7" i="1" s="1"/>
  <c r="L3" i="1"/>
  <c r="L5" i="1" s="1"/>
  <c r="L6" i="1" s="1"/>
  <c r="L7" i="1" s="1"/>
  <c r="K3" i="1"/>
  <c r="K5" i="1" s="1"/>
  <c r="K6" i="1" s="1"/>
  <c r="K7" i="1" s="1"/>
  <c r="J3" i="1"/>
  <c r="J5" i="1" s="1"/>
  <c r="J6" i="1" s="1"/>
  <c r="J7" i="1" s="1"/>
  <c r="I3" i="1"/>
  <c r="I5" i="1" s="1"/>
  <c r="I6" i="1" s="1"/>
  <c r="I7" i="1" s="1"/>
  <c r="H3" i="1"/>
  <c r="H5" i="1" s="1"/>
  <c r="H6" i="1" s="1"/>
  <c r="H7" i="1" s="1"/>
  <c r="G3" i="1"/>
  <c r="G5" i="1" s="1"/>
  <c r="G6" i="1" s="1"/>
  <c r="G7" i="1" s="1"/>
  <c r="F3" i="1"/>
  <c r="F5" i="1" s="1"/>
  <c r="F6" i="1" s="1"/>
  <c r="F7" i="1" s="1"/>
  <c r="E3" i="1"/>
  <c r="E5" i="1" s="1"/>
  <c r="E6" i="1" s="1"/>
  <c r="E7" i="1" s="1"/>
  <c r="D3" i="1"/>
  <c r="D5" i="1" s="1"/>
  <c r="D6" i="1" s="1"/>
  <c r="D7" i="1" s="1"/>
  <c r="C3" i="1"/>
  <c r="C5" i="1" s="1"/>
  <c r="C6" i="1" s="1"/>
  <c r="C7" i="1" s="1"/>
  <c r="B3" i="1"/>
  <c r="B5" i="1" s="1"/>
  <c r="B6" i="1" s="1"/>
  <c r="B7" i="1" s="1"/>
</calcChain>
</file>

<file path=xl/sharedStrings.xml><?xml version="1.0" encoding="utf-8"?>
<sst xmlns="http://schemas.openxmlformats.org/spreadsheetml/2006/main" count="12" uniqueCount="12">
  <si>
    <t>总资产规模</t>
    <phoneticPr fontId="2" type="noConversion"/>
  </si>
  <si>
    <t>净资产规模</t>
    <phoneticPr fontId="2" type="noConversion"/>
  </si>
  <si>
    <t>净资产变化率</t>
    <phoneticPr fontId="2" type="noConversion"/>
  </si>
  <si>
    <t>营业收入</t>
    <phoneticPr fontId="2" type="noConversion"/>
  </si>
  <si>
    <t>净利润</t>
    <phoneticPr fontId="2" type="noConversion"/>
  </si>
  <si>
    <t>营业利润</t>
    <phoneticPr fontId="2" type="noConversion"/>
  </si>
  <si>
    <t>有息负债率</t>
    <phoneticPr fontId="2" type="noConversion"/>
  </si>
  <si>
    <t>经营现金流/总债务</t>
    <phoneticPr fontId="2" type="noConversion"/>
  </si>
  <si>
    <t>GDP增长率</t>
    <phoneticPr fontId="3" type="noConversion"/>
  </si>
  <si>
    <t>公共财政收入规模</t>
    <phoneticPr fontId="3" type="noConversion"/>
  </si>
  <si>
    <t>所属行政区GDP规模</t>
    <phoneticPr fontId="3" type="noConversion"/>
  </si>
  <si>
    <t>税收收入/公共财政收入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</si>
</sst>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0" fontId="2" fillId="3" borderId="3" xfId="1" applyFont="1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zoomScale="85" zoomScaleNormal="85" workbookViewId="0">
      <selection activeCell="A3" sqref="A3"/>
    </sheetView>
  </sheetViews>
  <sheetFormatPr defaultRowHeight="14" x14ac:dyDescent="0.3"/>
  <cols>
    <col min="1" max="1" width="20.33203125" customWidth="1"/>
    <col min="2" max="2" width="9.08203125" customWidth="1"/>
    <col min="5" max="5" width="12.75" customWidth="1"/>
    <col min="7" max="7" width="14.6640625" customWidth="1"/>
    <col min="9" max="9" width="19.33203125" customWidth="1"/>
  </cols>
  <sheetData>
    <row r="1" spans="1:15" x14ac:dyDescent="0.3">
      <c r="A1" s="1"/>
      <c r="B1" s="4">
        <v>5.5</v>
      </c>
      <c r="C1" s="4">
        <v>5</v>
      </c>
      <c r="D1" s="4">
        <v>4.5</v>
      </c>
      <c r="E1" s="4">
        <v>4</v>
      </c>
      <c r="F1" s="4">
        <v>3.5</v>
      </c>
      <c r="G1" s="4">
        <v>3</v>
      </c>
      <c r="H1" s="4">
        <v>2.5</v>
      </c>
      <c r="I1" s="4">
        <v>2</v>
      </c>
      <c r="J1" s="4">
        <v>1.5</v>
      </c>
      <c r="K1" s="4">
        <v>1</v>
      </c>
      <c r="L1" s="4">
        <v>0.5</v>
      </c>
      <c r="M1" s="4">
        <v>0</v>
      </c>
      <c r="N1" s="4">
        <v>-0.5</v>
      </c>
      <c r="O1" s="4">
        <v>-1.5</v>
      </c>
    </row>
    <row r="2" spans="1:15" x14ac:dyDescent="0.3">
      <c r="A2" s="2" t="s">
        <v>0</v>
      </c>
      <c r="B2" s="5">
        <v>8000</v>
      </c>
      <c r="C2" s="5">
        <v>4000</v>
      </c>
      <c r="D2" s="5">
        <v>2000</v>
      </c>
      <c r="E2" s="5">
        <v>1000</v>
      </c>
      <c r="F2" s="5">
        <v>500</v>
      </c>
      <c r="G2" s="5">
        <v>300</v>
      </c>
      <c r="H2" s="5">
        <v>200</v>
      </c>
      <c r="I2" s="5">
        <v>150</v>
      </c>
      <c r="J2" s="5">
        <v>100</v>
      </c>
      <c r="K2" s="5">
        <v>50</v>
      </c>
      <c r="L2" s="5">
        <v>30</v>
      </c>
      <c r="M2" s="5">
        <v>20</v>
      </c>
      <c r="N2" s="5">
        <v>15</v>
      </c>
      <c r="O2" s="5">
        <v>10</v>
      </c>
    </row>
    <row r="3" spans="1:15" x14ac:dyDescent="0.3">
      <c r="A3" s="3" t="s">
        <v>1</v>
      </c>
      <c r="B3" s="5">
        <f>B2*0.5</f>
        <v>4000</v>
      </c>
      <c r="C3" s="5">
        <f t="shared" ref="C3:O3" si="0">C2*0.5</f>
        <v>2000</v>
      </c>
      <c r="D3" s="5">
        <f t="shared" si="0"/>
        <v>1000</v>
      </c>
      <c r="E3" s="5">
        <f t="shared" si="0"/>
        <v>500</v>
      </c>
      <c r="F3" s="5">
        <f t="shared" si="0"/>
        <v>250</v>
      </c>
      <c r="G3" s="5">
        <f t="shared" si="0"/>
        <v>150</v>
      </c>
      <c r="H3" s="5">
        <f t="shared" si="0"/>
        <v>100</v>
      </c>
      <c r="I3" s="5">
        <f t="shared" si="0"/>
        <v>75</v>
      </c>
      <c r="J3" s="5">
        <f t="shared" si="0"/>
        <v>50</v>
      </c>
      <c r="K3" s="5">
        <f t="shared" si="0"/>
        <v>25</v>
      </c>
      <c r="L3" s="5">
        <f t="shared" si="0"/>
        <v>15</v>
      </c>
      <c r="M3" s="5">
        <f t="shared" si="0"/>
        <v>10</v>
      </c>
      <c r="N3" s="5">
        <f t="shared" si="0"/>
        <v>7.5</v>
      </c>
      <c r="O3" s="5">
        <f t="shared" si="0"/>
        <v>5</v>
      </c>
    </row>
    <row r="4" spans="1:15" x14ac:dyDescent="0.3">
      <c r="A4" s="3" t="s">
        <v>2</v>
      </c>
      <c r="B4" s="6">
        <v>0.3</v>
      </c>
      <c r="C4" s="6">
        <v>0.1</v>
      </c>
      <c r="D4" s="7">
        <v>7.4999999999999997E-2</v>
      </c>
      <c r="E4" s="6">
        <v>0.05</v>
      </c>
      <c r="F4" s="6">
        <v>0.04</v>
      </c>
      <c r="G4" s="6">
        <v>0.03</v>
      </c>
      <c r="H4" s="6">
        <v>0.02</v>
      </c>
      <c r="I4" s="7">
        <v>0.01</v>
      </c>
      <c r="J4" s="7">
        <v>5.0000000000000001E-3</v>
      </c>
      <c r="K4" s="7">
        <v>2.5000000000000001E-3</v>
      </c>
      <c r="L4" s="6">
        <v>0</v>
      </c>
      <c r="M4" s="6">
        <v>-0.01</v>
      </c>
      <c r="N4" s="6">
        <v>-0.03</v>
      </c>
      <c r="O4" s="6">
        <v>-0.05</v>
      </c>
    </row>
    <row r="5" spans="1:15" x14ac:dyDescent="0.3">
      <c r="A5" s="3" t="s">
        <v>3</v>
      </c>
      <c r="B5" s="5">
        <f>B3*0.7</f>
        <v>2800</v>
      </c>
      <c r="C5" s="5">
        <f t="shared" ref="C5:N5" si="1">C3*0.7</f>
        <v>1400</v>
      </c>
      <c r="D5" s="5">
        <f t="shared" si="1"/>
        <v>700</v>
      </c>
      <c r="E5" s="5">
        <f t="shared" si="1"/>
        <v>350</v>
      </c>
      <c r="F5" s="5">
        <f t="shared" si="1"/>
        <v>175</v>
      </c>
      <c r="G5" s="5">
        <f t="shared" si="1"/>
        <v>105</v>
      </c>
      <c r="H5" s="5">
        <f t="shared" si="1"/>
        <v>70</v>
      </c>
      <c r="I5" s="5">
        <f t="shared" si="1"/>
        <v>52.5</v>
      </c>
      <c r="J5" s="5">
        <f t="shared" si="1"/>
        <v>35</v>
      </c>
      <c r="K5" s="5">
        <f t="shared" si="1"/>
        <v>17.5</v>
      </c>
      <c r="L5" s="5">
        <f t="shared" si="1"/>
        <v>10.5</v>
      </c>
      <c r="M5" s="5">
        <f t="shared" si="1"/>
        <v>7</v>
      </c>
      <c r="N5" s="5">
        <f t="shared" si="1"/>
        <v>5.25</v>
      </c>
      <c r="O5" s="5"/>
    </row>
    <row r="6" spans="1:15" x14ac:dyDescent="0.3">
      <c r="A6" s="3" t="s">
        <v>4</v>
      </c>
      <c r="B6" s="5">
        <f>B5*0.25</f>
        <v>700</v>
      </c>
      <c r="C6" s="5">
        <f>C5*0.25</f>
        <v>350</v>
      </c>
      <c r="D6" s="5">
        <f>D5*0.25</f>
        <v>175</v>
      </c>
      <c r="E6" s="5">
        <f t="shared" ref="E6:M6" si="2">E5*0.25</f>
        <v>87.5</v>
      </c>
      <c r="F6" s="5">
        <f t="shared" si="2"/>
        <v>43.75</v>
      </c>
      <c r="G6" s="5">
        <f t="shared" si="2"/>
        <v>26.25</v>
      </c>
      <c r="H6" s="5">
        <f t="shared" si="2"/>
        <v>17.5</v>
      </c>
      <c r="I6" s="5">
        <f t="shared" si="2"/>
        <v>13.125</v>
      </c>
      <c r="J6" s="5">
        <f t="shared" si="2"/>
        <v>8.75</v>
      </c>
      <c r="K6" s="5">
        <f t="shared" si="2"/>
        <v>4.375</v>
      </c>
      <c r="L6" s="5">
        <f t="shared" si="2"/>
        <v>2.625</v>
      </c>
      <c r="M6" s="5">
        <f t="shared" si="2"/>
        <v>1.75</v>
      </c>
      <c r="N6" s="5">
        <v>-2</v>
      </c>
      <c r="O6" s="5"/>
    </row>
    <row r="7" spans="1:15" x14ac:dyDescent="0.3">
      <c r="A7" s="3" t="s">
        <v>5</v>
      </c>
      <c r="B7" s="5">
        <f>B6*1.2</f>
        <v>840</v>
      </c>
      <c r="C7" s="5">
        <f t="shared" ref="C7:M7" si="3">C6*1.2</f>
        <v>420</v>
      </c>
      <c r="D7" s="5">
        <f t="shared" si="3"/>
        <v>210</v>
      </c>
      <c r="E7" s="5">
        <f t="shared" si="3"/>
        <v>105</v>
      </c>
      <c r="F7" s="5">
        <f t="shared" si="3"/>
        <v>52.5</v>
      </c>
      <c r="G7" s="5">
        <f t="shared" si="3"/>
        <v>31.5</v>
      </c>
      <c r="H7" s="5">
        <f t="shared" si="3"/>
        <v>21</v>
      </c>
      <c r="I7" s="5">
        <f t="shared" si="3"/>
        <v>15.75</v>
      </c>
      <c r="J7" s="5">
        <f t="shared" si="3"/>
        <v>10.5</v>
      </c>
      <c r="K7" s="5">
        <f t="shared" si="3"/>
        <v>5.25</v>
      </c>
      <c r="L7" s="5">
        <f t="shared" si="3"/>
        <v>3.15</v>
      </c>
      <c r="M7" s="5">
        <f t="shared" si="3"/>
        <v>2.1</v>
      </c>
      <c r="N7" s="5">
        <v>-1.2</v>
      </c>
      <c r="O7" s="5"/>
    </row>
    <row r="8" spans="1:15" x14ac:dyDescent="0.3">
      <c r="A8" s="3" t="s">
        <v>6</v>
      </c>
      <c r="B8" s="6">
        <v>0.01</v>
      </c>
      <c r="C8" s="6">
        <v>0.05</v>
      </c>
      <c r="D8" s="6">
        <v>0.1</v>
      </c>
      <c r="E8" s="6">
        <v>0.15</v>
      </c>
      <c r="F8" s="6">
        <v>0.2</v>
      </c>
      <c r="G8" s="6">
        <v>0.25</v>
      </c>
      <c r="H8" s="6">
        <v>0.3</v>
      </c>
      <c r="I8" s="6">
        <v>0.35</v>
      </c>
      <c r="J8" s="6">
        <v>0.4</v>
      </c>
      <c r="K8" s="6">
        <v>0.45</v>
      </c>
      <c r="L8" s="6">
        <v>0.5</v>
      </c>
      <c r="M8" s="6">
        <v>0.55000000000000004</v>
      </c>
      <c r="N8" s="6">
        <v>0.6</v>
      </c>
      <c r="O8" s="6">
        <v>0.65</v>
      </c>
    </row>
    <row r="9" spans="1:15" x14ac:dyDescent="0.3">
      <c r="A9" s="3" t="s">
        <v>7</v>
      </c>
      <c r="B9" s="6">
        <v>0.6</v>
      </c>
      <c r="C9" s="6">
        <v>0.4</v>
      </c>
      <c r="D9" s="6">
        <v>0.3</v>
      </c>
      <c r="E9" s="7">
        <v>0.25</v>
      </c>
      <c r="F9" s="7">
        <v>0.2</v>
      </c>
      <c r="G9" s="6">
        <v>0.15</v>
      </c>
      <c r="H9" s="7">
        <v>0.1</v>
      </c>
      <c r="I9" s="6">
        <v>0.08</v>
      </c>
      <c r="J9" s="6">
        <v>0.06</v>
      </c>
      <c r="K9" s="6">
        <v>0.04</v>
      </c>
      <c r="L9" s="6">
        <v>0.02</v>
      </c>
      <c r="M9" s="6">
        <v>0.01</v>
      </c>
      <c r="N9" s="6">
        <v>0</v>
      </c>
      <c r="O9" s="6">
        <v>-0.05</v>
      </c>
    </row>
    <row r="10" spans="1:15" x14ac:dyDescent="0.3">
      <c r="A10" s="8" t="s">
        <v>10</v>
      </c>
      <c r="B10" s="5">
        <v>60000</v>
      </c>
      <c r="C10" s="5">
        <v>30000</v>
      </c>
      <c r="D10" s="5">
        <v>15000</v>
      </c>
      <c r="E10" s="5">
        <v>6000</v>
      </c>
      <c r="F10" s="5">
        <v>3000</v>
      </c>
      <c r="G10" s="5">
        <v>1500</v>
      </c>
      <c r="H10" s="5">
        <v>1000</v>
      </c>
      <c r="I10" s="5">
        <v>750</v>
      </c>
      <c r="J10" s="5">
        <v>500</v>
      </c>
      <c r="K10" s="5">
        <v>400</v>
      </c>
      <c r="L10" s="5">
        <v>300</v>
      </c>
      <c r="M10" s="5">
        <v>250</v>
      </c>
      <c r="N10" s="5">
        <v>200</v>
      </c>
      <c r="O10" s="5">
        <v>150</v>
      </c>
    </row>
    <row r="11" spans="1:15" x14ac:dyDescent="0.3">
      <c r="A11" s="8" t="s">
        <v>8</v>
      </c>
      <c r="B11" s="5">
        <v>0.15</v>
      </c>
      <c r="C11" s="5">
        <v>0.13</v>
      </c>
      <c r="D11" s="5">
        <v>0.1</v>
      </c>
      <c r="E11" s="5">
        <v>0.09</v>
      </c>
      <c r="F11" s="5">
        <v>0.08</v>
      </c>
      <c r="G11" s="5">
        <v>7.0000000000000007E-2</v>
      </c>
      <c r="H11" s="5">
        <v>0.06</v>
      </c>
      <c r="I11" s="5">
        <v>0.05</v>
      </c>
      <c r="J11" s="5">
        <v>0.04</v>
      </c>
      <c r="K11" s="5">
        <v>0.03</v>
      </c>
      <c r="L11" s="5">
        <v>0.02</v>
      </c>
      <c r="M11" s="5">
        <v>0.01</v>
      </c>
      <c r="N11" s="5">
        <v>0</v>
      </c>
      <c r="O11" s="5">
        <v>-1E-3</v>
      </c>
    </row>
    <row r="12" spans="1:15" x14ac:dyDescent="0.3">
      <c r="A12" s="8" t="s">
        <v>9</v>
      </c>
      <c r="B12" s="5">
        <f t="shared" ref="B12:F12" si="4">B10/10</f>
        <v>6000</v>
      </c>
      <c r="C12" s="5">
        <f t="shared" si="4"/>
        <v>3000</v>
      </c>
      <c r="D12" s="5">
        <f t="shared" si="4"/>
        <v>1500</v>
      </c>
      <c r="E12" s="5">
        <f t="shared" si="4"/>
        <v>600</v>
      </c>
      <c r="F12" s="5">
        <f t="shared" si="4"/>
        <v>300</v>
      </c>
      <c r="G12" s="5">
        <f>G10/10</f>
        <v>150</v>
      </c>
      <c r="H12" s="5">
        <f t="shared" ref="H12:O12" si="5">H10/10</f>
        <v>100</v>
      </c>
      <c r="I12" s="5">
        <f t="shared" si="5"/>
        <v>75</v>
      </c>
      <c r="J12" s="5">
        <f t="shared" si="5"/>
        <v>50</v>
      </c>
      <c r="K12" s="5">
        <f t="shared" si="5"/>
        <v>40</v>
      </c>
      <c r="L12" s="5">
        <f t="shared" si="5"/>
        <v>30</v>
      </c>
      <c r="M12" s="5">
        <f t="shared" si="5"/>
        <v>25</v>
      </c>
      <c r="N12" s="5">
        <f t="shared" si="5"/>
        <v>20</v>
      </c>
      <c r="O12" s="5">
        <f t="shared" si="5"/>
        <v>15</v>
      </c>
    </row>
    <row r="13" spans="1:15" x14ac:dyDescent="0.3">
      <c r="A13" s="8" t="s">
        <v>11</v>
      </c>
      <c r="B13" s="5">
        <v>1</v>
      </c>
      <c r="C13" s="5">
        <v>0.95</v>
      </c>
      <c r="D13" s="5">
        <v>0.9</v>
      </c>
      <c r="E13" s="5">
        <v>0.85</v>
      </c>
      <c r="F13" s="5">
        <v>0.8</v>
      </c>
      <c r="G13" s="5">
        <v>0.75</v>
      </c>
      <c r="H13" s="5">
        <v>0.7</v>
      </c>
      <c r="I13" s="5">
        <v>0.65</v>
      </c>
      <c r="J13" s="5">
        <v>0.6</v>
      </c>
      <c r="K13" s="5">
        <v>0.55000000000000104</v>
      </c>
      <c r="L13" s="5">
        <v>0.5</v>
      </c>
      <c r="M13" s="5">
        <v>0.49</v>
      </c>
      <c r="N13" s="5">
        <v>0.48</v>
      </c>
      <c r="O13" s="5">
        <v>0.47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Feihong Hu</dc:creator>
  <cp:lastModifiedBy>jiaxr</cp:lastModifiedBy>
  <dcterms:created xsi:type="dcterms:W3CDTF">2017-08-03T00:54:53Z</dcterms:created>
  <dcterms:modified xsi:type="dcterms:W3CDTF">2017-12-13T04:59:19Z</dcterms:modified>
</cp:coreProperties>
</file>