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回测/"/>
    </mc:Choice>
  </mc:AlternateContent>
  <bookViews>
    <workbookView xWindow="640" yWindow="460" windowWidth="28160" windowHeight="15920" tabRatio="500"/>
  </bookViews>
  <sheets>
    <sheet name="连续3日振幅&gt;=5%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6" i="1" l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5" i="1"/>
</calcChain>
</file>

<file path=xl/sharedStrings.xml><?xml version="1.0" encoding="utf-8"?>
<sst xmlns="http://schemas.openxmlformats.org/spreadsheetml/2006/main" count="60" uniqueCount="34">
  <si>
    <t>2018/01/02-2018/10/31</t>
  </si>
  <si>
    <t>持股</t>
    <phoneticPr fontId="1" type="noConversion"/>
  </si>
  <si>
    <t>5日</t>
    <rPh sb="1" eb="2">
      <t>ri</t>
    </rPh>
    <phoneticPr fontId="1" type="noConversion"/>
  </si>
  <si>
    <t>20日</t>
    <rPh sb="2" eb="3">
      <t>ri</t>
    </rPh>
    <phoneticPr fontId="1" type="noConversion"/>
  </si>
  <si>
    <t>5日（最低价买入）</t>
    <rPh sb="1" eb="2">
      <t>ri</t>
    </rPh>
    <rPh sb="3" eb="4">
      <t>zui'di'j</t>
    </rPh>
    <rPh sb="6" eb="7">
      <t>mai'ru</t>
    </rPh>
    <phoneticPr fontId="1" type="noConversion"/>
  </si>
  <si>
    <t>20日（最低价买入）</t>
    <rPh sb="2" eb="3">
      <t>ri</t>
    </rPh>
    <phoneticPr fontId="1" type="noConversion"/>
  </si>
  <si>
    <t>交易总数</t>
  </si>
  <si>
    <t>日均交易数</t>
  </si>
  <si>
    <t>最低价区间</t>
  </si>
  <si>
    <t>[,-20%)</t>
  </si>
  <si>
    <t>[-20%,-18%)</t>
  </si>
  <si>
    <t>[-18%,-16%)</t>
  </si>
  <si>
    <t>[-16%,-14%)</t>
  </si>
  <si>
    <t>[-14%,-12%)</t>
  </si>
  <si>
    <t>[-12%,-10%)</t>
  </si>
  <si>
    <t>[-10%,-8%)</t>
  </si>
  <si>
    <t>[-8%,-6%)</t>
  </si>
  <si>
    <t>[-6%,-4%)</t>
  </si>
  <si>
    <t>[-4%,-2%)</t>
  </si>
  <si>
    <t>[-2%,0%)</t>
  </si>
  <si>
    <t>[0%,2%)</t>
  </si>
  <si>
    <t>[2%,4%)</t>
  </si>
  <si>
    <t>[4%,6%)</t>
  </si>
  <si>
    <t>[6%,8%)</t>
  </si>
  <si>
    <t>[8%,10%)</t>
  </si>
  <si>
    <t>[10%,12%)</t>
  </si>
  <si>
    <t>[12%,14%)</t>
  </si>
  <si>
    <t>[14%,16%)</t>
  </si>
  <si>
    <t>[16%,18%)</t>
  </si>
  <si>
    <t>[18%,20%)</t>
  </si>
  <si>
    <t>[20%,)</t>
  </si>
  <si>
    <t>最高价区间</t>
  </si>
  <si>
    <t>连续3日振幅&gt;=5%</t>
    <phoneticPr fontId="1" type="noConversion"/>
  </si>
  <si>
    <t>连续3日振幅&gt;=5%
随机选5</t>
    <rPh sb="11" eb="12">
      <t>sui'ji</t>
    </rPh>
    <rPh sb="13" eb="14">
      <t>xuan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</si>
</sst>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rgb="FF000000"/>
      <name val="STHeiti"/>
      <family val="3"/>
      <charset val="134"/>
    </font>
    <font>
      <sz val="12"/>
      <color rgb="FF4F6B72"/>
      <name val="STHeiti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176" fontId="0" fillId="0" borderId="1" xfId="0" applyNumberFormat="1" applyBorder="1"/>
    <xf numFmtId="0" fontId="0" fillId="0" borderId="1" xfId="0" applyBorder="1"/>
    <xf numFmtId="176" fontId="4" fillId="0" borderId="1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0" fontId="0" fillId="0" borderId="0" xfId="0" applyNumberFormat="1"/>
    <xf numFmtId="10" fontId="5" fillId="0" borderId="0" xfId="0" applyNumberFormat="1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topLeftCell="G24" workbookViewId="0">
      <selection activeCell="Q53" sqref="J52:Q53"/>
    </sheetView>
  </sheetViews>
  <sheetFormatPr baseColWidth="10" defaultRowHeight="16" x14ac:dyDescent="0.2"/>
  <cols>
    <col min="1" max="1" width="15.1640625" customWidth="1"/>
    <col min="2" max="2" width="16.33203125" customWidth="1"/>
  </cols>
  <sheetData>
    <row r="1" spans="1:26" ht="48" customHeight="1" x14ac:dyDescent="0.2">
      <c r="A1" s="8" t="s">
        <v>0</v>
      </c>
      <c r="B1" s="8"/>
      <c r="C1" s="8" t="s">
        <v>32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33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8" t="s">
        <v>1</v>
      </c>
      <c r="B2" s="8"/>
      <c r="C2" s="8" t="s">
        <v>2</v>
      </c>
      <c r="D2" s="8"/>
      <c r="E2" s="8"/>
      <c r="F2" s="8" t="s">
        <v>3</v>
      </c>
      <c r="G2" s="8"/>
      <c r="H2" s="8"/>
      <c r="I2" s="8" t="s">
        <v>4</v>
      </c>
      <c r="J2" s="8"/>
      <c r="K2" s="8"/>
      <c r="L2" s="8" t="s">
        <v>5</v>
      </c>
      <c r="M2" s="8"/>
      <c r="N2" s="8"/>
      <c r="O2" s="8" t="s">
        <v>2</v>
      </c>
      <c r="P2" s="8"/>
      <c r="Q2" s="8"/>
      <c r="R2" s="8" t="s">
        <v>3</v>
      </c>
      <c r="S2" s="8"/>
      <c r="T2" s="8"/>
      <c r="U2" s="8" t="s">
        <v>4</v>
      </c>
      <c r="V2" s="8"/>
      <c r="W2" s="8"/>
      <c r="X2" s="8" t="s">
        <v>5</v>
      </c>
      <c r="Y2" s="8"/>
      <c r="Z2" s="8"/>
    </row>
    <row r="3" spans="1:26" x14ac:dyDescent="0.2">
      <c r="A3" s="9" t="s">
        <v>6</v>
      </c>
      <c r="B3" s="9"/>
      <c r="C3" s="10">
        <v>36909</v>
      </c>
      <c r="D3" s="10"/>
      <c r="E3" s="10"/>
      <c r="F3" s="10">
        <v>36787</v>
      </c>
      <c r="G3" s="10"/>
      <c r="H3" s="10"/>
      <c r="I3" s="10">
        <v>36909</v>
      </c>
      <c r="J3" s="10"/>
      <c r="K3" s="10"/>
      <c r="L3" s="10">
        <v>36787</v>
      </c>
      <c r="M3" s="10"/>
      <c r="N3" s="10"/>
      <c r="O3" s="10">
        <v>995</v>
      </c>
      <c r="P3" s="10"/>
      <c r="Q3" s="10"/>
      <c r="R3" s="10">
        <v>992</v>
      </c>
      <c r="S3" s="10"/>
      <c r="T3" s="10"/>
      <c r="U3" s="10">
        <v>995</v>
      </c>
      <c r="V3" s="10"/>
      <c r="W3" s="10"/>
      <c r="X3" s="10">
        <v>992</v>
      </c>
      <c r="Y3" s="10"/>
      <c r="Z3" s="10"/>
    </row>
    <row r="4" spans="1:26" x14ac:dyDescent="0.2">
      <c r="A4" s="9" t="s">
        <v>7</v>
      </c>
      <c r="B4" s="9"/>
      <c r="C4" s="10">
        <v>183</v>
      </c>
      <c r="D4" s="10"/>
      <c r="E4" s="10"/>
      <c r="F4" s="10">
        <v>183</v>
      </c>
      <c r="G4" s="10"/>
      <c r="H4" s="10"/>
      <c r="I4" s="10">
        <v>183</v>
      </c>
      <c r="J4" s="10"/>
      <c r="K4" s="10"/>
      <c r="L4" s="10">
        <v>183</v>
      </c>
      <c r="M4" s="10"/>
      <c r="N4" s="10"/>
      <c r="O4" s="10">
        <v>5</v>
      </c>
      <c r="P4" s="10"/>
      <c r="Q4" s="10"/>
      <c r="R4" s="10">
        <v>5</v>
      </c>
      <c r="S4" s="10"/>
      <c r="T4" s="10"/>
      <c r="U4" s="10">
        <v>5</v>
      </c>
      <c r="V4" s="10"/>
      <c r="W4" s="10"/>
      <c r="X4" s="10">
        <v>5</v>
      </c>
      <c r="Y4" s="10"/>
      <c r="Z4" s="10"/>
    </row>
    <row r="5" spans="1:26" x14ac:dyDescent="0.2">
      <c r="A5" s="9" t="s">
        <v>8</v>
      </c>
      <c r="B5" s="1" t="s">
        <v>9</v>
      </c>
      <c r="C5" s="2">
        <v>912</v>
      </c>
      <c r="D5" s="6">
        <f>C5/36909</f>
        <v>2.4709420466552872E-2</v>
      </c>
      <c r="E5" s="6"/>
      <c r="F5" s="2">
        <v>6849</v>
      </c>
      <c r="G5" s="6">
        <f>F5/36787</f>
        <v>0.18617990050833175</v>
      </c>
      <c r="H5" s="6"/>
      <c r="I5" s="2">
        <v>379</v>
      </c>
      <c r="J5" s="6">
        <f>I5/36909</f>
        <v>1.0268498198271424E-2</v>
      </c>
      <c r="K5" s="6"/>
      <c r="L5" s="2">
        <v>5257</v>
      </c>
      <c r="M5" s="6">
        <f>L5/36787</f>
        <v>0.14290374317014162</v>
      </c>
      <c r="N5" s="6"/>
      <c r="O5" s="2">
        <v>30</v>
      </c>
      <c r="P5" s="3">
        <f>O5/995</f>
        <v>3.015075376884422E-2</v>
      </c>
      <c r="Q5" s="4"/>
      <c r="R5" s="2">
        <v>302</v>
      </c>
      <c r="S5" s="3">
        <f>R5/992</f>
        <v>0.30443548387096775</v>
      </c>
      <c r="T5" s="4"/>
      <c r="U5" s="2">
        <v>16</v>
      </c>
      <c r="V5" s="3">
        <f>U5/995</f>
        <v>1.6080402010050253E-2</v>
      </c>
      <c r="W5" s="4"/>
      <c r="X5" s="2">
        <v>235</v>
      </c>
      <c r="Y5" s="3">
        <f>X5/992</f>
        <v>0.23689516129032259</v>
      </c>
      <c r="Z5" s="4"/>
    </row>
    <row r="6" spans="1:26" x14ac:dyDescent="0.2">
      <c r="A6" s="9"/>
      <c r="B6" s="1" t="s">
        <v>10</v>
      </c>
      <c r="C6" s="2">
        <v>600</v>
      </c>
      <c r="D6" s="6">
        <f t="shared" ref="D6:D48" si="0">C6/36909</f>
        <v>1.6256197675363734E-2</v>
      </c>
      <c r="E6" s="6"/>
      <c r="F6" s="2">
        <v>1679</v>
      </c>
      <c r="G6" s="6">
        <f t="shared" ref="G6:G48" si="1">F6/36787</f>
        <v>4.5641123222877646E-2</v>
      </c>
      <c r="H6" s="6"/>
      <c r="I6" s="2">
        <v>217</v>
      </c>
      <c r="J6" s="6">
        <f t="shared" ref="J6:J48" si="2">I6/36909</f>
        <v>5.879324825923217E-3</v>
      </c>
      <c r="K6" s="6"/>
      <c r="L6" s="2">
        <v>1225</v>
      </c>
      <c r="M6" s="6">
        <f t="shared" ref="M6:M48" si="3">L6/36787</f>
        <v>3.3299806997036996E-2</v>
      </c>
      <c r="N6" s="6"/>
      <c r="O6" s="2">
        <v>21</v>
      </c>
      <c r="P6" s="3">
        <f t="shared" ref="P6:P48" si="4">O6/995</f>
        <v>2.1105527638190954E-2</v>
      </c>
      <c r="Q6" s="4"/>
      <c r="R6" s="2">
        <v>63</v>
      </c>
      <c r="S6" s="3">
        <f t="shared" ref="S6:S48" si="5">R6/992</f>
        <v>6.3508064516129031E-2</v>
      </c>
      <c r="T6" s="4"/>
      <c r="U6" s="2">
        <v>4</v>
      </c>
      <c r="V6" s="3">
        <f t="shared" ref="V6:V48" si="6">U6/995</f>
        <v>4.0201005025125632E-3</v>
      </c>
      <c r="W6" s="4"/>
      <c r="X6" s="2">
        <v>49</v>
      </c>
      <c r="Y6" s="3">
        <f t="shared" ref="Y6:Y48" si="7">X6/992</f>
        <v>4.9395161290322578E-2</v>
      </c>
      <c r="Z6" s="4"/>
    </row>
    <row r="7" spans="1:26" x14ac:dyDescent="0.2">
      <c r="A7" s="9"/>
      <c r="B7" s="1" t="s">
        <v>11</v>
      </c>
      <c r="C7" s="2">
        <v>833</v>
      </c>
      <c r="D7" s="6">
        <f t="shared" si="0"/>
        <v>2.2569021105963316E-2</v>
      </c>
      <c r="E7" s="6"/>
      <c r="F7" s="2">
        <v>2045</v>
      </c>
      <c r="G7" s="6">
        <f t="shared" si="1"/>
        <v>5.5590290048114825E-2</v>
      </c>
      <c r="H7" s="6"/>
      <c r="I7" s="2">
        <v>466</v>
      </c>
      <c r="J7" s="6">
        <f t="shared" si="2"/>
        <v>1.2625646861199165E-2</v>
      </c>
      <c r="K7" s="6"/>
      <c r="L7" s="2">
        <v>1645</v>
      </c>
      <c r="M7" s="6">
        <f t="shared" si="3"/>
        <v>4.4716883681735396E-2</v>
      </c>
      <c r="N7" s="6"/>
      <c r="O7" s="2">
        <v>43</v>
      </c>
      <c r="P7" s="3">
        <f t="shared" si="4"/>
        <v>4.3216080402010047E-2</v>
      </c>
      <c r="Q7" s="4"/>
      <c r="R7" s="2">
        <v>73</v>
      </c>
      <c r="S7" s="3">
        <f t="shared" si="5"/>
        <v>7.3588709677419359E-2</v>
      </c>
      <c r="T7" s="4"/>
      <c r="U7" s="2">
        <v>22</v>
      </c>
      <c r="V7" s="3">
        <f t="shared" si="6"/>
        <v>2.2110552763819097E-2</v>
      </c>
      <c r="W7" s="4"/>
      <c r="X7" s="2">
        <v>58</v>
      </c>
      <c r="Y7" s="3">
        <f t="shared" si="7"/>
        <v>5.8467741935483868E-2</v>
      </c>
      <c r="Z7" s="4"/>
    </row>
    <row r="8" spans="1:26" x14ac:dyDescent="0.2">
      <c r="A8" s="9"/>
      <c r="B8" s="1" t="s">
        <v>12</v>
      </c>
      <c r="C8" s="2">
        <v>1218</v>
      </c>
      <c r="D8" s="6">
        <f t="shared" si="0"/>
        <v>3.3000081280988379E-2</v>
      </c>
      <c r="E8" s="6"/>
      <c r="F8" s="2">
        <v>2391</v>
      </c>
      <c r="G8" s="6">
        <f t="shared" si="1"/>
        <v>6.4995786555033033E-2</v>
      </c>
      <c r="H8" s="6"/>
      <c r="I8" s="2">
        <v>670</v>
      </c>
      <c r="J8" s="6">
        <f t="shared" si="2"/>
        <v>1.8152754070822834E-2</v>
      </c>
      <c r="K8" s="6"/>
      <c r="L8" s="2">
        <v>1887</v>
      </c>
      <c r="M8" s="6">
        <f t="shared" si="3"/>
        <v>5.1295294533394951E-2</v>
      </c>
      <c r="N8" s="6"/>
      <c r="O8" s="2">
        <v>48</v>
      </c>
      <c r="P8" s="3">
        <f t="shared" si="4"/>
        <v>4.8241206030150752E-2</v>
      </c>
      <c r="Q8" s="4"/>
      <c r="R8" s="2">
        <v>69</v>
      </c>
      <c r="S8" s="3">
        <f t="shared" si="5"/>
        <v>6.955645161290322E-2</v>
      </c>
      <c r="T8" s="4"/>
      <c r="U8" s="2">
        <v>22</v>
      </c>
      <c r="V8" s="3">
        <f t="shared" si="6"/>
        <v>2.2110552763819097E-2</v>
      </c>
      <c r="W8" s="4"/>
      <c r="X8" s="2">
        <v>80</v>
      </c>
      <c r="Y8" s="3">
        <f t="shared" si="7"/>
        <v>8.0645161290322578E-2</v>
      </c>
      <c r="Z8" s="4"/>
    </row>
    <row r="9" spans="1:26" x14ac:dyDescent="0.2">
      <c r="A9" s="9"/>
      <c r="B9" s="1" t="s">
        <v>13</v>
      </c>
      <c r="C9" s="2">
        <v>1802</v>
      </c>
      <c r="D9" s="6">
        <f t="shared" si="0"/>
        <v>4.882278035167574E-2</v>
      </c>
      <c r="E9" s="6"/>
      <c r="F9" s="2">
        <v>2694</v>
      </c>
      <c r="G9" s="6">
        <f t="shared" si="1"/>
        <v>7.3232391877565445E-2</v>
      </c>
      <c r="H9" s="6"/>
      <c r="I9" s="2">
        <v>946</v>
      </c>
      <c r="J9" s="6">
        <f t="shared" si="2"/>
        <v>2.5630605001490153E-2</v>
      </c>
      <c r="K9" s="6"/>
      <c r="L9" s="2">
        <v>2158</v>
      </c>
      <c r="M9" s="6">
        <f t="shared" si="3"/>
        <v>5.8662027346617011E-2</v>
      </c>
      <c r="N9" s="6"/>
      <c r="O9" s="2">
        <v>55</v>
      </c>
      <c r="P9" s="3">
        <f t="shared" si="4"/>
        <v>5.5276381909547742E-2</v>
      </c>
      <c r="Q9" s="4"/>
      <c r="R9" s="2">
        <v>85</v>
      </c>
      <c r="S9" s="3">
        <f t="shared" si="5"/>
        <v>8.5685483870967735E-2</v>
      </c>
      <c r="T9" s="4"/>
      <c r="U9" s="2">
        <v>39</v>
      </c>
      <c r="V9" s="3">
        <f t="shared" si="6"/>
        <v>3.9195979899497489E-2</v>
      </c>
      <c r="W9" s="4"/>
      <c r="X9" s="2">
        <v>74</v>
      </c>
      <c r="Y9" s="3">
        <f t="shared" si="7"/>
        <v>7.459677419354839E-2</v>
      </c>
      <c r="Z9" s="4"/>
    </row>
    <row r="10" spans="1:26" x14ac:dyDescent="0.2">
      <c r="A10" s="9"/>
      <c r="B10" s="1" t="s">
        <v>14</v>
      </c>
      <c r="C10" s="2">
        <v>2592</v>
      </c>
      <c r="D10" s="6">
        <f t="shared" si="0"/>
        <v>7.022677395757132E-2</v>
      </c>
      <c r="E10" s="6"/>
      <c r="F10" s="2">
        <v>3055</v>
      </c>
      <c r="G10" s="6">
        <f t="shared" si="1"/>
        <v>8.304564112322288E-2</v>
      </c>
      <c r="H10" s="6"/>
      <c r="I10" s="2">
        <v>1404</v>
      </c>
      <c r="J10" s="6">
        <f t="shared" si="2"/>
        <v>3.8039502560351136E-2</v>
      </c>
      <c r="K10" s="6"/>
      <c r="L10" s="2">
        <v>2563</v>
      </c>
      <c r="M10" s="6">
        <f t="shared" si="3"/>
        <v>6.9671351292576178E-2</v>
      </c>
      <c r="N10" s="6"/>
      <c r="O10" s="2">
        <v>78</v>
      </c>
      <c r="P10" s="3">
        <f t="shared" si="4"/>
        <v>7.8391959798994978E-2</v>
      </c>
      <c r="Q10" s="4"/>
      <c r="R10" s="2">
        <v>76</v>
      </c>
      <c r="S10" s="3">
        <f t="shared" si="5"/>
        <v>7.6612903225806453E-2</v>
      </c>
      <c r="T10" s="4"/>
      <c r="U10" s="2">
        <v>52</v>
      </c>
      <c r="V10" s="3">
        <f t="shared" si="6"/>
        <v>5.2261306532663317E-2</v>
      </c>
      <c r="W10" s="4"/>
      <c r="X10" s="2">
        <v>71</v>
      </c>
      <c r="Y10" s="3">
        <f t="shared" si="7"/>
        <v>7.1572580645161296E-2</v>
      </c>
      <c r="Z10" s="4"/>
    </row>
    <row r="11" spans="1:26" x14ac:dyDescent="0.2">
      <c r="A11" s="9"/>
      <c r="B11" s="1" t="s">
        <v>15</v>
      </c>
      <c r="C11" s="2">
        <v>3656</v>
      </c>
      <c r="D11" s="6">
        <f t="shared" si="0"/>
        <v>9.9054431168549673E-2</v>
      </c>
      <c r="E11" s="6"/>
      <c r="F11" s="2">
        <v>3458</v>
      </c>
      <c r="G11" s="6">
        <f t="shared" si="1"/>
        <v>9.4000598037350155E-2</v>
      </c>
      <c r="H11" s="6"/>
      <c r="I11" s="2">
        <v>2268</v>
      </c>
      <c r="J11" s="6">
        <f t="shared" si="2"/>
        <v>6.1448427212874905E-2</v>
      </c>
      <c r="K11" s="6"/>
      <c r="L11" s="2">
        <v>2992</v>
      </c>
      <c r="M11" s="6">
        <f t="shared" si="3"/>
        <v>8.1333079620518112E-2</v>
      </c>
      <c r="N11" s="6"/>
      <c r="O11" s="2">
        <v>92</v>
      </c>
      <c r="P11" s="3">
        <f t="shared" si="4"/>
        <v>9.2462311557788945E-2</v>
      </c>
      <c r="Q11" s="4"/>
      <c r="R11" s="2">
        <v>79</v>
      </c>
      <c r="S11" s="3">
        <f t="shared" si="5"/>
        <v>7.9637096774193547E-2</v>
      </c>
      <c r="T11" s="4"/>
      <c r="U11" s="2">
        <v>66</v>
      </c>
      <c r="V11" s="3">
        <f t="shared" si="6"/>
        <v>6.6331658291457291E-2</v>
      </c>
      <c r="W11" s="4"/>
      <c r="X11" s="2">
        <v>83</v>
      </c>
      <c r="Y11" s="3">
        <f t="shared" si="7"/>
        <v>8.3669354838709672E-2</v>
      </c>
      <c r="Z11" s="4"/>
    </row>
    <row r="12" spans="1:26" x14ac:dyDescent="0.2">
      <c r="A12" s="9"/>
      <c r="B12" s="1" t="s">
        <v>16</v>
      </c>
      <c r="C12" s="2">
        <v>4665</v>
      </c>
      <c r="D12" s="6">
        <f t="shared" si="0"/>
        <v>0.12639193692595302</v>
      </c>
      <c r="E12" s="6"/>
      <c r="F12" s="2">
        <v>3620</v>
      </c>
      <c r="G12" s="6">
        <f t="shared" si="1"/>
        <v>9.8404327615733825E-2</v>
      </c>
      <c r="H12" s="6"/>
      <c r="I12" s="2">
        <v>3179</v>
      </c>
      <c r="J12" s="6">
        <f t="shared" si="2"/>
        <v>8.6130754016635502E-2</v>
      </c>
      <c r="K12" s="6"/>
      <c r="L12" s="2">
        <v>3271</v>
      </c>
      <c r="M12" s="6">
        <f t="shared" si="3"/>
        <v>8.8917280561067763E-2</v>
      </c>
      <c r="N12" s="6"/>
      <c r="O12" s="2">
        <v>130</v>
      </c>
      <c r="P12" s="3">
        <f t="shared" si="4"/>
        <v>0.1306532663316583</v>
      </c>
      <c r="Q12" s="4"/>
      <c r="R12" s="2">
        <v>59</v>
      </c>
      <c r="S12" s="3">
        <f t="shared" si="5"/>
        <v>5.9475806451612906E-2</v>
      </c>
      <c r="T12" s="4"/>
      <c r="U12" s="2">
        <v>87</v>
      </c>
      <c r="V12" s="3">
        <f t="shared" si="6"/>
        <v>8.7437185929648248E-2</v>
      </c>
      <c r="W12" s="4"/>
      <c r="X12" s="2">
        <v>73</v>
      </c>
      <c r="Y12" s="3">
        <f t="shared" si="7"/>
        <v>7.3588709677419359E-2</v>
      </c>
      <c r="Z12" s="4"/>
    </row>
    <row r="13" spans="1:26" x14ac:dyDescent="0.2">
      <c r="A13" s="9"/>
      <c r="B13" s="1" t="s">
        <v>17</v>
      </c>
      <c r="C13" s="2">
        <v>5457</v>
      </c>
      <c r="D13" s="6">
        <f t="shared" si="0"/>
        <v>0.14785011785743316</v>
      </c>
      <c r="E13" s="6"/>
      <c r="F13" s="2">
        <v>3448</v>
      </c>
      <c r="G13" s="6">
        <f t="shared" si="1"/>
        <v>9.3728762878190666E-2</v>
      </c>
      <c r="H13" s="6"/>
      <c r="I13" s="2">
        <v>4569</v>
      </c>
      <c r="J13" s="6">
        <f t="shared" si="2"/>
        <v>0.12379094529789482</v>
      </c>
      <c r="K13" s="6"/>
      <c r="L13" s="2">
        <v>3650</v>
      </c>
      <c r="M13" s="6">
        <f t="shared" si="3"/>
        <v>9.9219833093212279E-2</v>
      </c>
      <c r="N13" s="6"/>
      <c r="O13" s="2">
        <v>131</v>
      </c>
      <c r="P13" s="3">
        <f t="shared" si="4"/>
        <v>0.13165829145728644</v>
      </c>
      <c r="Q13" s="4"/>
      <c r="R13" s="2">
        <v>49</v>
      </c>
      <c r="S13" s="3">
        <f t="shared" si="5"/>
        <v>4.9395161290322578E-2</v>
      </c>
      <c r="T13" s="4"/>
      <c r="U13" s="2">
        <v>134</v>
      </c>
      <c r="V13" s="3">
        <f t="shared" si="6"/>
        <v>0.13467336683417086</v>
      </c>
      <c r="W13" s="4"/>
      <c r="X13" s="2">
        <v>56</v>
      </c>
      <c r="Y13" s="3">
        <f t="shared" si="7"/>
        <v>5.6451612903225805E-2</v>
      </c>
      <c r="Z13" s="4"/>
    </row>
    <row r="14" spans="1:26" x14ac:dyDescent="0.2">
      <c r="A14" s="9"/>
      <c r="B14" s="1" t="s">
        <v>18</v>
      </c>
      <c r="C14" s="2">
        <v>5374</v>
      </c>
      <c r="D14" s="6">
        <f t="shared" si="0"/>
        <v>0.1456013438456745</v>
      </c>
      <c r="E14" s="6"/>
      <c r="F14" s="2">
        <v>2885</v>
      </c>
      <c r="G14" s="6">
        <f t="shared" si="1"/>
        <v>7.8424443417511619E-2</v>
      </c>
      <c r="H14" s="6"/>
      <c r="I14" s="2">
        <v>6095</v>
      </c>
      <c r="J14" s="6">
        <f t="shared" si="2"/>
        <v>0.16513587471890326</v>
      </c>
      <c r="K14" s="6"/>
      <c r="L14" s="2">
        <v>3912</v>
      </c>
      <c r="M14" s="6">
        <f t="shared" si="3"/>
        <v>0.1063419142631908</v>
      </c>
      <c r="N14" s="6"/>
      <c r="O14" s="2">
        <v>152</v>
      </c>
      <c r="P14" s="3">
        <f t="shared" si="4"/>
        <v>0.1527638190954774</v>
      </c>
      <c r="Q14" s="4"/>
      <c r="R14" s="2">
        <v>55</v>
      </c>
      <c r="S14" s="3">
        <f t="shared" si="5"/>
        <v>5.5443548387096774E-2</v>
      </c>
      <c r="T14" s="4"/>
      <c r="U14" s="2">
        <v>151</v>
      </c>
      <c r="V14" s="3">
        <f t="shared" si="6"/>
        <v>0.15175879396984926</v>
      </c>
      <c r="W14" s="4"/>
      <c r="X14" s="2">
        <v>69</v>
      </c>
      <c r="Y14" s="3">
        <f t="shared" si="7"/>
        <v>6.955645161290322E-2</v>
      </c>
      <c r="Z14" s="4"/>
    </row>
    <row r="15" spans="1:26" x14ac:dyDescent="0.2">
      <c r="A15" s="9"/>
      <c r="B15" s="1" t="s">
        <v>19</v>
      </c>
      <c r="C15" s="2">
        <v>4238</v>
      </c>
      <c r="D15" s="6">
        <f t="shared" si="0"/>
        <v>0.1148229429136525</v>
      </c>
      <c r="E15" s="6"/>
      <c r="F15" s="2">
        <v>2001</v>
      </c>
      <c r="G15" s="6">
        <f t="shared" si="1"/>
        <v>5.4394215347813087E-2</v>
      </c>
      <c r="H15" s="6"/>
      <c r="I15" s="2">
        <v>6043</v>
      </c>
      <c r="J15" s="6">
        <f t="shared" si="2"/>
        <v>0.16372700425370507</v>
      </c>
      <c r="K15" s="6"/>
      <c r="L15" s="2">
        <v>3147</v>
      </c>
      <c r="M15" s="6">
        <f t="shared" si="3"/>
        <v>8.5546524587490153E-2</v>
      </c>
      <c r="N15" s="6"/>
      <c r="O15" s="2">
        <v>100</v>
      </c>
      <c r="P15" s="3">
        <f t="shared" si="4"/>
        <v>0.10050251256281408</v>
      </c>
      <c r="Q15" s="4"/>
      <c r="R15" s="2">
        <v>43</v>
      </c>
      <c r="S15" s="3">
        <f t="shared" si="5"/>
        <v>4.334677419354839E-2</v>
      </c>
      <c r="T15" s="4"/>
      <c r="U15" s="2">
        <v>155</v>
      </c>
      <c r="V15" s="3">
        <f t="shared" si="6"/>
        <v>0.15577889447236182</v>
      </c>
      <c r="W15" s="4"/>
      <c r="X15" s="2">
        <v>46</v>
      </c>
      <c r="Y15" s="3">
        <f t="shared" si="7"/>
        <v>4.6370967741935484E-2</v>
      </c>
      <c r="Z15" s="4"/>
    </row>
    <row r="16" spans="1:26" x14ac:dyDescent="0.2">
      <c r="A16" s="9"/>
      <c r="B16" s="1" t="s">
        <v>20</v>
      </c>
      <c r="C16" s="2">
        <v>2949</v>
      </c>
      <c r="D16" s="6">
        <f t="shared" si="0"/>
        <v>7.9899211574412751E-2</v>
      </c>
      <c r="E16" s="6"/>
      <c r="F16" s="2">
        <v>1416</v>
      </c>
      <c r="G16" s="6">
        <f t="shared" si="1"/>
        <v>3.849185853698317E-2</v>
      </c>
      <c r="H16" s="6"/>
      <c r="I16" s="2">
        <v>5592</v>
      </c>
      <c r="J16" s="6">
        <f t="shared" si="2"/>
        <v>0.15150776233438998</v>
      </c>
      <c r="K16" s="6"/>
      <c r="L16" s="2">
        <v>2651</v>
      </c>
      <c r="M16" s="6">
        <f t="shared" si="3"/>
        <v>7.2063500693179655E-2</v>
      </c>
      <c r="N16" s="6"/>
      <c r="O16" s="2">
        <v>68</v>
      </c>
      <c r="P16" s="3">
        <f t="shared" si="4"/>
        <v>6.834170854271357E-2</v>
      </c>
      <c r="Q16" s="4"/>
      <c r="R16" s="2">
        <v>19</v>
      </c>
      <c r="S16" s="3">
        <f t="shared" si="5"/>
        <v>1.9153225806451613E-2</v>
      </c>
      <c r="T16" s="4"/>
      <c r="U16" s="2">
        <v>137</v>
      </c>
      <c r="V16" s="3">
        <f t="shared" si="6"/>
        <v>0.13768844221105528</v>
      </c>
      <c r="W16" s="4"/>
      <c r="X16" s="2">
        <v>59</v>
      </c>
      <c r="Y16" s="3">
        <f t="shared" si="7"/>
        <v>5.9475806451612906E-2</v>
      </c>
      <c r="Z16" s="4"/>
    </row>
    <row r="17" spans="1:26" x14ac:dyDescent="0.2">
      <c r="A17" s="9"/>
      <c r="B17" s="1" t="s">
        <v>21</v>
      </c>
      <c r="C17" s="2">
        <v>1355</v>
      </c>
      <c r="D17" s="6">
        <f t="shared" si="0"/>
        <v>3.6711913083529765E-2</v>
      </c>
      <c r="E17" s="6"/>
      <c r="F17" s="2">
        <v>670</v>
      </c>
      <c r="G17" s="6">
        <f t="shared" si="1"/>
        <v>1.821295566368554E-2</v>
      </c>
      <c r="H17" s="6"/>
      <c r="I17" s="2">
        <v>2727</v>
      </c>
      <c r="J17" s="6">
        <f t="shared" si="2"/>
        <v>7.3884418434528171E-2</v>
      </c>
      <c r="K17" s="6"/>
      <c r="L17" s="2">
        <v>1305</v>
      </c>
      <c r="M17" s="6">
        <f t="shared" si="3"/>
        <v>3.5474488270312882E-2</v>
      </c>
      <c r="N17" s="6"/>
      <c r="O17" s="2">
        <v>23</v>
      </c>
      <c r="P17" s="3">
        <f t="shared" si="4"/>
        <v>2.3115577889447236E-2</v>
      </c>
      <c r="Q17" s="4"/>
      <c r="R17" s="2">
        <v>15</v>
      </c>
      <c r="S17" s="3">
        <f t="shared" si="5"/>
        <v>1.5120967741935484E-2</v>
      </c>
      <c r="T17" s="4"/>
      <c r="U17" s="2">
        <v>60</v>
      </c>
      <c r="V17" s="3">
        <f t="shared" si="6"/>
        <v>6.030150753768844E-2</v>
      </c>
      <c r="W17" s="4"/>
      <c r="X17" s="2">
        <v>20</v>
      </c>
      <c r="Y17" s="3">
        <f t="shared" si="7"/>
        <v>2.0161290322580645E-2</v>
      </c>
      <c r="Z17" s="4"/>
    </row>
    <row r="18" spans="1:26" x14ac:dyDescent="0.2">
      <c r="A18" s="9"/>
      <c r="B18" s="1" t="s">
        <v>22</v>
      </c>
      <c r="C18" s="2">
        <v>632</v>
      </c>
      <c r="D18" s="6">
        <f t="shared" si="0"/>
        <v>1.7123194884716465E-2</v>
      </c>
      <c r="E18" s="6"/>
      <c r="F18" s="2">
        <v>301</v>
      </c>
      <c r="G18" s="6">
        <f t="shared" si="1"/>
        <v>8.1822382907005189E-3</v>
      </c>
      <c r="H18" s="6"/>
      <c r="I18" s="2">
        <v>1220</v>
      </c>
      <c r="J18" s="6">
        <f t="shared" si="2"/>
        <v>3.3054268606572922E-2</v>
      </c>
      <c r="K18" s="6"/>
      <c r="L18" s="2">
        <v>586</v>
      </c>
      <c r="M18" s="6">
        <f t="shared" si="3"/>
        <v>1.5929540326745862E-2</v>
      </c>
      <c r="N18" s="6"/>
      <c r="O18" s="2">
        <v>10</v>
      </c>
      <c r="P18" s="3">
        <f t="shared" si="4"/>
        <v>1.0050251256281407E-2</v>
      </c>
      <c r="Q18" s="4"/>
      <c r="R18" s="2">
        <v>2</v>
      </c>
      <c r="S18" s="3">
        <f t="shared" si="5"/>
        <v>2.0161290322580645E-3</v>
      </c>
      <c r="T18" s="4"/>
      <c r="U18" s="2">
        <v>27</v>
      </c>
      <c r="V18" s="3">
        <f t="shared" si="6"/>
        <v>2.7135678391959798E-2</v>
      </c>
      <c r="W18" s="4"/>
      <c r="X18" s="2">
        <v>11</v>
      </c>
      <c r="Y18" s="3">
        <f t="shared" si="7"/>
        <v>1.1088709677419355E-2</v>
      </c>
      <c r="Z18" s="4"/>
    </row>
    <row r="19" spans="1:26" x14ac:dyDescent="0.2">
      <c r="A19" s="9"/>
      <c r="B19" s="1" t="s">
        <v>23</v>
      </c>
      <c r="C19" s="2">
        <v>325</v>
      </c>
      <c r="D19" s="6">
        <f t="shared" si="0"/>
        <v>8.8054404074886881E-3</v>
      </c>
      <c r="E19" s="6"/>
      <c r="F19" s="2">
        <v>156</v>
      </c>
      <c r="G19" s="6">
        <f t="shared" si="1"/>
        <v>4.2406284828879768E-3</v>
      </c>
      <c r="H19" s="6"/>
      <c r="I19" s="2">
        <v>580</v>
      </c>
      <c r="J19" s="6">
        <f t="shared" si="2"/>
        <v>1.5714324419518276E-2</v>
      </c>
      <c r="K19" s="6"/>
      <c r="L19" s="2">
        <v>297</v>
      </c>
      <c r="M19" s="6">
        <f t="shared" si="3"/>
        <v>8.0735042270367249E-3</v>
      </c>
      <c r="N19" s="6"/>
      <c r="O19" s="2">
        <v>10</v>
      </c>
      <c r="P19" s="3">
        <f t="shared" si="4"/>
        <v>1.0050251256281407E-2</v>
      </c>
      <c r="Q19" s="4"/>
      <c r="R19" s="2">
        <v>2</v>
      </c>
      <c r="S19" s="3">
        <f t="shared" si="5"/>
        <v>2.0161290322580645E-3</v>
      </c>
      <c r="T19" s="4"/>
      <c r="U19" s="2">
        <v>13</v>
      </c>
      <c r="V19" s="3">
        <f t="shared" si="6"/>
        <v>1.3065326633165829E-2</v>
      </c>
      <c r="W19" s="4"/>
      <c r="X19" s="2">
        <v>6</v>
      </c>
      <c r="Y19" s="3">
        <f t="shared" si="7"/>
        <v>6.0483870967741934E-3</v>
      </c>
      <c r="Z19" s="4"/>
    </row>
    <row r="20" spans="1:26" x14ac:dyDescent="0.2">
      <c r="A20" s="9"/>
      <c r="B20" s="1" t="s">
        <v>24</v>
      </c>
      <c r="C20" s="2">
        <v>132</v>
      </c>
      <c r="D20" s="6">
        <f t="shared" si="0"/>
        <v>3.576363488580021E-3</v>
      </c>
      <c r="E20" s="6"/>
      <c r="F20" s="2">
        <v>56</v>
      </c>
      <c r="G20" s="6">
        <f t="shared" si="1"/>
        <v>1.5222768912931197E-3</v>
      </c>
      <c r="H20" s="6"/>
      <c r="I20" s="2">
        <v>277</v>
      </c>
      <c r="J20" s="6">
        <f t="shared" si="2"/>
        <v>7.50494459345959E-3</v>
      </c>
      <c r="K20" s="6"/>
      <c r="L20" s="2">
        <v>131</v>
      </c>
      <c r="M20" s="6">
        <f t="shared" si="3"/>
        <v>3.5610405849892625E-3</v>
      </c>
      <c r="N20" s="6"/>
      <c r="O20" s="2">
        <v>2</v>
      </c>
      <c r="P20" s="3">
        <f t="shared" si="4"/>
        <v>2.0100502512562816E-3</v>
      </c>
      <c r="Q20" s="4"/>
      <c r="R20" s="2">
        <v>0</v>
      </c>
      <c r="S20" s="3">
        <f t="shared" si="5"/>
        <v>0</v>
      </c>
      <c r="T20" s="4"/>
      <c r="U20" s="2">
        <v>6</v>
      </c>
      <c r="V20" s="3">
        <f t="shared" si="6"/>
        <v>6.030150753768844E-3</v>
      </c>
      <c r="W20" s="4"/>
      <c r="X20" s="2">
        <v>1</v>
      </c>
      <c r="Y20" s="3">
        <f t="shared" si="7"/>
        <v>1.0080645161290322E-3</v>
      </c>
      <c r="Z20" s="4"/>
    </row>
    <row r="21" spans="1:26" x14ac:dyDescent="0.2">
      <c r="A21" s="9"/>
      <c r="B21" s="1" t="s">
        <v>25</v>
      </c>
      <c r="C21" s="2">
        <v>81</v>
      </c>
      <c r="D21" s="6">
        <f t="shared" si="0"/>
        <v>2.1945866861741038E-3</v>
      </c>
      <c r="E21" s="6"/>
      <c r="F21" s="2">
        <v>28</v>
      </c>
      <c r="G21" s="6">
        <f t="shared" si="1"/>
        <v>7.6113844564655987E-4</v>
      </c>
      <c r="H21" s="6"/>
      <c r="I21" s="2">
        <v>131</v>
      </c>
      <c r="J21" s="6">
        <f t="shared" si="2"/>
        <v>3.5492698257877484E-3</v>
      </c>
      <c r="K21" s="6"/>
      <c r="L21" s="2">
        <v>52</v>
      </c>
      <c r="M21" s="6">
        <f t="shared" si="3"/>
        <v>1.4135428276293256E-3</v>
      </c>
      <c r="N21" s="6"/>
      <c r="O21" s="2">
        <v>1</v>
      </c>
      <c r="P21" s="3">
        <f t="shared" si="4"/>
        <v>1.0050251256281408E-3</v>
      </c>
      <c r="Q21" s="4"/>
      <c r="R21" s="2">
        <v>1</v>
      </c>
      <c r="S21" s="3">
        <f t="shared" si="5"/>
        <v>1.0080645161290322E-3</v>
      </c>
      <c r="T21" s="4"/>
      <c r="U21" s="2">
        <v>1</v>
      </c>
      <c r="V21" s="3">
        <f t="shared" si="6"/>
        <v>1.0050251256281408E-3</v>
      </c>
      <c r="W21" s="4"/>
      <c r="X21" s="2">
        <v>0</v>
      </c>
      <c r="Y21" s="3">
        <f t="shared" si="7"/>
        <v>0</v>
      </c>
      <c r="Z21" s="4"/>
    </row>
    <row r="22" spans="1:26" x14ac:dyDescent="0.2">
      <c r="A22" s="9"/>
      <c r="B22" s="1" t="s">
        <v>26</v>
      </c>
      <c r="C22" s="2">
        <v>43</v>
      </c>
      <c r="D22" s="6">
        <f t="shared" si="0"/>
        <v>1.1650275000677341E-3</v>
      </c>
      <c r="E22" s="6"/>
      <c r="F22" s="2">
        <v>17</v>
      </c>
      <c r="G22" s="6">
        <f t="shared" si="1"/>
        <v>4.6211977057112566E-4</v>
      </c>
      <c r="H22" s="6"/>
      <c r="I22" s="2">
        <v>67</v>
      </c>
      <c r="J22" s="6">
        <f t="shared" si="2"/>
        <v>1.8152754070822836E-3</v>
      </c>
      <c r="K22" s="6"/>
      <c r="L22" s="2">
        <v>28</v>
      </c>
      <c r="M22" s="6">
        <f t="shared" si="3"/>
        <v>7.6113844564655987E-4</v>
      </c>
      <c r="N22" s="6"/>
      <c r="O22" s="2">
        <v>0</v>
      </c>
      <c r="P22" s="3">
        <f t="shared" si="4"/>
        <v>0</v>
      </c>
      <c r="Q22" s="4"/>
      <c r="R22" s="2">
        <v>0</v>
      </c>
      <c r="S22" s="3">
        <f t="shared" si="5"/>
        <v>0</v>
      </c>
      <c r="T22" s="4"/>
      <c r="U22" s="2">
        <v>2</v>
      </c>
      <c r="V22" s="3">
        <f t="shared" si="6"/>
        <v>2.0100502512562816E-3</v>
      </c>
      <c r="W22" s="4"/>
      <c r="X22" s="2">
        <v>1</v>
      </c>
      <c r="Y22" s="3">
        <f t="shared" si="7"/>
        <v>1.0080645161290322E-3</v>
      </c>
      <c r="Z22" s="4"/>
    </row>
    <row r="23" spans="1:26" x14ac:dyDescent="0.2">
      <c r="A23" s="9"/>
      <c r="B23" s="1" t="s">
        <v>27</v>
      </c>
      <c r="C23" s="2">
        <v>22</v>
      </c>
      <c r="D23" s="6">
        <f t="shared" si="0"/>
        <v>5.9606058143000357E-4</v>
      </c>
      <c r="E23" s="6"/>
      <c r="F23" s="2">
        <v>8</v>
      </c>
      <c r="G23" s="6">
        <f t="shared" si="1"/>
        <v>2.1746812732758856E-4</v>
      </c>
      <c r="H23" s="6"/>
      <c r="I23" s="2">
        <v>34</v>
      </c>
      <c r="J23" s="6">
        <f t="shared" si="2"/>
        <v>9.211845349372782E-4</v>
      </c>
      <c r="K23" s="6"/>
      <c r="L23" s="2">
        <v>10</v>
      </c>
      <c r="M23" s="6">
        <f t="shared" si="3"/>
        <v>2.7183515915948567E-4</v>
      </c>
      <c r="N23" s="6"/>
      <c r="O23" s="2">
        <v>1</v>
      </c>
      <c r="P23" s="3">
        <f t="shared" si="4"/>
        <v>1.0050251256281408E-3</v>
      </c>
      <c r="Q23" s="4"/>
      <c r="R23" s="2">
        <v>0</v>
      </c>
      <c r="S23" s="3">
        <f t="shared" si="5"/>
        <v>0</v>
      </c>
      <c r="T23" s="4"/>
      <c r="U23" s="2">
        <v>0</v>
      </c>
      <c r="V23" s="3">
        <f t="shared" si="6"/>
        <v>0</v>
      </c>
      <c r="W23" s="4"/>
      <c r="X23" s="2">
        <v>0</v>
      </c>
      <c r="Y23" s="3">
        <f t="shared" si="7"/>
        <v>0</v>
      </c>
      <c r="Z23" s="4"/>
    </row>
    <row r="24" spans="1:26" x14ac:dyDescent="0.2">
      <c r="A24" s="9"/>
      <c r="B24" s="1" t="s">
        <v>28</v>
      </c>
      <c r="C24" s="2">
        <v>10</v>
      </c>
      <c r="D24" s="6">
        <f t="shared" si="0"/>
        <v>2.7093662792272889E-4</v>
      </c>
      <c r="E24" s="6"/>
      <c r="F24" s="2">
        <v>5</v>
      </c>
      <c r="G24" s="6">
        <f t="shared" si="1"/>
        <v>1.3591757957974283E-4</v>
      </c>
      <c r="H24" s="6"/>
      <c r="I24" s="2">
        <v>21</v>
      </c>
      <c r="J24" s="6">
        <f t="shared" si="2"/>
        <v>5.6896691863773062E-4</v>
      </c>
      <c r="K24" s="6"/>
      <c r="L24" s="2">
        <v>10</v>
      </c>
      <c r="M24" s="6">
        <f t="shared" si="3"/>
        <v>2.7183515915948567E-4</v>
      </c>
      <c r="N24" s="6"/>
      <c r="O24" s="2">
        <v>0</v>
      </c>
      <c r="P24" s="3">
        <f t="shared" si="4"/>
        <v>0</v>
      </c>
      <c r="Q24" s="4"/>
      <c r="R24" s="2">
        <v>0</v>
      </c>
      <c r="S24" s="3">
        <f t="shared" si="5"/>
        <v>0</v>
      </c>
      <c r="T24" s="4"/>
      <c r="U24" s="2">
        <v>1</v>
      </c>
      <c r="V24" s="3">
        <f t="shared" si="6"/>
        <v>1.0050251256281408E-3</v>
      </c>
      <c r="W24" s="4"/>
      <c r="X24" s="2">
        <v>0</v>
      </c>
      <c r="Y24" s="3">
        <f t="shared" si="7"/>
        <v>0</v>
      </c>
      <c r="Z24" s="4"/>
    </row>
    <row r="25" spans="1:26" x14ac:dyDescent="0.2">
      <c r="A25" s="9"/>
      <c r="B25" s="1" t="s">
        <v>29</v>
      </c>
      <c r="C25" s="2">
        <v>6</v>
      </c>
      <c r="D25" s="6">
        <f t="shared" si="0"/>
        <v>1.6256197675363731E-4</v>
      </c>
      <c r="E25" s="6"/>
      <c r="F25" s="2">
        <v>1</v>
      </c>
      <c r="G25" s="6">
        <f t="shared" si="1"/>
        <v>2.718351591594857E-5</v>
      </c>
      <c r="H25" s="6"/>
      <c r="I25" s="2">
        <v>13</v>
      </c>
      <c r="J25" s="6">
        <f t="shared" si="2"/>
        <v>3.5221761629954752E-4</v>
      </c>
      <c r="K25" s="6"/>
      <c r="L25" s="2">
        <v>5</v>
      </c>
      <c r="M25" s="6">
        <f t="shared" si="3"/>
        <v>1.3591757957974283E-4</v>
      </c>
      <c r="N25" s="6"/>
      <c r="O25" s="2">
        <v>0</v>
      </c>
      <c r="P25" s="3">
        <f t="shared" si="4"/>
        <v>0</v>
      </c>
      <c r="Q25" s="4"/>
      <c r="R25" s="2">
        <v>0</v>
      </c>
      <c r="S25" s="3">
        <f t="shared" si="5"/>
        <v>0</v>
      </c>
      <c r="T25" s="4"/>
      <c r="U25" s="2">
        <v>0</v>
      </c>
      <c r="V25" s="3">
        <f t="shared" si="6"/>
        <v>0</v>
      </c>
      <c r="W25" s="4"/>
      <c r="X25" s="2">
        <v>0</v>
      </c>
      <c r="Y25" s="3">
        <f t="shared" si="7"/>
        <v>0</v>
      </c>
      <c r="Z25" s="4"/>
    </row>
    <row r="26" spans="1:26" x14ac:dyDescent="0.2">
      <c r="A26" s="9"/>
      <c r="B26" s="1" t="s">
        <v>30</v>
      </c>
      <c r="C26" s="2">
        <v>7</v>
      </c>
      <c r="D26" s="6">
        <f t="shared" si="0"/>
        <v>1.8965563954591021E-4</v>
      </c>
      <c r="E26" s="6"/>
      <c r="F26" s="2">
        <v>4</v>
      </c>
      <c r="G26" s="6">
        <f t="shared" si="1"/>
        <v>1.0873406366379428E-4</v>
      </c>
      <c r="H26" s="6"/>
      <c r="I26" s="2">
        <v>11</v>
      </c>
      <c r="J26" s="6">
        <f t="shared" si="2"/>
        <v>2.9803029071500179E-4</v>
      </c>
      <c r="K26" s="6"/>
      <c r="L26" s="2">
        <v>5</v>
      </c>
      <c r="M26" s="6">
        <f t="shared" si="3"/>
        <v>1.3591757957974283E-4</v>
      </c>
      <c r="N26" s="6"/>
      <c r="O26" s="2">
        <v>0</v>
      </c>
      <c r="P26" s="3">
        <f t="shared" si="4"/>
        <v>0</v>
      </c>
      <c r="Q26" s="4"/>
      <c r="R26" s="2">
        <v>0</v>
      </c>
      <c r="S26" s="3">
        <f t="shared" si="5"/>
        <v>0</v>
      </c>
      <c r="T26" s="4"/>
      <c r="U26" s="2">
        <v>0</v>
      </c>
      <c r="V26" s="3">
        <f t="shared" si="6"/>
        <v>0</v>
      </c>
      <c r="W26" s="4"/>
      <c r="X26" s="2">
        <v>0</v>
      </c>
      <c r="Y26" s="3">
        <f t="shared" si="7"/>
        <v>0</v>
      </c>
      <c r="Z26" s="4"/>
    </row>
    <row r="27" spans="1:26" x14ac:dyDescent="0.2">
      <c r="A27" s="9" t="s">
        <v>31</v>
      </c>
      <c r="B27" s="1" t="s">
        <v>9</v>
      </c>
      <c r="C27" s="2">
        <v>2</v>
      </c>
      <c r="D27" s="6">
        <f t="shared" si="0"/>
        <v>5.4187325584545776E-5</v>
      </c>
      <c r="E27" s="5"/>
      <c r="F27" s="2">
        <v>2</v>
      </c>
      <c r="G27" s="6">
        <f t="shared" si="1"/>
        <v>5.4367031831897141E-5</v>
      </c>
      <c r="H27" s="5"/>
      <c r="I27" s="2">
        <v>2</v>
      </c>
      <c r="J27" s="6">
        <f t="shared" si="2"/>
        <v>5.4187325584545776E-5</v>
      </c>
      <c r="K27" s="5"/>
      <c r="L27" s="2">
        <v>2</v>
      </c>
      <c r="M27" s="6">
        <f t="shared" si="3"/>
        <v>5.4367031831897141E-5</v>
      </c>
      <c r="N27" s="5"/>
      <c r="O27" s="2">
        <v>0</v>
      </c>
      <c r="P27" s="3">
        <f t="shared" si="4"/>
        <v>0</v>
      </c>
      <c r="Q27" s="4"/>
      <c r="R27" s="2">
        <v>0</v>
      </c>
      <c r="S27" s="3">
        <f t="shared" si="5"/>
        <v>0</v>
      </c>
      <c r="T27" s="4"/>
      <c r="U27" s="2">
        <v>0</v>
      </c>
      <c r="V27" s="3">
        <f t="shared" si="6"/>
        <v>0</v>
      </c>
      <c r="W27" s="4"/>
      <c r="X27" s="2">
        <v>0</v>
      </c>
      <c r="Y27" s="3">
        <f t="shared" si="7"/>
        <v>0</v>
      </c>
      <c r="Z27" s="4"/>
    </row>
    <row r="28" spans="1:26" x14ac:dyDescent="0.2">
      <c r="A28" s="9"/>
      <c r="B28" s="1" t="s">
        <v>10</v>
      </c>
      <c r="C28" s="2">
        <v>7</v>
      </c>
      <c r="D28" s="6">
        <f t="shared" si="0"/>
        <v>1.8965563954591021E-4</v>
      </c>
      <c r="E28" s="5"/>
      <c r="F28" s="2">
        <v>5</v>
      </c>
      <c r="G28" s="6">
        <f t="shared" si="1"/>
        <v>1.3591757957974283E-4</v>
      </c>
      <c r="H28" s="5"/>
      <c r="I28" s="2">
        <v>0</v>
      </c>
      <c r="J28" s="6">
        <f t="shared" si="2"/>
        <v>0</v>
      </c>
      <c r="K28" s="5"/>
      <c r="L28" s="2">
        <v>0</v>
      </c>
      <c r="M28" s="6">
        <f t="shared" si="3"/>
        <v>0</v>
      </c>
      <c r="N28" s="5"/>
      <c r="O28" s="2">
        <v>1</v>
      </c>
      <c r="P28" s="3">
        <f t="shared" si="4"/>
        <v>1.0050251256281408E-3</v>
      </c>
      <c r="Q28" s="4"/>
      <c r="R28" s="2">
        <v>1</v>
      </c>
      <c r="S28" s="3">
        <f t="shared" si="5"/>
        <v>1.0080645161290322E-3</v>
      </c>
      <c r="T28" s="4"/>
      <c r="U28" s="2">
        <v>0</v>
      </c>
      <c r="V28" s="3">
        <f t="shared" si="6"/>
        <v>0</v>
      </c>
      <c r="W28" s="4"/>
      <c r="X28" s="2">
        <v>0</v>
      </c>
      <c r="Y28" s="3">
        <f t="shared" si="7"/>
        <v>0</v>
      </c>
      <c r="Z28" s="4"/>
    </row>
    <row r="29" spans="1:26" x14ac:dyDescent="0.2">
      <c r="A29" s="9"/>
      <c r="B29" s="1" t="s">
        <v>11</v>
      </c>
      <c r="C29" s="2">
        <v>9</v>
      </c>
      <c r="D29" s="6">
        <f t="shared" si="0"/>
        <v>2.43842965130456E-4</v>
      </c>
      <c r="E29" s="5"/>
      <c r="F29" s="2">
        <v>8</v>
      </c>
      <c r="G29" s="6">
        <f t="shared" si="1"/>
        <v>2.1746812732758856E-4</v>
      </c>
      <c r="H29" s="5"/>
      <c r="I29" s="2">
        <v>0</v>
      </c>
      <c r="J29" s="6">
        <f t="shared" si="2"/>
        <v>0</v>
      </c>
      <c r="K29" s="5"/>
      <c r="L29" s="2">
        <v>0</v>
      </c>
      <c r="M29" s="6">
        <f t="shared" si="3"/>
        <v>0</v>
      </c>
      <c r="N29" s="5"/>
      <c r="O29" s="2">
        <v>0</v>
      </c>
      <c r="P29" s="3">
        <f t="shared" si="4"/>
        <v>0</v>
      </c>
      <c r="Q29" s="4"/>
      <c r="R29" s="2">
        <v>0</v>
      </c>
      <c r="S29" s="3">
        <f t="shared" si="5"/>
        <v>0</v>
      </c>
      <c r="T29" s="4"/>
      <c r="U29" s="2">
        <v>0</v>
      </c>
      <c r="V29" s="3">
        <f t="shared" si="6"/>
        <v>0</v>
      </c>
      <c r="W29" s="4"/>
      <c r="X29" s="2">
        <v>0</v>
      </c>
      <c r="Y29" s="3">
        <f t="shared" si="7"/>
        <v>0</v>
      </c>
      <c r="Z29" s="4"/>
    </row>
    <row r="30" spans="1:26" x14ac:dyDescent="0.2">
      <c r="A30" s="9"/>
      <c r="B30" s="1" t="s">
        <v>12</v>
      </c>
      <c r="C30" s="2">
        <v>20</v>
      </c>
      <c r="D30" s="6">
        <f t="shared" si="0"/>
        <v>5.4187325584545778E-4</v>
      </c>
      <c r="E30" s="5"/>
      <c r="F30" s="2">
        <v>13</v>
      </c>
      <c r="G30" s="6">
        <f t="shared" si="1"/>
        <v>3.533857069073314E-4</v>
      </c>
      <c r="H30" s="5"/>
      <c r="I30" s="2">
        <v>0</v>
      </c>
      <c r="J30" s="6">
        <f t="shared" si="2"/>
        <v>0</v>
      </c>
      <c r="K30" s="5"/>
      <c r="L30" s="2">
        <v>0</v>
      </c>
      <c r="M30" s="6">
        <f t="shared" si="3"/>
        <v>0</v>
      </c>
      <c r="N30" s="5"/>
      <c r="O30" s="2">
        <v>0</v>
      </c>
      <c r="P30" s="3">
        <f t="shared" si="4"/>
        <v>0</v>
      </c>
      <c r="Q30" s="4"/>
      <c r="R30" s="2">
        <v>0</v>
      </c>
      <c r="S30" s="3">
        <f t="shared" si="5"/>
        <v>0</v>
      </c>
      <c r="T30" s="4"/>
      <c r="U30" s="2">
        <v>0</v>
      </c>
      <c r="V30" s="3">
        <f t="shared" si="6"/>
        <v>0</v>
      </c>
      <c r="W30" s="4"/>
      <c r="X30" s="2">
        <v>0</v>
      </c>
      <c r="Y30" s="3">
        <f t="shared" si="7"/>
        <v>0</v>
      </c>
      <c r="Z30" s="4"/>
    </row>
    <row r="31" spans="1:26" x14ac:dyDescent="0.2">
      <c r="A31" s="9"/>
      <c r="B31" s="1" t="s">
        <v>13</v>
      </c>
      <c r="C31" s="2">
        <v>43</v>
      </c>
      <c r="D31" s="6">
        <f t="shared" si="0"/>
        <v>1.1650275000677341E-3</v>
      </c>
      <c r="E31" s="5"/>
      <c r="F31" s="2">
        <v>23</v>
      </c>
      <c r="G31" s="6">
        <f t="shared" si="1"/>
        <v>6.2522086606681712E-4</v>
      </c>
      <c r="H31" s="5"/>
      <c r="I31" s="2">
        <v>1</v>
      </c>
      <c r="J31" s="6">
        <f t="shared" si="2"/>
        <v>2.7093662792272888E-5</v>
      </c>
      <c r="K31" s="5"/>
      <c r="L31" s="2">
        <v>1</v>
      </c>
      <c r="M31" s="6">
        <f t="shared" si="3"/>
        <v>2.718351591594857E-5</v>
      </c>
      <c r="N31" s="5"/>
      <c r="O31" s="2">
        <v>5</v>
      </c>
      <c r="P31" s="3">
        <f t="shared" si="4"/>
        <v>5.0251256281407036E-3</v>
      </c>
      <c r="Q31" s="4"/>
      <c r="R31" s="2">
        <v>3</v>
      </c>
      <c r="S31" s="3">
        <f t="shared" si="5"/>
        <v>3.0241935483870967E-3</v>
      </c>
      <c r="T31" s="4"/>
      <c r="U31" s="2">
        <v>0</v>
      </c>
      <c r="V31" s="3">
        <f t="shared" si="6"/>
        <v>0</v>
      </c>
      <c r="W31" s="4"/>
      <c r="X31" s="2">
        <v>0</v>
      </c>
      <c r="Y31" s="3">
        <f t="shared" si="7"/>
        <v>0</v>
      </c>
      <c r="Z31" s="4"/>
    </row>
    <row r="32" spans="1:26" x14ac:dyDescent="0.2">
      <c r="A32" s="9"/>
      <c r="B32" s="1" t="s">
        <v>14</v>
      </c>
      <c r="C32" s="2">
        <v>63</v>
      </c>
      <c r="D32" s="6">
        <f t="shared" si="0"/>
        <v>1.706900755913192E-3</v>
      </c>
      <c r="E32" s="5"/>
      <c r="F32" s="2">
        <v>42</v>
      </c>
      <c r="G32" s="6">
        <f t="shared" si="1"/>
        <v>1.1417076684698399E-3</v>
      </c>
      <c r="H32" s="5"/>
      <c r="I32" s="2">
        <v>5</v>
      </c>
      <c r="J32" s="6">
        <f t="shared" si="2"/>
        <v>1.3546831396136445E-4</v>
      </c>
      <c r="K32" s="5"/>
      <c r="L32" s="2">
        <v>5</v>
      </c>
      <c r="M32" s="6">
        <f t="shared" si="3"/>
        <v>1.3591757957974283E-4</v>
      </c>
      <c r="N32" s="5"/>
      <c r="O32" s="2">
        <v>0</v>
      </c>
      <c r="P32" s="3">
        <f t="shared" si="4"/>
        <v>0</v>
      </c>
      <c r="Q32" s="4"/>
      <c r="R32" s="2">
        <v>0</v>
      </c>
      <c r="S32" s="3">
        <f t="shared" si="5"/>
        <v>0</v>
      </c>
      <c r="T32" s="4"/>
      <c r="U32" s="2">
        <v>0</v>
      </c>
      <c r="V32" s="3">
        <f t="shared" si="6"/>
        <v>0</v>
      </c>
      <c r="W32" s="4"/>
      <c r="X32" s="2">
        <v>0</v>
      </c>
      <c r="Y32" s="3">
        <f t="shared" si="7"/>
        <v>0</v>
      </c>
      <c r="Z32" s="4"/>
    </row>
    <row r="33" spans="1:26" x14ac:dyDescent="0.2">
      <c r="A33" s="9"/>
      <c r="B33" s="1" t="s">
        <v>15</v>
      </c>
      <c r="C33" s="2">
        <v>143</v>
      </c>
      <c r="D33" s="6">
        <f t="shared" si="0"/>
        <v>3.8743937792950229E-3</v>
      </c>
      <c r="E33" s="5"/>
      <c r="F33" s="2">
        <v>74</v>
      </c>
      <c r="G33" s="6">
        <f t="shared" si="1"/>
        <v>2.011580177780194E-3</v>
      </c>
      <c r="H33" s="5"/>
      <c r="I33" s="2">
        <v>12</v>
      </c>
      <c r="J33" s="6">
        <f t="shared" si="2"/>
        <v>3.2512395350727463E-4</v>
      </c>
      <c r="K33" s="5"/>
      <c r="L33" s="2">
        <v>11</v>
      </c>
      <c r="M33" s="6">
        <f t="shared" si="3"/>
        <v>2.9901867507543426E-4</v>
      </c>
      <c r="N33" s="5"/>
      <c r="O33" s="2">
        <v>3</v>
      </c>
      <c r="P33" s="3">
        <f t="shared" si="4"/>
        <v>3.015075376884422E-3</v>
      </c>
      <c r="Q33" s="4"/>
      <c r="R33" s="2">
        <v>3</v>
      </c>
      <c r="S33" s="3">
        <f t="shared" si="5"/>
        <v>3.0241935483870967E-3</v>
      </c>
      <c r="T33" s="4"/>
      <c r="U33" s="2">
        <v>0</v>
      </c>
      <c r="V33" s="3">
        <f t="shared" si="6"/>
        <v>0</v>
      </c>
      <c r="W33" s="4"/>
      <c r="X33" s="2">
        <v>0</v>
      </c>
      <c r="Y33" s="3">
        <f t="shared" si="7"/>
        <v>0</v>
      </c>
      <c r="Z33" s="4"/>
    </row>
    <row r="34" spans="1:26" x14ac:dyDescent="0.2">
      <c r="A34" s="9"/>
      <c r="B34" s="1" t="s">
        <v>16</v>
      </c>
      <c r="C34" s="2">
        <v>299</v>
      </c>
      <c r="D34" s="6">
        <f t="shared" si="0"/>
        <v>8.1010051748895938E-3</v>
      </c>
      <c r="E34" s="5"/>
      <c r="F34" s="2">
        <v>156</v>
      </c>
      <c r="G34" s="6">
        <f t="shared" si="1"/>
        <v>4.2406284828879768E-3</v>
      </c>
      <c r="H34" s="5"/>
      <c r="I34" s="2">
        <v>26</v>
      </c>
      <c r="J34" s="6">
        <f t="shared" si="2"/>
        <v>7.0443523259909504E-4</v>
      </c>
      <c r="K34" s="5"/>
      <c r="L34" s="2">
        <v>14</v>
      </c>
      <c r="M34" s="6">
        <f t="shared" si="3"/>
        <v>3.8056922282327994E-4</v>
      </c>
      <c r="N34" s="5"/>
      <c r="O34" s="2">
        <v>10</v>
      </c>
      <c r="P34" s="3">
        <f t="shared" si="4"/>
        <v>1.0050251256281407E-2</v>
      </c>
      <c r="Q34" s="4"/>
      <c r="R34" s="2">
        <v>6</v>
      </c>
      <c r="S34" s="3">
        <f t="shared" si="5"/>
        <v>6.0483870967741934E-3</v>
      </c>
      <c r="T34" s="4"/>
      <c r="U34" s="2">
        <v>0</v>
      </c>
      <c r="V34" s="3">
        <f t="shared" si="6"/>
        <v>0</v>
      </c>
      <c r="W34" s="4"/>
      <c r="X34" s="2">
        <v>0</v>
      </c>
      <c r="Y34" s="3">
        <f t="shared" si="7"/>
        <v>0</v>
      </c>
      <c r="Z34" s="4"/>
    </row>
    <row r="35" spans="1:26" x14ac:dyDescent="0.2">
      <c r="A35" s="9"/>
      <c r="B35" s="1" t="s">
        <v>17</v>
      </c>
      <c r="C35" s="2">
        <v>640</v>
      </c>
      <c r="D35" s="6">
        <f t="shared" si="0"/>
        <v>1.7339944187054649E-2</v>
      </c>
      <c r="E35" s="5"/>
      <c r="F35" s="2">
        <v>322</v>
      </c>
      <c r="G35" s="6">
        <f t="shared" si="1"/>
        <v>8.7530921249354392E-3</v>
      </c>
      <c r="H35" s="5"/>
      <c r="I35" s="2">
        <v>76</v>
      </c>
      <c r="J35" s="6">
        <f t="shared" si="2"/>
        <v>2.0591183722127393E-3</v>
      </c>
      <c r="K35" s="5"/>
      <c r="L35" s="2">
        <v>45</v>
      </c>
      <c r="M35" s="6">
        <f t="shared" si="3"/>
        <v>1.2232582162176855E-3</v>
      </c>
      <c r="N35" s="5"/>
      <c r="O35" s="2">
        <v>28</v>
      </c>
      <c r="P35" s="3">
        <f t="shared" si="4"/>
        <v>2.8140703517587941E-2</v>
      </c>
      <c r="Q35" s="4"/>
      <c r="R35" s="2">
        <v>21</v>
      </c>
      <c r="S35" s="3">
        <f t="shared" si="5"/>
        <v>2.1169354838709676E-2</v>
      </c>
      <c r="T35" s="4"/>
      <c r="U35" s="2">
        <v>2</v>
      </c>
      <c r="V35" s="3">
        <f t="shared" si="6"/>
        <v>2.0100502512562816E-3</v>
      </c>
      <c r="W35" s="4"/>
      <c r="X35" s="2">
        <v>1</v>
      </c>
      <c r="Y35" s="3">
        <f t="shared" si="7"/>
        <v>1.0080645161290322E-3</v>
      </c>
      <c r="Z35" s="4"/>
    </row>
    <row r="36" spans="1:26" x14ac:dyDescent="0.2">
      <c r="A36" s="9"/>
      <c r="B36" s="1" t="s">
        <v>18</v>
      </c>
      <c r="C36" s="2">
        <v>1428</v>
      </c>
      <c r="D36" s="6">
        <f t="shared" si="0"/>
        <v>3.8689750467365683E-2</v>
      </c>
      <c r="E36" s="5"/>
      <c r="F36" s="2">
        <v>693</v>
      </c>
      <c r="G36" s="6">
        <f t="shared" si="1"/>
        <v>1.8838176529752358E-2</v>
      </c>
      <c r="H36" s="5"/>
      <c r="I36" s="2">
        <v>188</v>
      </c>
      <c r="J36" s="6">
        <f t="shared" si="2"/>
        <v>5.0936086049473027E-3</v>
      </c>
      <c r="K36" s="5"/>
      <c r="L36" s="2">
        <v>82</v>
      </c>
      <c r="M36" s="6">
        <f t="shared" si="3"/>
        <v>2.2290483051077828E-3</v>
      </c>
      <c r="N36" s="5"/>
      <c r="O36" s="2">
        <v>52</v>
      </c>
      <c r="P36" s="3">
        <f t="shared" si="4"/>
        <v>5.2261306532663317E-2</v>
      </c>
      <c r="Q36" s="4"/>
      <c r="R36" s="2">
        <v>26</v>
      </c>
      <c r="S36" s="3">
        <f t="shared" si="5"/>
        <v>2.620967741935484E-2</v>
      </c>
      <c r="T36" s="4"/>
      <c r="U36" s="2">
        <v>8</v>
      </c>
      <c r="V36" s="3">
        <f t="shared" si="6"/>
        <v>8.0402010050251264E-3</v>
      </c>
      <c r="W36" s="4"/>
      <c r="X36" s="2">
        <v>7</v>
      </c>
      <c r="Y36" s="3">
        <f t="shared" si="7"/>
        <v>7.0564516129032256E-3</v>
      </c>
      <c r="Z36" s="4"/>
    </row>
    <row r="37" spans="1:26" x14ac:dyDescent="0.2">
      <c r="A37" s="9"/>
      <c r="B37" s="1" t="s">
        <v>19</v>
      </c>
      <c r="C37" s="2">
        <v>2882</v>
      </c>
      <c r="D37" s="6">
        <f t="shared" si="0"/>
        <v>7.8083936167330462E-2</v>
      </c>
      <c r="E37" s="5"/>
      <c r="F37" s="2">
        <v>1334</v>
      </c>
      <c r="G37" s="6">
        <f t="shared" si="1"/>
        <v>3.6262810231875393E-2</v>
      </c>
      <c r="H37" s="5"/>
      <c r="I37" s="2">
        <v>573</v>
      </c>
      <c r="J37" s="6">
        <f t="shared" si="2"/>
        <v>1.5524668779972365E-2</v>
      </c>
      <c r="K37" s="5"/>
      <c r="L37" s="2">
        <v>263</v>
      </c>
      <c r="M37" s="6">
        <f t="shared" si="3"/>
        <v>7.1492646858944738E-3</v>
      </c>
      <c r="N37" s="5"/>
      <c r="O37" s="2">
        <v>108</v>
      </c>
      <c r="P37" s="3">
        <f t="shared" si="4"/>
        <v>0.10854271356783919</v>
      </c>
      <c r="Q37" s="4"/>
      <c r="R37" s="2">
        <v>60</v>
      </c>
      <c r="S37" s="3">
        <f t="shared" si="5"/>
        <v>6.0483870967741937E-2</v>
      </c>
      <c r="T37" s="4"/>
      <c r="U37" s="2">
        <v>21</v>
      </c>
      <c r="V37" s="3">
        <f t="shared" si="6"/>
        <v>2.1105527638190954E-2</v>
      </c>
      <c r="W37" s="4"/>
      <c r="X37" s="2">
        <v>10</v>
      </c>
      <c r="Y37" s="3">
        <f t="shared" si="7"/>
        <v>1.0080645161290322E-2</v>
      </c>
      <c r="Z37" s="4"/>
    </row>
    <row r="38" spans="1:26" x14ac:dyDescent="0.2">
      <c r="A38" s="9"/>
      <c r="B38" s="1" t="s">
        <v>20</v>
      </c>
      <c r="C38" s="2">
        <v>4778</v>
      </c>
      <c r="D38" s="6">
        <f t="shared" si="0"/>
        <v>0.12945352082147984</v>
      </c>
      <c r="E38" s="5"/>
      <c r="F38" s="2">
        <v>2403</v>
      </c>
      <c r="G38" s="6">
        <f t="shared" si="1"/>
        <v>6.5321988746024406E-2</v>
      </c>
      <c r="H38" s="5"/>
      <c r="I38" s="2">
        <v>2132</v>
      </c>
      <c r="J38" s="6">
        <f t="shared" si="2"/>
        <v>5.7763689073125797E-2</v>
      </c>
      <c r="K38" s="5"/>
      <c r="L38" s="2">
        <v>961</v>
      </c>
      <c r="M38" s="6">
        <f t="shared" si="3"/>
        <v>2.6123358795226575E-2</v>
      </c>
      <c r="N38" s="5"/>
      <c r="O38" s="2">
        <v>131</v>
      </c>
      <c r="P38" s="3">
        <f t="shared" si="4"/>
        <v>0.13165829145728644</v>
      </c>
      <c r="Q38" s="4"/>
      <c r="R38" s="2">
        <v>89</v>
      </c>
      <c r="S38" s="3">
        <f t="shared" si="5"/>
        <v>8.9717741935483875E-2</v>
      </c>
      <c r="T38" s="4"/>
      <c r="U38" s="2">
        <v>81</v>
      </c>
      <c r="V38" s="3">
        <f t="shared" si="6"/>
        <v>8.1407035175879397E-2</v>
      </c>
      <c r="W38" s="4"/>
      <c r="X38" s="2">
        <v>50</v>
      </c>
      <c r="Y38" s="3">
        <f t="shared" si="7"/>
        <v>5.040322580645161E-2</v>
      </c>
      <c r="Z38" s="4"/>
    </row>
    <row r="39" spans="1:26" x14ac:dyDescent="0.2">
      <c r="A39" s="9"/>
      <c r="B39" s="1" t="s">
        <v>21</v>
      </c>
      <c r="C39" s="2">
        <v>5210</v>
      </c>
      <c r="D39" s="6">
        <f t="shared" si="0"/>
        <v>0.14115798314774175</v>
      </c>
      <c r="E39" s="11">
        <v>0.72055999999999998</v>
      </c>
      <c r="F39" s="2">
        <v>2783</v>
      </c>
      <c r="G39" s="6">
        <f t="shared" si="1"/>
        <v>7.5651724794084871E-2</v>
      </c>
      <c r="H39" s="11">
        <v>0.86204000000000003</v>
      </c>
      <c r="I39" s="2">
        <v>4793</v>
      </c>
      <c r="J39" s="6">
        <f t="shared" si="2"/>
        <v>0.12985992576336394</v>
      </c>
      <c r="K39" s="11">
        <v>0.91830999999999996</v>
      </c>
      <c r="L39" s="2">
        <v>2288</v>
      </c>
      <c r="M39" s="6">
        <f t="shared" si="3"/>
        <v>6.2195884415690322E-2</v>
      </c>
      <c r="N39" s="11">
        <v>0.96238000000000001</v>
      </c>
      <c r="O39" s="2">
        <v>126</v>
      </c>
      <c r="P39" s="3">
        <f t="shared" si="4"/>
        <v>0.12663316582914572</v>
      </c>
      <c r="Q39" s="11">
        <v>0.6603</v>
      </c>
      <c r="R39" s="2">
        <v>81</v>
      </c>
      <c r="S39" s="3">
        <f t="shared" si="5"/>
        <v>8.165322580645161E-2</v>
      </c>
      <c r="T39" s="11">
        <v>0.78930999999999996</v>
      </c>
      <c r="U39" s="2">
        <v>146</v>
      </c>
      <c r="V39" s="3">
        <f t="shared" si="6"/>
        <v>0.14673366834170853</v>
      </c>
      <c r="W39" s="11">
        <v>0.88744000000000001</v>
      </c>
      <c r="X39" s="2">
        <v>86</v>
      </c>
      <c r="Y39" s="3">
        <f t="shared" si="7"/>
        <v>8.669354838709678E-2</v>
      </c>
      <c r="Z39" s="11">
        <v>0.93145</v>
      </c>
    </row>
    <row r="40" spans="1:26" x14ac:dyDescent="0.2">
      <c r="A40" s="9"/>
      <c r="B40" s="1" t="s">
        <v>22</v>
      </c>
      <c r="C40" s="2">
        <v>5033</v>
      </c>
      <c r="D40" s="6">
        <f t="shared" si="0"/>
        <v>0.13636240483350945</v>
      </c>
      <c r="E40" s="11"/>
      <c r="F40" s="2">
        <v>3150</v>
      </c>
      <c r="G40" s="6">
        <f t="shared" si="1"/>
        <v>8.5628075135237985E-2</v>
      </c>
      <c r="H40" s="11"/>
      <c r="I40" s="2">
        <v>5806</v>
      </c>
      <c r="J40" s="6">
        <f t="shared" si="2"/>
        <v>0.15730580617193637</v>
      </c>
      <c r="K40" s="11"/>
      <c r="L40" s="2">
        <v>2917</v>
      </c>
      <c r="M40" s="6">
        <f t="shared" si="3"/>
        <v>7.929431592682197E-2</v>
      </c>
      <c r="N40" s="11"/>
      <c r="O40" s="2">
        <v>117</v>
      </c>
      <c r="P40" s="3">
        <f t="shared" si="4"/>
        <v>0.11758793969849246</v>
      </c>
      <c r="Q40" s="11"/>
      <c r="R40" s="2">
        <v>85</v>
      </c>
      <c r="S40" s="3">
        <f t="shared" si="5"/>
        <v>8.5685483870967735E-2</v>
      </c>
      <c r="T40" s="11"/>
      <c r="U40" s="2">
        <v>151</v>
      </c>
      <c r="V40" s="3">
        <f t="shared" si="6"/>
        <v>0.15175879396984926</v>
      </c>
      <c r="W40" s="11"/>
      <c r="X40" s="2">
        <v>90</v>
      </c>
      <c r="Y40" s="3">
        <f t="shared" si="7"/>
        <v>9.0725806451612906E-2</v>
      </c>
      <c r="Z40" s="11"/>
    </row>
    <row r="41" spans="1:26" x14ac:dyDescent="0.2">
      <c r="A41" s="9"/>
      <c r="B41" s="1" t="s">
        <v>23</v>
      </c>
      <c r="C41" s="2">
        <v>4123</v>
      </c>
      <c r="D41" s="6">
        <f t="shared" si="0"/>
        <v>0.11170717169254112</v>
      </c>
      <c r="E41" s="11"/>
      <c r="F41" s="2">
        <v>2945</v>
      </c>
      <c r="G41" s="6">
        <f t="shared" si="1"/>
        <v>8.005545437246854E-2</v>
      </c>
      <c r="H41" s="11"/>
      <c r="I41" s="2">
        <v>5307</v>
      </c>
      <c r="J41" s="6">
        <f t="shared" si="2"/>
        <v>0.14378606843859221</v>
      </c>
      <c r="K41" s="11"/>
      <c r="L41" s="2">
        <v>3067</v>
      </c>
      <c r="M41" s="6">
        <f t="shared" si="3"/>
        <v>8.3371843314214267E-2</v>
      </c>
      <c r="N41" s="11"/>
      <c r="O41" s="2">
        <v>92</v>
      </c>
      <c r="P41" s="3">
        <f t="shared" si="4"/>
        <v>9.2462311557788945E-2</v>
      </c>
      <c r="Q41" s="11"/>
      <c r="R41" s="2">
        <v>72</v>
      </c>
      <c r="S41" s="3">
        <f t="shared" si="5"/>
        <v>7.2580645161290328E-2</v>
      </c>
      <c r="T41" s="11"/>
      <c r="U41" s="2">
        <v>128</v>
      </c>
      <c r="V41" s="3">
        <f t="shared" si="6"/>
        <v>0.12864321608040202</v>
      </c>
      <c r="W41" s="11"/>
      <c r="X41" s="2">
        <v>93</v>
      </c>
      <c r="Y41" s="3">
        <f t="shared" si="7"/>
        <v>9.375E-2</v>
      </c>
      <c r="Z41" s="11"/>
    </row>
    <row r="42" spans="1:26" x14ac:dyDescent="0.2">
      <c r="A42" s="9"/>
      <c r="B42" s="1" t="s">
        <v>24</v>
      </c>
      <c r="C42" s="2">
        <v>3259</v>
      </c>
      <c r="D42" s="6">
        <f t="shared" si="0"/>
        <v>8.8298247040017333E-2</v>
      </c>
      <c r="E42" s="11"/>
      <c r="F42" s="2">
        <v>2860</v>
      </c>
      <c r="G42" s="6">
        <f t="shared" si="1"/>
        <v>7.774485551961291E-2</v>
      </c>
      <c r="H42" s="11"/>
      <c r="I42" s="2">
        <v>4473</v>
      </c>
      <c r="J42" s="6">
        <f t="shared" si="2"/>
        <v>0.12118995366983662</v>
      </c>
      <c r="K42" s="11"/>
      <c r="L42" s="2">
        <v>2969</v>
      </c>
      <c r="M42" s="6">
        <f t="shared" si="3"/>
        <v>8.07078587544513E-2</v>
      </c>
      <c r="N42" s="11"/>
      <c r="O42" s="2">
        <v>79</v>
      </c>
      <c r="P42" s="3">
        <f t="shared" si="4"/>
        <v>7.9396984924623118E-2</v>
      </c>
      <c r="Q42" s="11"/>
      <c r="R42" s="2">
        <v>72</v>
      </c>
      <c r="S42" s="3">
        <f t="shared" si="5"/>
        <v>7.2580645161290328E-2</v>
      </c>
      <c r="T42" s="11"/>
      <c r="U42" s="2">
        <v>111</v>
      </c>
      <c r="V42" s="3">
        <f t="shared" si="6"/>
        <v>0.11155778894472362</v>
      </c>
      <c r="W42" s="11"/>
      <c r="X42" s="2">
        <v>70</v>
      </c>
      <c r="Y42" s="3">
        <f t="shared" si="7"/>
        <v>7.0564516129032265E-2</v>
      </c>
      <c r="Z42" s="11"/>
    </row>
    <row r="43" spans="1:26" x14ac:dyDescent="0.2">
      <c r="A43" s="9"/>
      <c r="B43" s="1" t="s">
        <v>25</v>
      </c>
      <c r="C43" s="2">
        <v>2429</v>
      </c>
      <c r="D43" s="6">
        <f t="shared" si="0"/>
        <v>6.5810506922430845E-2</v>
      </c>
      <c r="E43" s="11"/>
      <c r="F43" s="2">
        <v>2667</v>
      </c>
      <c r="G43" s="6">
        <f t="shared" si="1"/>
        <v>7.2498436947834838E-2</v>
      </c>
      <c r="H43" s="11"/>
      <c r="I43" s="2">
        <v>3606</v>
      </c>
      <c r="J43" s="6">
        <f t="shared" si="2"/>
        <v>9.7699748028936037E-2</v>
      </c>
      <c r="K43" s="11"/>
      <c r="L43" s="2">
        <v>2894</v>
      </c>
      <c r="M43" s="6">
        <f t="shared" si="3"/>
        <v>7.8669095060755159E-2</v>
      </c>
      <c r="N43" s="11"/>
      <c r="O43" s="2">
        <v>59</v>
      </c>
      <c r="P43" s="3">
        <f t="shared" si="4"/>
        <v>5.92964824120603E-2</v>
      </c>
      <c r="Q43" s="11"/>
      <c r="R43" s="2">
        <v>64</v>
      </c>
      <c r="S43" s="3">
        <f t="shared" si="5"/>
        <v>6.4516129032258063E-2</v>
      </c>
      <c r="T43" s="11"/>
      <c r="U43" s="2">
        <v>81</v>
      </c>
      <c r="V43" s="3">
        <f t="shared" si="6"/>
        <v>8.1407035175879397E-2</v>
      </c>
      <c r="W43" s="11"/>
      <c r="X43" s="2">
        <v>76</v>
      </c>
      <c r="Y43" s="3">
        <f t="shared" si="7"/>
        <v>7.6612903225806453E-2</v>
      </c>
      <c r="Z43" s="11"/>
    </row>
    <row r="44" spans="1:26" x14ac:dyDescent="0.2">
      <c r="A44" s="9"/>
      <c r="B44" s="1" t="s">
        <v>26</v>
      </c>
      <c r="C44" s="2">
        <v>1735</v>
      </c>
      <c r="D44" s="6">
        <f t="shared" si="0"/>
        <v>4.7007504944593458E-2</v>
      </c>
      <c r="E44" s="11"/>
      <c r="F44" s="2">
        <v>2372</v>
      </c>
      <c r="G44" s="6">
        <f t="shared" si="1"/>
        <v>6.4479299752630004E-2</v>
      </c>
      <c r="H44" s="11"/>
      <c r="I44" s="2">
        <v>2632</v>
      </c>
      <c r="J44" s="6">
        <f t="shared" si="2"/>
        <v>7.1310520469262242E-2</v>
      </c>
      <c r="K44" s="11"/>
      <c r="L44" s="2">
        <v>2739</v>
      </c>
      <c r="M44" s="6">
        <f t="shared" si="3"/>
        <v>7.4455650093783132E-2</v>
      </c>
      <c r="N44" s="11"/>
      <c r="O44" s="2">
        <v>40</v>
      </c>
      <c r="P44" s="3">
        <f t="shared" si="4"/>
        <v>4.0201005025125629E-2</v>
      </c>
      <c r="Q44" s="11"/>
      <c r="R44" s="2">
        <v>48</v>
      </c>
      <c r="S44" s="3">
        <f t="shared" si="5"/>
        <v>4.8387096774193547E-2</v>
      </c>
      <c r="T44" s="11"/>
      <c r="U44" s="2">
        <v>55</v>
      </c>
      <c r="V44" s="3">
        <f t="shared" si="6"/>
        <v>5.5276381909547742E-2</v>
      </c>
      <c r="W44" s="11"/>
      <c r="X44" s="2">
        <v>59</v>
      </c>
      <c r="Y44" s="3">
        <f t="shared" si="7"/>
        <v>5.9475806451612906E-2</v>
      </c>
      <c r="Z44" s="11"/>
    </row>
    <row r="45" spans="1:26" x14ac:dyDescent="0.2">
      <c r="A45" s="9"/>
      <c r="B45" s="1" t="s">
        <v>27</v>
      </c>
      <c r="C45" s="2">
        <v>1315</v>
      </c>
      <c r="D45" s="6">
        <f t="shared" si="0"/>
        <v>3.562816657183885E-2</v>
      </c>
      <c r="E45" s="11"/>
      <c r="F45" s="2">
        <v>2160</v>
      </c>
      <c r="G45" s="6">
        <f t="shared" si="1"/>
        <v>5.8716394378448909E-2</v>
      </c>
      <c r="H45" s="11"/>
      <c r="I45" s="2">
        <v>1899</v>
      </c>
      <c r="J45" s="6">
        <f t="shared" si="2"/>
        <v>5.1450865642526211E-2</v>
      </c>
      <c r="K45" s="11"/>
      <c r="L45" s="2">
        <v>2439</v>
      </c>
      <c r="M45" s="6">
        <f t="shared" si="3"/>
        <v>6.6300595318998554E-2</v>
      </c>
      <c r="N45" s="11"/>
      <c r="O45" s="2">
        <v>38</v>
      </c>
      <c r="P45" s="3">
        <f t="shared" si="4"/>
        <v>3.819095477386935E-2</v>
      </c>
      <c r="Q45" s="11"/>
      <c r="R45" s="2">
        <v>58</v>
      </c>
      <c r="S45" s="3">
        <f t="shared" si="5"/>
        <v>5.8467741935483868E-2</v>
      </c>
      <c r="T45" s="11"/>
      <c r="U45" s="2">
        <v>58</v>
      </c>
      <c r="V45" s="3">
        <f t="shared" si="6"/>
        <v>5.8291457286432161E-2</v>
      </c>
      <c r="W45" s="11"/>
      <c r="X45" s="2">
        <v>67</v>
      </c>
      <c r="Y45" s="3">
        <f t="shared" si="7"/>
        <v>6.7540322580645157E-2</v>
      </c>
      <c r="Z45" s="11"/>
    </row>
    <row r="46" spans="1:26" x14ac:dyDescent="0.2">
      <c r="A46" s="9"/>
      <c r="B46" s="1" t="s">
        <v>28</v>
      </c>
      <c r="C46" s="2">
        <v>888</v>
      </c>
      <c r="D46" s="6">
        <f t="shared" si="0"/>
        <v>2.4059172559538326E-2</v>
      </c>
      <c r="E46" s="11"/>
      <c r="F46" s="2">
        <v>1921</v>
      </c>
      <c r="G46" s="6">
        <f t="shared" si="1"/>
        <v>5.2219534074537201E-2</v>
      </c>
      <c r="H46" s="11"/>
      <c r="I46" s="2">
        <v>1399</v>
      </c>
      <c r="J46" s="6">
        <f t="shared" si="2"/>
        <v>3.7904034246389773E-2</v>
      </c>
      <c r="K46" s="11"/>
      <c r="L46" s="2">
        <v>2179</v>
      </c>
      <c r="M46" s="6">
        <f t="shared" si="3"/>
        <v>5.9232881180851932E-2</v>
      </c>
      <c r="N46" s="11"/>
      <c r="O46" s="2">
        <v>31</v>
      </c>
      <c r="P46" s="3">
        <f t="shared" si="4"/>
        <v>3.1155778894472363E-2</v>
      </c>
      <c r="Q46" s="11"/>
      <c r="R46" s="2">
        <v>48</v>
      </c>
      <c r="S46" s="3">
        <f t="shared" si="5"/>
        <v>4.8387096774193547E-2</v>
      </c>
      <c r="T46" s="11"/>
      <c r="U46" s="2">
        <v>40</v>
      </c>
      <c r="V46" s="3">
        <f t="shared" si="6"/>
        <v>4.0201005025125629E-2</v>
      </c>
      <c r="W46" s="11"/>
      <c r="X46" s="2">
        <v>65</v>
      </c>
      <c r="Y46" s="3">
        <f t="shared" si="7"/>
        <v>6.5524193548387094E-2</v>
      </c>
      <c r="Z46" s="11"/>
    </row>
    <row r="47" spans="1:26" x14ac:dyDescent="0.2">
      <c r="A47" s="9"/>
      <c r="B47" s="1" t="s">
        <v>29</v>
      </c>
      <c r="C47" s="2">
        <v>644</v>
      </c>
      <c r="D47" s="6">
        <f t="shared" si="0"/>
        <v>1.7448318838223738E-2</v>
      </c>
      <c r="E47" s="11"/>
      <c r="F47" s="2">
        <v>1626</v>
      </c>
      <c r="G47" s="6">
        <f t="shared" si="1"/>
        <v>4.4200396879332374E-2</v>
      </c>
      <c r="H47" s="11"/>
      <c r="I47" s="2">
        <v>1040</v>
      </c>
      <c r="J47" s="6">
        <f t="shared" si="2"/>
        <v>2.8177409303963803E-2</v>
      </c>
      <c r="K47" s="11"/>
      <c r="L47" s="2">
        <v>2040</v>
      </c>
      <c r="M47" s="6">
        <f t="shared" si="3"/>
        <v>5.5454372468535081E-2</v>
      </c>
      <c r="N47" s="11"/>
      <c r="O47" s="2">
        <v>16</v>
      </c>
      <c r="P47" s="3">
        <f t="shared" si="4"/>
        <v>1.6080402010050253E-2</v>
      </c>
      <c r="Q47" s="11"/>
      <c r="R47" s="2">
        <v>34</v>
      </c>
      <c r="S47" s="3">
        <f t="shared" si="5"/>
        <v>3.4274193548387094E-2</v>
      </c>
      <c r="T47" s="11"/>
      <c r="U47" s="2">
        <v>34</v>
      </c>
      <c r="V47" s="3">
        <f t="shared" si="6"/>
        <v>3.4170854271356785E-2</v>
      </c>
      <c r="W47" s="11"/>
      <c r="X47" s="2">
        <v>45</v>
      </c>
      <c r="Y47" s="3">
        <f t="shared" si="7"/>
        <v>4.5362903225806453E-2</v>
      </c>
      <c r="Z47" s="11"/>
    </row>
    <row r="48" spans="1:26" x14ac:dyDescent="0.2">
      <c r="A48" s="9"/>
      <c r="B48" s="1" t="s">
        <v>30</v>
      </c>
      <c r="C48" s="2">
        <v>1959</v>
      </c>
      <c r="D48" s="6">
        <f t="shared" si="0"/>
        <v>5.3076485410062588E-2</v>
      </c>
      <c r="E48" s="11"/>
      <c r="F48" s="2">
        <v>9228</v>
      </c>
      <c r="G48" s="6">
        <f t="shared" si="1"/>
        <v>0.25084948487237341</v>
      </c>
      <c r="H48" s="11"/>
      <c r="I48" s="2">
        <v>2939</v>
      </c>
      <c r="J48" s="6">
        <f t="shared" si="2"/>
        <v>7.962827494649001E-2</v>
      </c>
      <c r="K48" s="11"/>
      <c r="L48" s="2">
        <v>11871</v>
      </c>
      <c r="M48" s="6">
        <f t="shared" si="3"/>
        <v>0.32269551743822544</v>
      </c>
      <c r="N48" s="11"/>
      <c r="O48" s="2">
        <v>59</v>
      </c>
      <c r="P48" s="3">
        <f t="shared" si="4"/>
        <v>5.92964824120603E-2</v>
      </c>
      <c r="Q48" s="11"/>
      <c r="R48" s="2">
        <v>221</v>
      </c>
      <c r="S48" s="3">
        <f t="shared" si="5"/>
        <v>0.22278225806451613</v>
      </c>
      <c r="T48" s="11"/>
      <c r="U48" s="2">
        <v>79</v>
      </c>
      <c r="V48" s="3">
        <f t="shared" si="6"/>
        <v>7.9396984924623118E-2</v>
      </c>
      <c r="W48" s="11"/>
      <c r="X48" s="2">
        <v>273</v>
      </c>
      <c r="Y48" s="3">
        <f t="shared" si="7"/>
        <v>0.27520161290322581</v>
      </c>
      <c r="Z48" s="11"/>
    </row>
    <row r="51" spans="8:21" x14ac:dyDescent="0.2">
      <c r="M51" s="7"/>
      <c r="N51" s="7"/>
      <c r="T51" s="7"/>
      <c r="U51" s="7"/>
    </row>
    <row r="52" spans="8:21" x14ac:dyDescent="0.2">
      <c r="H52" s="7"/>
      <c r="I52" s="7"/>
      <c r="M52" s="7"/>
      <c r="N52" s="7"/>
      <c r="T52" s="7"/>
      <c r="U52" s="7"/>
    </row>
    <row r="53" spans="8:21" x14ac:dyDescent="0.2">
      <c r="H53" s="7"/>
      <c r="I53" s="7"/>
      <c r="J53" s="12"/>
      <c r="K53" s="12"/>
      <c r="L53" s="12"/>
      <c r="M53" s="13"/>
      <c r="N53" s="13"/>
      <c r="O53" s="12"/>
      <c r="P53" s="12"/>
      <c r="Q53" s="12"/>
      <c r="T53" s="7"/>
      <c r="U53" s="7"/>
    </row>
    <row r="54" spans="8:21" x14ac:dyDescent="0.2">
      <c r="H54" s="7"/>
      <c r="I54" s="7"/>
      <c r="M54" s="7"/>
      <c r="N54" s="7"/>
      <c r="T54" s="7"/>
      <c r="U54" s="7"/>
    </row>
    <row r="55" spans="8:21" x14ac:dyDescent="0.2">
      <c r="H55" s="7"/>
      <c r="I55" s="7"/>
      <c r="M55" s="7"/>
      <c r="N55" s="7"/>
      <c r="T55" s="7"/>
      <c r="U55" s="7"/>
    </row>
    <row r="56" spans="8:21" x14ac:dyDescent="0.2">
      <c r="H56" s="7"/>
      <c r="I56" s="7"/>
      <c r="M56" s="7"/>
      <c r="N56" s="7"/>
      <c r="T56" s="7"/>
      <c r="U56" s="7"/>
    </row>
    <row r="57" spans="8:21" x14ac:dyDescent="0.2">
      <c r="H57" s="7"/>
      <c r="I57" s="7"/>
      <c r="M57" s="7"/>
      <c r="N57" s="7"/>
      <c r="T57" s="7"/>
      <c r="U57" s="7"/>
    </row>
    <row r="58" spans="8:21" x14ac:dyDescent="0.2">
      <c r="H58" s="7"/>
      <c r="I58" s="7"/>
      <c r="M58" s="7"/>
      <c r="N58" s="7"/>
      <c r="T58" s="7"/>
      <c r="U58" s="7"/>
    </row>
    <row r="59" spans="8:21" x14ac:dyDescent="0.2">
      <c r="H59" s="7"/>
      <c r="I59" s="7"/>
      <c r="M59" s="7"/>
      <c r="N59" s="7"/>
      <c r="T59" s="7"/>
      <c r="U59" s="7"/>
    </row>
    <row r="60" spans="8:21" x14ac:dyDescent="0.2">
      <c r="H60" s="7"/>
      <c r="I60" s="7"/>
      <c r="M60" s="7"/>
      <c r="N60" s="7"/>
      <c r="T60" s="7"/>
      <c r="U60" s="7"/>
    </row>
    <row r="61" spans="8:21" x14ac:dyDescent="0.2">
      <c r="H61" s="7"/>
      <c r="I61" s="7"/>
      <c r="M61" s="7"/>
      <c r="N61" s="7"/>
      <c r="T61" s="7"/>
      <c r="U61" s="7"/>
    </row>
    <row r="62" spans="8:21" x14ac:dyDescent="0.2">
      <c r="H62" s="7"/>
      <c r="I62" s="7"/>
      <c r="M62" s="7"/>
      <c r="N62" s="7"/>
      <c r="T62" s="7"/>
      <c r="U62" s="7"/>
    </row>
    <row r="63" spans="8:21" x14ac:dyDescent="0.2">
      <c r="H63" s="7"/>
      <c r="I63" s="7"/>
      <c r="M63" s="7"/>
      <c r="N63" s="7"/>
      <c r="T63" s="7"/>
      <c r="U63" s="7"/>
    </row>
    <row r="64" spans="8:21" x14ac:dyDescent="0.2">
      <c r="H64" s="7"/>
      <c r="I64" s="7"/>
      <c r="M64" s="7"/>
      <c r="N64" s="7"/>
      <c r="T64" s="7"/>
      <c r="U64" s="7"/>
    </row>
    <row r="65" spans="8:21" x14ac:dyDescent="0.2">
      <c r="H65" s="7"/>
      <c r="I65" s="7"/>
      <c r="M65" s="7"/>
      <c r="N65" s="7"/>
      <c r="T65" s="7"/>
      <c r="U65" s="7"/>
    </row>
    <row r="66" spans="8:21" x14ac:dyDescent="0.2">
      <c r="H66" s="7"/>
      <c r="I66" s="7"/>
      <c r="M66" s="7"/>
      <c r="N66" s="7"/>
      <c r="T66" s="7"/>
      <c r="U66" s="7"/>
    </row>
    <row r="67" spans="8:21" x14ac:dyDescent="0.2">
      <c r="H67" s="7"/>
      <c r="I67" s="7"/>
      <c r="M67" s="7"/>
      <c r="N67" s="7"/>
      <c r="T67" s="7"/>
      <c r="U67" s="7"/>
    </row>
    <row r="68" spans="8:21" x14ac:dyDescent="0.2">
      <c r="H68" s="7"/>
      <c r="I68" s="7"/>
      <c r="M68" s="7"/>
      <c r="N68" s="7"/>
      <c r="T68" s="7"/>
      <c r="U68" s="7"/>
    </row>
    <row r="69" spans="8:21" x14ac:dyDescent="0.2">
      <c r="H69" s="7"/>
      <c r="I69" s="7"/>
      <c r="M69" s="7"/>
      <c r="N69" s="7"/>
      <c r="T69" s="7"/>
      <c r="U69" s="7"/>
    </row>
    <row r="70" spans="8:21" x14ac:dyDescent="0.2">
      <c r="H70" s="7"/>
      <c r="I70" s="7"/>
      <c r="M70" s="7"/>
      <c r="N70" s="7"/>
      <c r="T70" s="7"/>
      <c r="U70" s="7"/>
    </row>
    <row r="71" spans="8:21" x14ac:dyDescent="0.2">
      <c r="H71" s="7"/>
      <c r="I71" s="7"/>
      <c r="M71" s="7"/>
      <c r="N71" s="7"/>
      <c r="T71" s="7"/>
      <c r="U71" s="7"/>
    </row>
    <row r="72" spans="8:21" x14ac:dyDescent="0.2">
      <c r="H72" s="7"/>
      <c r="I72" s="7"/>
      <c r="M72" s="7"/>
      <c r="N72" s="7"/>
      <c r="T72" s="7"/>
      <c r="U72" s="7"/>
    </row>
    <row r="73" spans="8:21" x14ac:dyDescent="0.2">
      <c r="H73" s="7"/>
      <c r="I73" s="7"/>
      <c r="M73" s="7"/>
      <c r="N73" s="7"/>
      <c r="T73" s="7"/>
      <c r="U73" s="7"/>
    </row>
    <row r="74" spans="8:21" x14ac:dyDescent="0.2">
      <c r="H74" s="7"/>
      <c r="I74" s="7"/>
      <c r="M74" s="7"/>
      <c r="N74" s="7"/>
      <c r="T74" s="7"/>
      <c r="U74" s="7"/>
    </row>
    <row r="75" spans="8:21" x14ac:dyDescent="0.2">
      <c r="H75" s="7"/>
      <c r="I75" s="7"/>
      <c r="M75" s="7"/>
      <c r="N75" s="7"/>
      <c r="T75" s="7"/>
      <c r="U75" s="7"/>
    </row>
    <row r="76" spans="8:21" x14ac:dyDescent="0.2">
      <c r="H76" s="7"/>
      <c r="I76" s="7"/>
      <c r="M76" s="7"/>
      <c r="N76" s="7"/>
      <c r="T76" s="7"/>
      <c r="U76" s="7"/>
    </row>
    <row r="77" spans="8:21" x14ac:dyDescent="0.2">
      <c r="H77" s="7"/>
      <c r="I77" s="7"/>
      <c r="M77" s="7"/>
      <c r="N77" s="7"/>
      <c r="T77" s="7"/>
      <c r="U77" s="7"/>
    </row>
    <row r="78" spans="8:21" x14ac:dyDescent="0.2">
      <c r="H78" s="7"/>
      <c r="I78" s="7"/>
      <c r="M78" s="7"/>
      <c r="N78" s="7"/>
      <c r="T78" s="7"/>
      <c r="U78" s="7"/>
    </row>
    <row r="79" spans="8:21" x14ac:dyDescent="0.2">
      <c r="H79" s="7"/>
      <c r="I79" s="7"/>
      <c r="M79" s="7"/>
      <c r="N79" s="7"/>
      <c r="T79" s="7"/>
      <c r="U79" s="7"/>
    </row>
    <row r="80" spans="8:21" x14ac:dyDescent="0.2">
      <c r="H80" s="7"/>
      <c r="I80" s="7"/>
      <c r="M80" s="7"/>
      <c r="N80" s="7"/>
      <c r="T80" s="7"/>
      <c r="U80" s="7"/>
    </row>
    <row r="81" spans="8:21" x14ac:dyDescent="0.2">
      <c r="H81" s="7"/>
      <c r="I81" s="7"/>
      <c r="M81" s="7"/>
      <c r="N81" s="7"/>
      <c r="T81" s="7"/>
      <c r="U81" s="7"/>
    </row>
    <row r="82" spans="8:21" x14ac:dyDescent="0.2">
      <c r="H82" s="7"/>
      <c r="I82" s="7"/>
      <c r="M82" s="7"/>
      <c r="N82" s="7"/>
      <c r="T82" s="7"/>
      <c r="U82" s="7"/>
    </row>
    <row r="83" spans="8:21" x14ac:dyDescent="0.2">
      <c r="H83" s="7"/>
      <c r="I83" s="7"/>
      <c r="M83" s="7"/>
      <c r="N83" s="7"/>
      <c r="T83" s="7"/>
      <c r="U83" s="7"/>
    </row>
    <row r="84" spans="8:21" x14ac:dyDescent="0.2">
      <c r="H84" s="7"/>
      <c r="I84" s="7"/>
      <c r="M84" s="7"/>
      <c r="N84" s="7"/>
      <c r="T84" s="7"/>
      <c r="U84" s="7"/>
    </row>
    <row r="85" spans="8:21" x14ac:dyDescent="0.2">
      <c r="H85" s="7"/>
      <c r="I85" s="7"/>
      <c r="M85" s="7"/>
      <c r="N85" s="7"/>
      <c r="T85" s="7"/>
      <c r="U85" s="7"/>
    </row>
    <row r="86" spans="8:21" x14ac:dyDescent="0.2">
      <c r="H86" s="7"/>
      <c r="I86" s="7"/>
      <c r="M86" s="7"/>
      <c r="N86" s="7"/>
      <c r="T86" s="7"/>
      <c r="U86" s="7"/>
    </row>
    <row r="87" spans="8:21" x14ac:dyDescent="0.2">
      <c r="H87" s="7"/>
      <c r="I87" s="7"/>
      <c r="M87" s="7"/>
      <c r="N87" s="7"/>
      <c r="T87" s="7"/>
      <c r="U87" s="7"/>
    </row>
    <row r="88" spans="8:21" x14ac:dyDescent="0.2">
      <c r="H88" s="7"/>
      <c r="I88" s="7"/>
      <c r="M88" s="7"/>
      <c r="N88" s="7"/>
      <c r="T88" s="7"/>
      <c r="U88" s="7"/>
    </row>
    <row r="89" spans="8:21" x14ac:dyDescent="0.2">
      <c r="H89" s="7"/>
      <c r="I89" s="7"/>
      <c r="M89" s="7"/>
      <c r="N89" s="7"/>
      <c r="T89" s="7"/>
      <c r="U89" s="7"/>
    </row>
    <row r="90" spans="8:21" x14ac:dyDescent="0.2">
      <c r="H90" s="7"/>
      <c r="I90" s="7"/>
      <c r="M90" s="7"/>
      <c r="N90" s="7"/>
      <c r="T90" s="7"/>
      <c r="U90" s="7"/>
    </row>
    <row r="91" spans="8:21" x14ac:dyDescent="0.2">
      <c r="H91" s="7"/>
      <c r="I91" s="7"/>
      <c r="M91" s="7"/>
      <c r="N91" s="7"/>
      <c r="T91" s="7"/>
      <c r="U91" s="7"/>
    </row>
    <row r="92" spans="8:21" x14ac:dyDescent="0.2">
      <c r="H92" s="7"/>
      <c r="I92" s="7"/>
      <c r="M92" s="7"/>
      <c r="N92" s="7"/>
      <c r="T92" s="7"/>
      <c r="U92" s="7"/>
    </row>
    <row r="93" spans="8:21" x14ac:dyDescent="0.2">
      <c r="H93" s="7"/>
      <c r="I93" s="7"/>
      <c r="M93" s="7"/>
      <c r="N93" s="7"/>
      <c r="T93" s="7"/>
      <c r="U93" s="7"/>
    </row>
    <row r="94" spans="8:21" x14ac:dyDescent="0.2">
      <c r="H94" s="7"/>
      <c r="I94" s="7"/>
      <c r="M94" s="7"/>
      <c r="N94" s="7"/>
      <c r="T94" s="7"/>
      <c r="U94" s="7"/>
    </row>
    <row r="95" spans="8:21" x14ac:dyDescent="0.2">
      <c r="H95" s="7"/>
      <c r="I95" s="7"/>
    </row>
  </sheetData>
  <mergeCells count="40">
    <mergeCell ref="Q39:Q48"/>
    <mergeCell ref="T39:T48"/>
    <mergeCell ref="W39:W48"/>
    <mergeCell ref="Z39:Z48"/>
    <mergeCell ref="A5:A26"/>
    <mergeCell ref="A27:A48"/>
    <mergeCell ref="E39:E48"/>
    <mergeCell ref="H39:H48"/>
    <mergeCell ref="K39:K48"/>
    <mergeCell ref="N39:N48"/>
    <mergeCell ref="O3:Q3"/>
    <mergeCell ref="R3:T3"/>
    <mergeCell ref="U3:W3"/>
    <mergeCell ref="X3:Z3"/>
    <mergeCell ref="A4:B4"/>
    <mergeCell ref="C4:E4"/>
    <mergeCell ref="F4:H4"/>
    <mergeCell ref="I4:K4"/>
    <mergeCell ref="L4:N4"/>
    <mergeCell ref="O4:Q4"/>
    <mergeCell ref="R4:T4"/>
    <mergeCell ref="U4:W4"/>
    <mergeCell ref="X4:Z4"/>
    <mergeCell ref="A3:B3"/>
    <mergeCell ref="C3:E3"/>
    <mergeCell ref="F3:H3"/>
    <mergeCell ref="I3:K3"/>
    <mergeCell ref="L3:N3"/>
    <mergeCell ref="A1:B1"/>
    <mergeCell ref="C1:N1"/>
    <mergeCell ref="O1:Z1"/>
    <mergeCell ref="A2:B2"/>
    <mergeCell ref="C2:E2"/>
    <mergeCell ref="F2:H2"/>
    <mergeCell ref="I2:K2"/>
    <mergeCell ref="L2:N2"/>
    <mergeCell ref="O2:Q2"/>
    <mergeCell ref="R2:T2"/>
    <mergeCell ref="U2:W2"/>
    <mergeCell ref="X2:Z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连续3日振幅&gt;=5%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2018-12-01T15:01:33Z</dcterms:created>
  <dcterms:modified xsi:type="dcterms:W3CDTF">2018-12-02T06:19:59Z</dcterms:modified>
</cp:coreProperties>
</file>