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缩量/"/>
    </mc:Choice>
  </mc:AlternateContent>
  <bookViews>
    <workbookView xWindow="200" yWindow="460" windowWidth="28600" windowHeight="16640" tabRatio="500"/>
  </bookViews>
  <sheets>
    <sheet name="MA20上升缩量" sheetId="21" r:id="rId1"/>
    <sheet name="MA20上升 RGB 缩量" sheetId="2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1" l="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5" i="21"/>
</calcChain>
</file>

<file path=xl/sharedStrings.xml><?xml version="1.0" encoding="utf-8"?>
<sst xmlns="http://schemas.openxmlformats.org/spreadsheetml/2006/main" count="112" uniqueCount="35">
  <si>
    <t>2018/01/02-2018/10/31</t>
  </si>
  <si>
    <t>持股</t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</si>
  <si>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</si>
  <si>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</si>
  <si>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</si>
  <si>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</si>
  <si>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</si>
  <si>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</si>
  <si>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</si>
  <si>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</si>
  <si>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</si>
  <si>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</si>
  <si>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</si>
  <si>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</si>
  <si>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</si>
  <si>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</si>
  <si>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</si>
  <si>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</si>
  <si>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</si>
  <si>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</si>
  <si>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</si>
  <si>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</si>
  <si>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</si>
  <si>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</si>
  <si>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</si>
  <si>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</si>
  <si>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</si>
  <si>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</si>
  <si>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</t>
    <rPh sb="1" eb="2">
      <t>ri</t>
    </rPh>
    <phoneticPr fontId="1" type="noConversion"/>
  </si>
  <si>
    <t>MA20上升缩量</t>
    <phoneticPr fontId="1" type="noConversion"/>
  </si>
  <si>
    <t>MA20上升缩量
阳线
振幅&gt;5%</t>
    <rPh sb="9" eb="10">
      <t>yang'x</t>
    </rPh>
    <rPh sb="12" eb="13">
      <t>zhen'fu</t>
    </rPh>
    <phoneticPr fontId="1" type="noConversion"/>
  </si>
  <si>
    <r>
      <t xml:space="preserve">MA20上升缩量
</t>
    </r>
    <r>
      <rPr>
        <b/>
        <sz val="12"/>
        <color rgb="FFFF0000"/>
        <rFont val="DengXian (正文)"/>
        <family val="3"/>
        <charset val="134"/>
      </rPr>
      <t>阳线</t>
    </r>
    <rPh sb="9" eb="10">
      <t>yang'x</t>
    </rPh>
    <phoneticPr fontId="1" type="noConversion"/>
  </si>
  <si>
    <t>MA20上升缩量
缩量为前一天一半之下</t>
    <rPh sb="9" eb="10">
      <t>suo'l</t>
    </rPh>
    <rPh sb="11" eb="12">
      <t>wei</t>
    </rPh>
    <rPh sb="12" eb="13">
      <t>qian'yi't</t>
    </rPh>
    <rPh sb="15" eb="16">
      <t>yi'ban</t>
    </rPh>
    <rPh sb="17" eb="18">
      <t>zhi'x</t>
    </rPh>
    <phoneticPr fontId="1" type="noConversion"/>
  </si>
  <si>
    <t>MA20上升 RGB 缩量</t>
    <phoneticPr fontId="1" type="noConversion"/>
  </si>
  <si>
    <t>MA20上升缩量
最高价低于5日线</t>
    <rPh sb="9" eb="10">
      <t>zui'gao'j</t>
    </rPh>
    <rPh sb="12" eb="13">
      <t>di'y</t>
    </rPh>
    <rPh sb="15" eb="16">
      <t>ri</t>
    </rPh>
    <rPh sb="16" eb="17">
      <t>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</si>
</sst>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26" workbookViewId="0">
      <selection activeCell="R55" sqref="R55"/>
    </sheetView>
  </sheetViews>
  <sheetFormatPr baseColWidth="10" defaultRowHeight="16" x14ac:dyDescent="0.2"/>
  <cols>
    <col min="1" max="1" width="15.33203125" customWidth="1"/>
    <col min="2" max="2" width="15.1640625" style="5" customWidth="1"/>
    <col min="5" max="5" width="10.83203125" style="5"/>
  </cols>
  <sheetData>
    <row r="1" spans="1:20" ht="65" customHeight="1" x14ac:dyDescent="0.2">
      <c r="A1" s="11" t="s">
        <v>0</v>
      </c>
      <c r="B1" s="11"/>
      <c r="C1" s="11" t="s">
        <v>29</v>
      </c>
      <c r="D1" s="11"/>
      <c r="E1" s="11"/>
      <c r="F1" s="11" t="s">
        <v>31</v>
      </c>
      <c r="G1" s="11"/>
      <c r="H1" s="11"/>
      <c r="I1" s="11" t="s">
        <v>30</v>
      </c>
      <c r="J1" s="11"/>
      <c r="K1" s="11"/>
      <c r="L1" s="11" t="s">
        <v>32</v>
      </c>
      <c r="M1" s="11"/>
      <c r="N1" s="11"/>
      <c r="O1" s="11" t="s">
        <v>34</v>
      </c>
      <c r="P1" s="11"/>
      <c r="Q1" s="11"/>
    </row>
    <row r="2" spans="1:20" ht="16" customHeight="1" x14ac:dyDescent="0.2">
      <c r="A2" s="11" t="s">
        <v>1</v>
      </c>
      <c r="B2" s="11"/>
      <c r="C2" s="11" t="s">
        <v>28</v>
      </c>
      <c r="D2" s="11"/>
      <c r="E2" s="11"/>
      <c r="F2" s="11" t="s">
        <v>28</v>
      </c>
      <c r="G2" s="11"/>
      <c r="H2" s="11"/>
      <c r="I2" s="11" t="s">
        <v>28</v>
      </c>
      <c r="J2" s="11"/>
      <c r="K2" s="11"/>
      <c r="L2" s="11" t="s">
        <v>28</v>
      </c>
      <c r="M2" s="11"/>
      <c r="N2" s="11"/>
      <c r="O2" s="11" t="s">
        <v>28</v>
      </c>
      <c r="P2" s="11"/>
      <c r="Q2" s="11"/>
    </row>
    <row r="3" spans="1:20" x14ac:dyDescent="0.2">
      <c r="A3" s="9" t="s">
        <v>2</v>
      </c>
      <c r="B3" s="9"/>
      <c r="C3" s="10">
        <v>126942</v>
      </c>
      <c r="D3" s="10"/>
      <c r="E3" s="10"/>
      <c r="F3" s="10">
        <v>56651</v>
      </c>
      <c r="G3" s="10"/>
      <c r="H3" s="10"/>
      <c r="I3" s="10">
        <v>9757</v>
      </c>
      <c r="J3" s="10"/>
      <c r="K3" s="10"/>
      <c r="L3" s="10">
        <v>8954</v>
      </c>
      <c r="M3" s="10"/>
      <c r="N3" s="10"/>
      <c r="O3" s="10">
        <v>27069</v>
      </c>
      <c r="P3" s="10"/>
      <c r="Q3" s="10"/>
      <c r="R3" s="4"/>
    </row>
    <row r="4" spans="1:20" x14ac:dyDescent="0.2">
      <c r="A4" s="9" t="s">
        <v>3</v>
      </c>
      <c r="B4" s="9"/>
      <c r="C4" s="10">
        <v>631</v>
      </c>
      <c r="D4" s="10"/>
      <c r="E4" s="10"/>
      <c r="F4" s="10">
        <v>281</v>
      </c>
      <c r="G4" s="10"/>
      <c r="H4" s="10"/>
      <c r="I4" s="10">
        <v>48</v>
      </c>
      <c r="J4" s="10"/>
      <c r="K4" s="10"/>
      <c r="L4" s="10">
        <v>44</v>
      </c>
      <c r="M4" s="10"/>
      <c r="N4" s="10"/>
      <c r="O4" s="10">
        <v>131</v>
      </c>
      <c r="P4" s="10"/>
      <c r="Q4" s="10"/>
      <c r="R4" s="4"/>
      <c r="S4" s="4"/>
      <c r="T4" s="4"/>
    </row>
    <row r="5" spans="1:20" x14ac:dyDescent="0.2">
      <c r="A5" s="9" t="s">
        <v>4</v>
      </c>
      <c r="B5" s="1" t="s">
        <v>5</v>
      </c>
      <c r="C5" s="4">
        <v>1687</v>
      </c>
      <c r="D5" s="6">
        <f>C5/126942</f>
        <v>1.3289533802839091E-2</v>
      </c>
      <c r="E5" s="6"/>
      <c r="F5" s="4">
        <v>813</v>
      </c>
      <c r="G5" s="7">
        <f>F5/56651</f>
        <v>1.4351026460256659E-2</v>
      </c>
      <c r="H5" s="7"/>
      <c r="I5" s="4">
        <v>311</v>
      </c>
      <c r="J5" s="7">
        <f>I5/9757</f>
        <v>3.1874551603976634E-2</v>
      </c>
      <c r="K5" s="7"/>
      <c r="L5" s="4">
        <v>173</v>
      </c>
      <c r="M5" s="7">
        <f>L5/8954</f>
        <v>1.9320973866428413E-2</v>
      </c>
      <c r="N5" s="7"/>
      <c r="O5" s="4">
        <v>434</v>
      </c>
      <c r="P5" s="7">
        <f>O5/27069</f>
        <v>1.6033100594776313E-2</v>
      </c>
      <c r="Q5" s="7"/>
      <c r="R5" s="4"/>
      <c r="S5" s="4"/>
      <c r="T5" s="4"/>
    </row>
    <row r="6" spans="1:20" x14ac:dyDescent="0.2">
      <c r="A6" s="9"/>
      <c r="B6" s="1" t="s">
        <v>6</v>
      </c>
      <c r="C6" s="4">
        <v>1204</v>
      </c>
      <c r="D6" s="7">
        <f t="shared" ref="D6:D48" si="0">C6/126942</f>
        <v>9.4846465314868209E-3</v>
      </c>
      <c r="E6" s="6"/>
      <c r="F6" s="4">
        <v>519</v>
      </c>
      <c r="G6" s="7">
        <f t="shared" ref="G6:G48" si="1">F6/56651</f>
        <v>9.1613563749977939E-3</v>
      </c>
      <c r="H6" s="7"/>
      <c r="I6" s="4">
        <v>156</v>
      </c>
      <c r="J6" s="7">
        <f t="shared" ref="J6:J48" si="2">I6/9757</f>
        <v>1.5988521061801785E-2</v>
      </c>
      <c r="K6" s="7"/>
      <c r="L6" s="4">
        <v>136</v>
      </c>
      <c r="M6" s="7">
        <f t="shared" ref="M6:M48" si="3">L6/8954</f>
        <v>1.5188742461469734E-2</v>
      </c>
      <c r="N6" s="7"/>
      <c r="O6" s="4">
        <v>414</v>
      </c>
      <c r="P6" s="7">
        <f t="shared" ref="P6:P48" si="4">O6/27069</f>
        <v>1.5294248032805054E-2</v>
      </c>
      <c r="Q6" s="7"/>
      <c r="R6" s="4"/>
      <c r="S6" s="4"/>
      <c r="T6" s="4"/>
    </row>
    <row r="7" spans="1:20" x14ac:dyDescent="0.2">
      <c r="A7" s="9"/>
      <c r="B7" s="1" t="s">
        <v>7</v>
      </c>
      <c r="C7" s="4">
        <v>1772</v>
      </c>
      <c r="D7" s="7">
        <f t="shared" si="0"/>
        <v>1.3959130941689905E-2</v>
      </c>
      <c r="E7" s="6"/>
      <c r="F7" s="4">
        <v>845</v>
      </c>
      <c r="G7" s="7">
        <f t="shared" si="1"/>
        <v>1.4915888510352863E-2</v>
      </c>
      <c r="H7" s="7"/>
      <c r="I7" s="4">
        <v>251</v>
      </c>
      <c r="J7" s="7">
        <f t="shared" si="2"/>
        <v>2.5725120426360562E-2</v>
      </c>
      <c r="K7" s="7"/>
      <c r="L7" s="4">
        <v>110</v>
      </c>
      <c r="M7" s="7">
        <f t="shared" si="3"/>
        <v>1.2285012285012284E-2</v>
      </c>
      <c r="N7" s="7"/>
      <c r="O7" s="4">
        <v>540</v>
      </c>
      <c r="P7" s="7">
        <f t="shared" si="4"/>
        <v>1.9949019173223982E-2</v>
      </c>
      <c r="Q7" s="7"/>
      <c r="R7" s="4"/>
      <c r="S7" s="4"/>
      <c r="T7" s="4"/>
    </row>
    <row r="8" spans="1:20" x14ac:dyDescent="0.2">
      <c r="A8" s="9"/>
      <c r="B8" s="1" t="s">
        <v>8</v>
      </c>
      <c r="C8" s="4">
        <v>2853</v>
      </c>
      <c r="D8" s="7">
        <f t="shared" si="0"/>
        <v>2.2474831025192609E-2</v>
      </c>
      <c r="E8" s="6"/>
      <c r="F8" s="4">
        <v>1260</v>
      </c>
      <c r="G8" s="7">
        <f t="shared" si="1"/>
        <v>2.2241443222537995E-2</v>
      </c>
      <c r="H8" s="7"/>
      <c r="I8" s="4">
        <v>324</v>
      </c>
      <c r="J8" s="7">
        <f t="shared" si="2"/>
        <v>3.3206928359126781E-2</v>
      </c>
      <c r="K8" s="7"/>
      <c r="L8" s="4">
        <v>185</v>
      </c>
      <c r="M8" s="7">
        <f t="shared" si="3"/>
        <v>2.0661157024793389E-2</v>
      </c>
      <c r="N8" s="7"/>
      <c r="O8" s="4">
        <v>762</v>
      </c>
      <c r="P8" s="7">
        <f t="shared" si="4"/>
        <v>2.8150282611104954E-2</v>
      </c>
      <c r="Q8" s="7"/>
      <c r="R8" s="4"/>
      <c r="S8" s="4"/>
      <c r="T8" s="4"/>
    </row>
    <row r="9" spans="1:20" x14ac:dyDescent="0.2">
      <c r="A9" s="9"/>
      <c r="B9" s="1" t="s">
        <v>9</v>
      </c>
      <c r="C9" s="4">
        <v>4611</v>
      </c>
      <c r="D9" s="7">
        <f t="shared" si="0"/>
        <v>3.6323675379307085E-2</v>
      </c>
      <c r="E9" s="6"/>
      <c r="F9" s="4">
        <v>2007</v>
      </c>
      <c r="G9" s="7">
        <f t="shared" si="1"/>
        <v>3.5427441704471235E-2</v>
      </c>
      <c r="H9" s="7"/>
      <c r="I9" s="4">
        <v>486</v>
      </c>
      <c r="J9" s="7">
        <f t="shared" si="2"/>
        <v>4.9810392538690171E-2</v>
      </c>
      <c r="K9" s="7"/>
      <c r="L9" s="4">
        <v>265</v>
      </c>
      <c r="M9" s="7">
        <f t="shared" si="3"/>
        <v>2.9595711413893232E-2</v>
      </c>
      <c r="N9" s="7"/>
      <c r="O9" s="4">
        <v>1113</v>
      </c>
      <c r="P9" s="7">
        <f t="shared" si="4"/>
        <v>4.1117145073700546E-2</v>
      </c>
      <c r="Q9" s="7"/>
      <c r="R9" s="4"/>
      <c r="S9" s="4"/>
      <c r="T9" s="4"/>
    </row>
    <row r="10" spans="1:20" x14ac:dyDescent="0.2">
      <c r="A10" s="9"/>
      <c r="B10" s="1" t="s">
        <v>10</v>
      </c>
      <c r="C10" s="4">
        <v>7252</v>
      </c>
      <c r="D10" s="7">
        <f t="shared" si="0"/>
        <v>5.7128452364071783E-2</v>
      </c>
      <c r="E10" s="6"/>
      <c r="F10" s="4">
        <v>3121</v>
      </c>
      <c r="G10" s="7">
        <f t="shared" si="1"/>
        <v>5.5091701823445305E-2</v>
      </c>
      <c r="H10" s="7"/>
      <c r="I10" s="4">
        <v>726</v>
      </c>
      <c r="J10" s="7">
        <f t="shared" si="2"/>
        <v>7.4408117249154457E-2</v>
      </c>
      <c r="K10" s="7"/>
      <c r="L10" s="4">
        <v>400</v>
      </c>
      <c r="M10" s="7">
        <f t="shared" si="3"/>
        <v>4.4672771945499221E-2</v>
      </c>
      <c r="N10" s="7"/>
      <c r="O10" s="4">
        <v>1702</v>
      </c>
      <c r="P10" s="7">
        <f t="shared" si="4"/>
        <v>6.2876353023754106E-2</v>
      </c>
      <c r="Q10" s="7"/>
      <c r="R10" s="4"/>
      <c r="S10" s="4"/>
      <c r="T10" s="4"/>
    </row>
    <row r="11" spans="1:20" x14ac:dyDescent="0.2">
      <c r="A11" s="9"/>
      <c r="B11" s="1" t="s">
        <v>11</v>
      </c>
      <c r="C11" s="4">
        <v>10862</v>
      </c>
      <c r="D11" s="7">
        <f t="shared" si="0"/>
        <v>8.5566636731735757E-2</v>
      </c>
      <c r="E11" s="6"/>
      <c r="F11" s="4">
        <v>4616</v>
      </c>
      <c r="G11" s="7">
        <f t="shared" si="1"/>
        <v>8.1481350726377286E-2</v>
      </c>
      <c r="H11" s="7"/>
      <c r="I11" s="4">
        <v>950</v>
      </c>
      <c r="J11" s="7">
        <f t="shared" si="2"/>
        <v>9.7365993645587789E-2</v>
      </c>
      <c r="K11" s="7"/>
      <c r="L11" s="4">
        <v>671</v>
      </c>
      <c r="M11" s="7">
        <f t="shared" si="3"/>
        <v>7.4938574938574934E-2</v>
      </c>
      <c r="N11" s="7"/>
      <c r="O11" s="4">
        <v>2453</v>
      </c>
      <c r="P11" s="7">
        <f t="shared" si="4"/>
        <v>9.0620266725774876E-2</v>
      </c>
      <c r="Q11" s="7"/>
      <c r="R11" s="4"/>
      <c r="S11" s="4"/>
      <c r="T11" s="4"/>
    </row>
    <row r="12" spans="1:20" x14ac:dyDescent="0.2">
      <c r="A12" s="9"/>
      <c r="B12" s="1" t="s">
        <v>12</v>
      </c>
      <c r="C12" s="4">
        <v>15114</v>
      </c>
      <c r="D12" s="7">
        <f t="shared" si="0"/>
        <v>0.11906224890107293</v>
      </c>
      <c r="E12" s="6"/>
      <c r="F12" s="4">
        <v>6670</v>
      </c>
      <c r="G12" s="7">
        <f t="shared" si="1"/>
        <v>0.11773843356692733</v>
      </c>
      <c r="H12" s="7"/>
      <c r="I12" s="4">
        <v>1236</v>
      </c>
      <c r="J12" s="7">
        <f t="shared" si="2"/>
        <v>0.12667828225889105</v>
      </c>
      <c r="K12" s="7"/>
      <c r="L12" s="4">
        <v>984</v>
      </c>
      <c r="M12" s="7">
        <f t="shared" si="3"/>
        <v>0.10989501898592807</v>
      </c>
      <c r="N12" s="7"/>
      <c r="O12" s="4">
        <v>3160</v>
      </c>
      <c r="P12" s="7">
        <f t="shared" si="4"/>
        <v>0.11673870479145887</v>
      </c>
      <c r="Q12" s="7"/>
      <c r="R12" s="4"/>
      <c r="S12" s="4"/>
      <c r="T12" s="4"/>
    </row>
    <row r="13" spans="1:20" x14ac:dyDescent="0.2">
      <c r="A13" s="9"/>
      <c r="B13" s="1" t="s">
        <v>13</v>
      </c>
      <c r="C13" s="4">
        <v>20692</v>
      </c>
      <c r="D13" s="7">
        <f t="shared" si="0"/>
        <v>0.16300357643648281</v>
      </c>
      <c r="E13" s="6"/>
      <c r="F13" s="4">
        <v>9232</v>
      </c>
      <c r="G13" s="7">
        <f t="shared" si="1"/>
        <v>0.16296270145275457</v>
      </c>
      <c r="H13" s="7"/>
      <c r="I13" s="4">
        <v>1443</v>
      </c>
      <c r="J13" s="7">
        <f t="shared" si="2"/>
        <v>0.14789381982166649</v>
      </c>
      <c r="K13" s="7"/>
      <c r="L13" s="4">
        <v>1374</v>
      </c>
      <c r="M13" s="7">
        <f t="shared" si="3"/>
        <v>0.15345097163278981</v>
      </c>
      <c r="N13" s="7"/>
      <c r="O13" s="4">
        <v>3963</v>
      </c>
      <c r="P13" s="7">
        <f t="shared" si="4"/>
        <v>0.14640363515460489</v>
      </c>
      <c r="Q13" s="7"/>
      <c r="R13" s="4"/>
      <c r="S13" s="4"/>
      <c r="T13" s="4"/>
    </row>
    <row r="14" spans="1:20" x14ac:dyDescent="0.2">
      <c r="A14" s="9"/>
      <c r="B14" s="1" t="s">
        <v>14</v>
      </c>
      <c r="C14" s="4">
        <v>25675</v>
      </c>
      <c r="D14" s="7">
        <f t="shared" si="0"/>
        <v>0.20225772399993697</v>
      </c>
      <c r="E14" s="6"/>
      <c r="F14" s="4">
        <v>11572</v>
      </c>
      <c r="G14" s="7">
        <f t="shared" si="1"/>
        <v>0.20426823886603943</v>
      </c>
      <c r="H14" s="7"/>
      <c r="I14" s="4">
        <v>1477</v>
      </c>
      <c r="J14" s="7">
        <f t="shared" si="2"/>
        <v>0.15137849748898227</v>
      </c>
      <c r="K14" s="7"/>
      <c r="L14" s="4">
        <v>1916</v>
      </c>
      <c r="M14" s="7">
        <f t="shared" si="3"/>
        <v>0.21398257761894127</v>
      </c>
      <c r="N14" s="7"/>
      <c r="O14" s="4">
        <v>4768</v>
      </c>
      <c r="P14" s="7">
        <f t="shared" si="4"/>
        <v>0.17614245077394805</v>
      </c>
      <c r="Q14" s="7"/>
      <c r="R14" s="4"/>
      <c r="S14" s="4"/>
      <c r="T14" s="4"/>
    </row>
    <row r="15" spans="1:20" x14ac:dyDescent="0.2">
      <c r="A15" s="9"/>
      <c r="B15" s="1" t="s">
        <v>15</v>
      </c>
      <c r="C15" s="4">
        <v>21308</v>
      </c>
      <c r="D15" s="7">
        <f t="shared" si="0"/>
        <v>0.16785618628980165</v>
      </c>
      <c r="E15" s="6"/>
      <c r="F15" s="4">
        <v>9779</v>
      </c>
      <c r="G15" s="7">
        <f t="shared" si="1"/>
        <v>0.17261831212158657</v>
      </c>
      <c r="H15" s="7"/>
      <c r="I15" s="4">
        <v>1163</v>
      </c>
      <c r="J15" s="7">
        <f t="shared" si="2"/>
        <v>0.11919647432612483</v>
      </c>
      <c r="K15" s="7"/>
      <c r="L15" s="4">
        <v>1779</v>
      </c>
      <c r="M15" s="7">
        <f t="shared" si="3"/>
        <v>0.19868215322760777</v>
      </c>
      <c r="N15" s="7"/>
      <c r="O15" s="4">
        <v>4569</v>
      </c>
      <c r="P15" s="7">
        <f t="shared" si="4"/>
        <v>0.16879086778233404</v>
      </c>
      <c r="Q15" s="7"/>
      <c r="R15" s="4"/>
      <c r="S15" s="4"/>
      <c r="T15" s="4"/>
    </row>
    <row r="16" spans="1:20" x14ac:dyDescent="0.2">
      <c r="A16" s="9"/>
      <c r="B16" s="1" t="s">
        <v>16</v>
      </c>
      <c r="C16" s="4">
        <v>9921</v>
      </c>
      <c r="D16" s="7">
        <f t="shared" si="0"/>
        <v>7.8153802523987334E-2</v>
      </c>
      <c r="E16" s="6"/>
      <c r="F16" s="4">
        <v>4500</v>
      </c>
      <c r="G16" s="7">
        <f t="shared" si="1"/>
        <v>7.9433725794778559E-2</v>
      </c>
      <c r="H16" s="7"/>
      <c r="I16" s="4">
        <v>714</v>
      </c>
      <c r="J16" s="7">
        <f t="shared" si="2"/>
        <v>7.3178231013631245E-2</v>
      </c>
      <c r="K16" s="7"/>
      <c r="L16" s="4">
        <v>680</v>
      </c>
      <c r="M16" s="7">
        <f t="shared" si="3"/>
        <v>7.5943712307348671E-2</v>
      </c>
      <c r="N16" s="7"/>
      <c r="O16" s="4">
        <v>2253</v>
      </c>
      <c r="P16" s="7">
        <f t="shared" si="4"/>
        <v>8.3231741106062282E-2</v>
      </c>
      <c r="Q16" s="7"/>
      <c r="R16" s="4"/>
      <c r="S16" s="4"/>
      <c r="T16" s="4"/>
    </row>
    <row r="17" spans="1:20" x14ac:dyDescent="0.2">
      <c r="A17" s="9"/>
      <c r="B17" s="1" t="s">
        <v>17</v>
      </c>
      <c r="C17" s="4">
        <v>2440</v>
      </c>
      <c r="D17" s="7">
        <f t="shared" si="0"/>
        <v>1.9221376691717477E-2</v>
      </c>
      <c r="E17" s="6"/>
      <c r="F17" s="4">
        <v>1094</v>
      </c>
      <c r="G17" s="7">
        <f t="shared" si="1"/>
        <v>1.9311221337663942E-2</v>
      </c>
      <c r="H17" s="7"/>
      <c r="I17" s="4">
        <v>302</v>
      </c>
      <c r="J17" s="7">
        <f t="shared" si="2"/>
        <v>3.0952136927334221E-2</v>
      </c>
      <c r="K17" s="7"/>
      <c r="L17" s="4">
        <v>166</v>
      </c>
      <c r="M17" s="7">
        <f t="shared" si="3"/>
        <v>1.8539200357382175E-2</v>
      </c>
      <c r="N17" s="7"/>
      <c r="O17" s="4">
        <v>583</v>
      </c>
      <c r="P17" s="7">
        <f t="shared" si="4"/>
        <v>2.153755218146219E-2</v>
      </c>
      <c r="Q17" s="7"/>
      <c r="R17" s="4"/>
      <c r="S17" s="4"/>
      <c r="T17" s="4"/>
    </row>
    <row r="18" spans="1:20" x14ac:dyDescent="0.2">
      <c r="A18" s="9"/>
      <c r="B18" s="1" t="s">
        <v>18</v>
      </c>
      <c r="C18" s="4">
        <v>790</v>
      </c>
      <c r="D18" s="7">
        <f t="shared" si="0"/>
        <v>6.2233145846134451E-3</v>
      </c>
      <c r="E18" s="6"/>
      <c r="F18" s="4">
        <v>348</v>
      </c>
      <c r="G18" s="7">
        <f t="shared" si="1"/>
        <v>6.1428747947962084E-3</v>
      </c>
      <c r="H18" s="7"/>
      <c r="I18" s="4">
        <v>107</v>
      </c>
      <c r="J18" s="7">
        <f t="shared" si="2"/>
        <v>1.0966485600081993E-2</v>
      </c>
      <c r="K18" s="7"/>
      <c r="L18" s="4">
        <v>47</v>
      </c>
      <c r="M18" s="7">
        <f t="shared" si="3"/>
        <v>5.2490507035961578E-3</v>
      </c>
      <c r="N18" s="7"/>
      <c r="O18" s="4">
        <v>184</v>
      </c>
      <c r="P18" s="7">
        <f t="shared" si="4"/>
        <v>6.7974435701355796E-3</v>
      </c>
      <c r="Q18" s="7"/>
      <c r="R18" s="4"/>
      <c r="S18" s="4"/>
      <c r="T18" s="4"/>
    </row>
    <row r="19" spans="1:20" x14ac:dyDescent="0.2">
      <c r="A19" s="9"/>
      <c r="B19" s="1" t="s">
        <v>19</v>
      </c>
      <c r="C19" s="4">
        <v>336</v>
      </c>
      <c r="D19" s="7">
        <f t="shared" si="0"/>
        <v>2.6468781018102756E-3</v>
      </c>
      <c r="E19" s="6"/>
      <c r="F19" s="4">
        <v>146</v>
      </c>
      <c r="G19" s="7">
        <f t="shared" si="1"/>
        <v>2.5771831035639263E-3</v>
      </c>
      <c r="H19" s="7"/>
      <c r="I19" s="4">
        <v>56</v>
      </c>
      <c r="J19" s="7">
        <f t="shared" si="2"/>
        <v>5.7394690991083323E-3</v>
      </c>
      <c r="K19" s="7"/>
      <c r="L19" s="4">
        <v>12</v>
      </c>
      <c r="M19" s="7">
        <f t="shared" si="3"/>
        <v>1.3401831583649765E-3</v>
      </c>
      <c r="N19" s="7"/>
      <c r="O19" s="4">
        <v>101</v>
      </c>
      <c r="P19" s="7">
        <f t="shared" si="4"/>
        <v>3.731205437954856E-3</v>
      </c>
      <c r="Q19" s="7"/>
      <c r="R19" s="4"/>
      <c r="S19" s="4"/>
      <c r="T19" s="4"/>
    </row>
    <row r="20" spans="1:20" x14ac:dyDescent="0.2">
      <c r="A20" s="9"/>
      <c r="B20" s="1" t="s">
        <v>20</v>
      </c>
      <c r="C20" s="4">
        <v>191</v>
      </c>
      <c r="D20" s="7">
        <f t="shared" si="0"/>
        <v>1.5046241590647698E-3</v>
      </c>
      <c r="E20" s="6"/>
      <c r="F20" s="4">
        <v>60</v>
      </c>
      <c r="G20" s="7">
        <f t="shared" si="1"/>
        <v>1.0591163439303808E-3</v>
      </c>
      <c r="H20" s="7"/>
      <c r="I20" s="4">
        <v>25</v>
      </c>
      <c r="J20" s="7">
        <f t="shared" si="2"/>
        <v>2.5622629906733628E-3</v>
      </c>
      <c r="K20" s="7"/>
      <c r="L20" s="4">
        <v>23</v>
      </c>
      <c r="M20" s="7">
        <f t="shared" si="3"/>
        <v>2.5686843868662052E-3</v>
      </c>
      <c r="N20" s="7"/>
      <c r="O20" s="4">
        <v>36</v>
      </c>
      <c r="P20" s="7">
        <f t="shared" si="4"/>
        <v>1.3299346115482657E-3</v>
      </c>
      <c r="Q20" s="7"/>
      <c r="R20" s="4"/>
      <c r="S20" s="4"/>
      <c r="T20" s="4"/>
    </row>
    <row r="21" spans="1:20" x14ac:dyDescent="0.2">
      <c r="A21" s="9"/>
      <c r="B21" s="1" t="s">
        <v>21</v>
      </c>
      <c r="C21" s="4">
        <v>162</v>
      </c>
      <c r="D21" s="7">
        <f t="shared" si="0"/>
        <v>1.2761733705156685E-3</v>
      </c>
      <c r="E21" s="6"/>
      <c r="F21" s="4">
        <v>35</v>
      </c>
      <c r="G21" s="7">
        <f t="shared" si="1"/>
        <v>6.1781786729272212E-4</v>
      </c>
      <c r="H21" s="7"/>
      <c r="I21" s="4">
        <v>14</v>
      </c>
      <c r="J21" s="7">
        <f t="shared" si="2"/>
        <v>1.4348672747770831E-3</v>
      </c>
      <c r="K21" s="7"/>
      <c r="L21" s="4">
        <v>30</v>
      </c>
      <c r="M21" s="7">
        <f t="shared" si="3"/>
        <v>3.3504578959124413E-3</v>
      </c>
      <c r="N21" s="7"/>
      <c r="O21" s="4">
        <v>20</v>
      </c>
      <c r="P21" s="7">
        <f t="shared" si="4"/>
        <v>7.3885256197125861E-4</v>
      </c>
      <c r="Q21" s="7"/>
      <c r="R21" s="4"/>
      <c r="S21" s="4"/>
      <c r="T21" s="4"/>
    </row>
    <row r="22" spans="1:20" x14ac:dyDescent="0.2">
      <c r="A22" s="9"/>
      <c r="B22" s="1" t="s">
        <v>22</v>
      </c>
      <c r="C22" s="4">
        <v>45</v>
      </c>
      <c r="D22" s="7">
        <f t="shared" si="0"/>
        <v>3.5449260292101903E-4</v>
      </c>
      <c r="E22" s="6"/>
      <c r="F22" s="4">
        <v>21</v>
      </c>
      <c r="G22" s="7">
        <f t="shared" si="1"/>
        <v>3.7069072037563324E-4</v>
      </c>
      <c r="H22" s="7"/>
      <c r="I22" s="4">
        <v>9</v>
      </c>
      <c r="J22" s="7">
        <f t="shared" si="2"/>
        <v>9.2241467664241059E-4</v>
      </c>
      <c r="K22" s="7"/>
      <c r="L22" s="4">
        <v>1</v>
      </c>
      <c r="M22" s="7">
        <f t="shared" si="3"/>
        <v>1.1168192986374804E-4</v>
      </c>
      <c r="N22" s="7"/>
      <c r="O22" s="4">
        <v>10</v>
      </c>
      <c r="P22" s="7">
        <f t="shared" si="4"/>
        <v>3.6942628098562931E-4</v>
      </c>
      <c r="Q22" s="7"/>
      <c r="R22" s="4"/>
      <c r="S22" s="4"/>
      <c r="T22" s="4"/>
    </row>
    <row r="23" spans="1:20" x14ac:dyDescent="0.2">
      <c r="A23" s="9"/>
      <c r="B23" s="1" t="s">
        <v>23</v>
      </c>
      <c r="C23" s="4">
        <v>17</v>
      </c>
      <c r="D23" s="7">
        <f t="shared" si="0"/>
        <v>1.3391942777016275E-4</v>
      </c>
      <c r="E23" s="6"/>
      <c r="F23" s="4">
        <v>8</v>
      </c>
      <c r="G23" s="7">
        <f t="shared" si="1"/>
        <v>1.4121551252405077E-4</v>
      </c>
      <c r="H23" s="7"/>
      <c r="I23" s="4">
        <v>5</v>
      </c>
      <c r="J23" s="7">
        <f t="shared" si="2"/>
        <v>5.1245259813467259E-4</v>
      </c>
      <c r="K23" s="7"/>
      <c r="L23" s="4">
        <v>1</v>
      </c>
      <c r="M23" s="7">
        <f t="shared" si="3"/>
        <v>1.1168192986374804E-4</v>
      </c>
      <c r="N23" s="7"/>
      <c r="O23" s="4">
        <v>3</v>
      </c>
      <c r="P23" s="7">
        <f t="shared" si="4"/>
        <v>1.108278842956888E-4</v>
      </c>
      <c r="Q23" s="7"/>
      <c r="R23" s="4"/>
      <c r="S23" s="4"/>
      <c r="T23" s="4"/>
    </row>
    <row r="24" spans="1:20" x14ac:dyDescent="0.2">
      <c r="A24" s="9"/>
      <c r="B24" s="1" t="s">
        <v>24</v>
      </c>
      <c r="C24" s="4">
        <v>4</v>
      </c>
      <c r="D24" s="7">
        <f t="shared" si="0"/>
        <v>3.1510453592979469E-5</v>
      </c>
      <c r="E24" s="6"/>
      <c r="F24" s="4">
        <v>2</v>
      </c>
      <c r="G24" s="7">
        <f t="shared" si="1"/>
        <v>3.5303878131012692E-5</v>
      </c>
      <c r="H24" s="7"/>
      <c r="I24" s="4">
        <v>1</v>
      </c>
      <c r="J24" s="7">
        <f t="shared" si="2"/>
        <v>1.0249051962693452E-4</v>
      </c>
      <c r="K24" s="7"/>
      <c r="L24" s="4">
        <v>1</v>
      </c>
      <c r="M24" s="7">
        <f t="shared" si="3"/>
        <v>1.1168192986374804E-4</v>
      </c>
      <c r="N24" s="7"/>
      <c r="O24" s="4">
        <v>1</v>
      </c>
      <c r="P24" s="7">
        <f t="shared" si="4"/>
        <v>3.6942628098562933E-5</v>
      </c>
      <c r="Q24" s="7"/>
      <c r="R24" s="4"/>
      <c r="S24" s="4"/>
      <c r="T24" s="4"/>
    </row>
    <row r="25" spans="1:20" x14ac:dyDescent="0.2">
      <c r="A25" s="9"/>
      <c r="B25" s="1" t="s">
        <v>25</v>
      </c>
      <c r="C25" s="4">
        <v>4</v>
      </c>
      <c r="D25" s="7">
        <f t="shared" si="0"/>
        <v>3.1510453592979469E-5</v>
      </c>
      <c r="E25" s="6"/>
      <c r="F25" s="4">
        <v>1</v>
      </c>
      <c r="G25" s="7">
        <f t="shared" si="1"/>
        <v>1.7651939065506346E-5</v>
      </c>
      <c r="H25" s="7"/>
      <c r="I25" s="4">
        <v>0</v>
      </c>
      <c r="J25" s="7">
        <f t="shared" si="2"/>
        <v>0</v>
      </c>
      <c r="K25" s="7"/>
      <c r="L25" s="4">
        <v>0</v>
      </c>
      <c r="M25" s="7">
        <f t="shared" si="3"/>
        <v>0</v>
      </c>
      <c r="N25" s="7"/>
      <c r="O25" s="4">
        <v>0</v>
      </c>
      <c r="P25" s="7">
        <f t="shared" si="4"/>
        <v>0</v>
      </c>
      <c r="Q25" s="7"/>
      <c r="R25" s="4"/>
      <c r="S25" s="4"/>
      <c r="T25" s="4"/>
    </row>
    <row r="26" spans="1:20" x14ac:dyDescent="0.2">
      <c r="A26" s="9"/>
      <c r="B26" s="1" t="s">
        <v>26</v>
      </c>
      <c r="C26" s="4">
        <v>2</v>
      </c>
      <c r="D26" s="7">
        <f t="shared" si="0"/>
        <v>1.5755226796489735E-5</v>
      </c>
      <c r="E26" s="6"/>
      <c r="F26" s="4">
        <v>2</v>
      </c>
      <c r="G26" s="7">
        <f t="shared" si="1"/>
        <v>3.5303878131012692E-5</v>
      </c>
      <c r="H26" s="7"/>
      <c r="I26" s="4">
        <v>1</v>
      </c>
      <c r="J26" s="7">
        <f t="shared" si="2"/>
        <v>1.0249051962693452E-4</v>
      </c>
      <c r="K26" s="7"/>
      <c r="L26" s="4">
        <v>0</v>
      </c>
      <c r="M26" s="7">
        <f t="shared" si="3"/>
        <v>0</v>
      </c>
      <c r="N26" s="7"/>
      <c r="O26" s="4">
        <v>0</v>
      </c>
      <c r="P26" s="7">
        <f t="shared" si="4"/>
        <v>0</v>
      </c>
      <c r="Q26" s="7"/>
      <c r="R26" s="4"/>
      <c r="S26" s="4"/>
      <c r="T26" s="4"/>
    </row>
    <row r="27" spans="1:20" x14ac:dyDescent="0.2">
      <c r="A27" s="9" t="s">
        <v>27</v>
      </c>
      <c r="B27" s="1" t="s">
        <v>5</v>
      </c>
      <c r="C27" s="4">
        <v>5</v>
      </c>
      <c r="D27" s="7">
        <f t="shared" si="0"/>
        <v>3.9388066991224338E-5</v>
      </c>
      <c r="E27" s="3"/>
      <c r="F27" s="4">
        <v>3</v>
      </c>
      <c r="G27" s="7">
        <f t="shared" si="1"/>
        <v>5.2955817196519035E-5</v>
      </c>
      <c r="H27" s="3"/>
      <c r="I27" s="4">
        <v>1</v>
      </c>
      <c r="J27" s="7">
        <f t="shared" si="2"/>
        <v>1.0249051962693452E-4</v>
      </c>
      <c r="K27" s="3"/>
      <c r="L27" s="4">
        <v>3</v>
      </c>
      <c r="M27" s="7">
        <f t="shared" si="3"/>
        <v>3.3504578959124413E-4</v>
      </c>
      <c r="N27" s="3"/>
      <c r="O27" s="4">
        <v>0</v>
      </c>
      <c r="P27" s="7">
        <f t="shared" si="4"/>
        <v>0</v>
      </c>
      <c r="Q27" s="3"/>
      <c r="R27" s="4"/>
      <c r="S27" s="4"/>
      <c r="T27" s="4"/>
    </row>
    <row r="28" spans="1:20" x14ac:dyDescent="0.2">
      <c r="A28" s="9"/>
      <c r="B28" s="1" t="s">
        <v>6</v>
      </c>
      <c r="C28" s="4">
        <v>15</v>
      </c>
      <c r="D28" s="7">
        <f t="shared" si="0"/>
        <v>1.1816420097367302E-4</v>
      </c>
      <c r="E28" s="3"/>
      <c r="F28" s="4">
        <v>5</v>
      </c>
      <c r="G28" s="7">
        <f t="shared" si="1"/>
        <v>8.8259695327531728E-5</v>
      </c>
      <c r="H28" s="3"/>
      <c r="I28" s="4">
        <v>2</v>
      </c>
      <c r="J28" s="7">
        <f t="shared" si="2"/>
        <v>2.0498103925386903E-4</v>
      </c>
      <c r="K28" s="3"/>
      <c r="L28" s="4">
        <v>4</v>
      </c>
      <c r="M28" s="7">
        <f t="shared" si="3"/>
        <v>4.4672771945499217E-4</v>
      </c>
      <c r="N28" s="3"/>
      <c r="O28" s="4">
        <v>3</v>
      </c>
      <c r="P28" s="7">
        <f t="shared" si="4"/>
        <v>1.108278842956888E-4</v>
      </c>
      <c r="Q28" s="3"/>
      <c r="R28" s="4"/>
      <c r="S28" s="4"/>
      <c r="T28" s="4"/>
    </row>
    <row r="29" spans="1:20" x14ac:dyDescent="0.2">
      <c r="A29" s="9"/>
      <c r="B29" s="1" t="s">
        <v>7</v>
      </c>
      <c r="C29" s="4">
        <v>11</v>
      </c>
      <c r="D29" s="7">
        <f t="shared" si="0"/>
        <v>8.6653747380693546E-5</v>
      </c>
      <c r="E29" s="3"/>
      <c r="F29" s="4">
        <v>6</v>
      </c>
      <c r="G29" s="7">
        <f t="shared" si="1"/>
        <v>1.0591163439303807E-4</v>
      </c>
      <c r="H29" s="3"/>
      <c r="I29" s="4">
        <v>5</v>
      </c>
      <c r="J29" s="7">
        <f t="shared" si="2"/>
        <v>5.1245259813467259E-4</v>
      </c>
      <c r="K29" s="3"/>
      <c r="L29" s="4">
        <v>3</v>
      </c>
      <c r="M29" s="7">
        <f t="shared" si="3"/>
        <v>3.3504578959124413E-4</v>
      </c>
      <c r="N29" s="3"/>
      <c r="O29" s="4">
        <v>1</v>
      </c>
      <c r="P29" s="7">
        <f t="shared" si="4"/>
        <v>3.6942628098562933E-5</v>
      </c>
      <c r="Q29" s="3"/>
      <c r="R29" s="4"/>
      <c r="S29" s="4"/>
      <c r="T29" s="4"/>
    </row>
    <row r="30" spans="1:20" x14ac:dyDescent="0.2">
      <c r="A30" s="9"/>
      <c r="B30" s="1" t="s">
        <v>8</v>
      </c>
      <c r="C30" s="4">
        <v>21</v>
      </c>
      <c r="D30" s="7">
        <f t="shared" si="0"/>
        <v>1.6542988136314222E-4</v>
      </c>
      <c r="E30" s="3"/>
      <c r="F30" s="4">
        <v>8</v>
      </c>
      <c r="G30" s="7">
        <f t="shared" si="1"/>
        <v>1.4121551252405077E-4</v>
      </c>
      <c r="H30" s="3"/>
      <c r="I30" s="4">
        <v>4</v>
      </c>
      <c r="J30" s="7">
        <f t="shared" si="2"/>
        <v>4.0996207850773806E-4</v>
      </c>
      <c r="K30" s="3"/>
      <c r="L30" s="4">
        <v>7</v>
      </c>
      <c r="M30" s="7">
        <f t="shared" si="3"/>
        <v>7.817735090462363E-4</v>
      </c>
      <c r="N30" s="3"/>
      <c r="O30" s="4">
        <v>5</v>
      </c>
      <c r="P30" s="7">
        <f t="shared" si="4"/>
        <v>1.8471314049281465E-4</v>
      </c>
      <c r="Q30" s="3"/>
      <c r="R30" s="4"/>
      <c r="S30" s="4"/>
      <c r="T30" s="4"/>
    </row>
    <row r="31" spans="1:20" x14ac:dyDescent="0.2">
      <c r="A31" s="9"/>
      <c r="B31" s="1" t="s">
        <v>9</v>
      </c>
      <c r="C31" s="4">
        <v>52</v>
      </c>
      <c r="D31" s="7">
        <f t="shared" si="0"/>
        <v>4.0963589670873314E-4</v>
      </c>
      <c r="E31" s="3"/>
      <c r="F31" s="4">
        <v>32</v>
      </c>
      <c r="G31" s="7">
        <f t="shared" si="1"/>
        <v>5.6486205009620308E-4</v>
      </c>
      <c r="H31" s="3"/>
      <c r="I31" s="4">
        <v>21</v>
      </c>
      <c r="J31" s="7">
        <f t="shared" si="2"/>
        <v>2.1523009121656245E-3</v>
      </c>
      <c r="K31" s="3"/>
      <c r="L31" s="4">
        <v>8</v>
      </c>
      <c r="M31" s="7">
        <f t="shared" si="3"/>
        <v>8.9345543890998434E-4</v>
      </c>
      <c r="N31" s="3"/>
      <c r="O31" s="4">
        <v>6</v>
      </c>
      <c r="P31" s="7">
        <f t="shared" si="4"/>
        <v>2.216557685913776E-4</v>
      </c>
      <c r="Q31" s="3"/>
      <c r="R31" s="4"/>
      <c r="S31" s="4"/>
      <c r="T31" s="4"/>
    </row>
    <row r="32" spans="1:20" x14ac:dyDescent="0.2">
      <c r="A32" s="9"/>
      <c r="B32" s="1" t="s">
        <v>10</v>
      </c>
      <c r="C32" s="4">
        <v>123</v>
      </c>
      <c r="D32" s="7">
        <f t="shared" si="0"/>
        <v>9.689464479841187E-4</v>
      </c>
      <c r="E32" s="3"/>
      <c r="F32" s="4">
        <v>48</v>
      </c>
      <c r="G32" s="7">
        <f t="shared" si="1"/>
        <v>8.4729307514430456E-4</v>
      </c>
      <c r="H32" s="3"/>
      <c r="I32" s="4">
        <v>24</v>
      </c>
      <c r="J32" s="7">
        <f t="shared" si="2"/>
        <v>2.4597724710464283E-3</v>
      </c>
      <c r="K32" s="3"/>
      <c r="L32" s="4">
        <v>23</v>
      </c>
      <c r="M32" s="7">
        <f t="shared" si="3"/>
        <v>2.5686843868662052E-3</v>
      </c>
      <c r="N32" s="3"/>
      <c r="O32" s="4">
        <v>26</v>
      </c>
      <c r="P32" s="7">
        <f t="shared" si="4"/>
        <v>9.6050833056263618E-4</v>
      </c>
      <c r="Q32" s="3"/>
      <c r="R32" s="4"/>
      <c r="S32" s="4"/>
      <c r="T32" s="4"/>
    </row>
    <row r="33" spans="1:20" x14ac:dyDescent="0.2">
      <c r="A33" s="9"/>
      <c r="B33" s="1" t="s">
        <v>11</v>
      </c>
      <c r="C33" s="4">
        <v>236</v>
      </c>
      <c r="D33" s="7">
        <f t="shared" si="0"/>
        <v>1.8591167619857888E-3</v>
      </c>
      <c r="E33" s="3"/>
      <c r="F33" s="4">
        <v>96</v>
      </c>
      <c r="G33" s="7">
        <f t="shared" si="1"/>
        <v>1.6945861502886091E-3</v>
      </c>
      <c r="H33" s="3"/>
      <c r="I33" s="4">
        <v>41</v>
      </c>
      <c r="J33" s="7">
        <f t="shared" si="2"/>
        <v>4.2021113047043144E-3</v>
      </c>
      <c r="K33" s="3"/>
      <c r="L33" s="4">
        <v>18</v>
      </c>
      <c r="M33" s="7">
        <f t="shared" si="3"/>
        <v>2.0102747375474648E-3</v>
      </c>
      <c r="N33" s="3"/>
      <c r="O33" s="4">
        <v>49</v>
      </c>
      <c r="P33" s="7">
        <f t="shared" si="4"/>
        <v>1.8101887768295836E-3</v>
      </c>
      <c r="Q33" s="3"/>
      <c r="R33" s="4"/>
      <c r="S33" s="4"/>
      <c r="T33" s="4"/>
    </row>
    <row r="34" spans="1:20" x14ac:dyDescent="0.2">
      <c r="A34" s="9"/>
      <c r="B34" s="1" t="s">
        <v>12</v>
      </c>
      <c r="C34" s="4">
        <v>504</v>
      </c>
      <c r="D34" s="7">
        <f t="shared" si="0"/>
        <v>3.9703171527154133E-3</v>
      </c>
      <c r="E34" s="3"/>
      <c r="F34" s="4">
        <v>248</v>
      </c>
      <c r="G34" s="7">
        <f t="shared" si="1"/>
        <v>4.3776808882455736E-3</v>
      </c>
      <c r="H34" s="3"/>
      <c r="I34" s="4">
        <v>83</v>
      </c>
      <c r="J34" s="7">
        <f t="shared" si="2"/>
        <v>8.5067131290355643E-3</v>
      </c>
      <c r="K34" s="3"/>
      <c r="L34" s="4">
        <v>26</v>
      </c>
      <c r="M34" s="7">
        <f t="shared" si="3"/>
        <v>2.9037301764574491E-3</v>
      </c>
      <c r="N34" s="3"/>
      <c r="O34" s="4">
        <v>120</v>
      </c>
      <c r="P34" s="7">
        <f t="shared" si="4"/>
        <v>4.4331153718275519E-3</v>
      </c>
      <c r="Q34" s="3"/>
      <c r="R34" s="4"/>
      <c r="S34" s="4"/>
      <c r="T34" s="4"/>
    </row>
    <row r="35" spans="1:20" x14ac:dyDescent="0.2">
      <c r="A35" s="9"/>
      <c r="B35" s="1" t="s">
        <v>13</v>
      </c>
      <c r="C35" s="4">
        <v>1498</v>
      </c>
      <c r="D35" s="7">
        <f t="shared" si="0"/>
        <v>1.1800664870570812E-2</v>
      </c>
      <c r="E35" s="3"/>
      <c r="F35" s="4">
        <v>631</v>
      </c>
      <c r="G35" s="7">
        <f t="shared" si="1"/>
        <v>1.1138373550334504E-2</v>
      </c>
      <c r="H35" s="3"/>
      <c r="I35" s="4">
        <v>174</v>
      </c>
      <c r="J35" s="7">
        <f t="shared" si="2"/>
        <v>1.7833350415086605E-2</v>
      </c>
      <c r="K35" s="3"/>
      <c r="L35" s="4">
        <v>142</v>
      </c>
      <c r="M35" s="7">
        <f t="shared" si="3"/>
        <v>1.5858834040652223E-2</v>
      </c>
      <c r="N35" s="3"/>
      <c r="O35" s="4">
        <v>406</v>
      </c>
      <c r="P35" s="7">
        <f t="shared" si="4"/>
        <v>1.4998707008016551E-2</v>
      </c>
      <c r="Q35" s="3"/>
      <c r="R35" s="4"/>
      <c r="S35" s="4"/>
      <c r="T35" s="4"/>
    </row>
    <row r="36" spans="1:20" x14ac:dyDescent="0.2">
      <c r="A36" s="9"/>
      <c r="B36" s="1" t="s">
        <v>14</v>
      </c>
      <c r="C36" s="4">
        <v>5004</v>
      </c>
      <c r="D36" s="7">
        <f t="shared" si="0"/>
        <v>3.9419577444817319E-2</v>
      </c>
      <c r="E36" s="3"/>
      <c r="F36" s="4">
        <v>2264</v>
      </c>
      <c r="G36" s="7">
        <f t="shared" si="1"/>
        <v>3.9963990044306369E-2</v>
      </c>
      <c r="H36" s="3"/>
      <c r="I36" s="4">
        <v>447</v>
      </c>
      <c r="J36" s="7">
        <f t="shared" si="2"/>
        <v>4.5813262273239723E-2</v>
      </c>
      <c r="K36" s="3"/>
      <c r="L36" s="4">
        <v>318</v>
      </c>
      <c r="M36" s="7">
        <f t="shared" si="3"/>
        <v>3.5514853696671879E-2</v>
      </c>
      <c r="N36" s="3"/>
      <c r="O36" s="4">
        <v>1232</v>
      </c>
      <c r="P36" s="7">
        <f t="shared" si="4"/>
        <v>4.5513317817429531E-2</v>
      </c>
      <c r="Q36" s="3"/>
      <c r="R36" s="4"/>
      <c r="S36" s="4"/>
      <c r="T36" s="4"/>
    </row>
    <row r="37" spans="1:20" x14ac:dyDescent="0.2">
      <c r="A37" s="9"/>
      <c r="B37" s="1" t="s">
        <v>15</v>
      </c>
      <c r="C37" s="4">
        <v>16950</v>
      </c>
      <c r="D37" s="7">
        <f t="shared" si="0"/>
        <v>0.1335255471002505</v>
      </c>
      <c r="E37" s="3"/>
      <c r="F37" s="4">
        <v>7446</v>
      </c>
      <c r="G37" s="7">
        <f t="shared" si="1"/>
        <v>0.13143633828176024</v>
      </c>
      <c r="H37" s="3"/>
      <c r="I37" s="4">
        <v>893</v>
      </c>
      <c r="J37" s="7">
        <f t="shared" si="2"/>
        <v>9.152403402685251E-2</v>
      </c>
      <c r="K37" s="3"/>
      <c r="L37" s="4">
        <v>1301</v>
      </c>
      <c r="M37" s="7">
        <f t="shared" si="3"/>
        <v>0.1452981907527362</v>
      </c>
      <c r="N37" s="3"/>
      <c r="O37" s="4">
        <v>3418</v>
      </c>
      <c r="P37" s="7">
        <f t="shared" si="4"/>
        <v>0.1262699028408881</v>
      </c>
      <c r="Q37" s="3"/>
      <c r="R37" s="4"/>
      <c r="S37" s="4"/>
      <c r="T37" s="4"/>
    </row>
    <row r="38" spans="1:20" x14ac:dyDescent="0.2">
      <c r="A38" s="9"/>
      <c r="B38" s="1" t="s">
        <v>16</v>
      </c>
      <c r="C38" s="4">
        <v>30341</v>
      </c>
      <c r="D38" s="7">
        <f t="shared" si="0"/>
        <v>0.23901466811614752</v>
      </c>
      <c r="E38" s="3"/>
      <c r="F38" s="4">
        <v>12952</v>
      </c>
      <c r="G38" s="7">
        <f t="shared" si="1"/>
        <v>0.22862791477643818</v>
      </c>
      <c r="H38" s="3"/>
      <c r="I38" s="4">
        <v>1399</v>
      </c>
      <c r="J38" s="7">
        <f t="shared" si="2"/>
        <v>0.14338423695808139</v>
      </c>
      <c r="K38" s="3"/>
      <c r="L38" s="4">
        <v>2259</v>
      </c>
      <c r="M38" s="7">
        <f t="shared" si="3"/>
        <v>0.25228947956220682</v>
      </c>
      <c r="N38" s="3"/>
      <c r="O38" s="4">
        <v>6134</v>
      </c>
      <c r="P38" s="7">
        <f t="shared" si="4"/>
        <v>0.22660608075658503</v>
      </c>
      <c r="Q38" s="3"/>
      <c r="R38" s="4"/>
      <c r="S38" s="4"/>
      <c r="T38" s="4"/>
    </row>
    <row r="39" spans="1:20" x14ac:dyDescent="0.2">
      <c r="A39" s="9"/>
      <c r="B39" s="1" t="s">
        <v>17</v>
      </c>
      <c r="C39" s="4">
        <v>24280</v>
      </c>
      <c r="D39" s="7">
        <f t="shared" si="0"/>
        <v>0.19126845330938538</v>
      </c>
      <c r="E39" s="8">
        <v>0.56862000000000001</v>
      </c>
      <c r="F39" s="4">
        <v>10840</v>
      </c>
      <c r="G39" s="7">
        <f t="shared" si="1"/>
        <v>0.19134701947008878</v>
      </c>
      <c r="H39" s="8">
        <v>0.58096000000000003</v>
      </c>
      <c r="I39" s="4">
        <v>1477</v>
      </c>
      <c r="J39" s="7">
        <f t="shared" si="2"/>
        <v>0.15137849748898227</v>
      </c>
      <c r="K39" s="8">
        <v>0.68289</v>
      </c>
      <c r="L39" s="4">
        <v>1761</v>
      </c>
      <c r="M39" s="7">
        <f t="shared" si="3"/>
        <v>0.19667187849006032</v>
      </c>
      <c r="N39" s="8">
        <v>0.54076000000000002</v>
      </c>
      <c r="O39" s="4">
        <v>5058</v>
      </c>
      <c r="P39" s="7">
        <f t="shared" si="4"/>
        <v>0.18685581292253131</v>
      </c>
      <c r="Q39" s="8">
        <v>0.57884999999999998</v>
      </c>
      <c r="R39" s="4"/>
      <c r="S39" s="4"/>
      <c r="T39" s="4"/>
    </row>
    <row r="40" spans="1:20" x14ac:dyDescent="0.2">
      <c r="A40" s="9"/>
      <c r="B40" s="1" t="s">
        <v>18</v>
      </c>
      <c r="C40" s="4">
        <v>16673</v>
      </c>
      <c r="D40" s="7">
        <f t="shared" si="0"/>
        <v>0.13134344818893667</v>
      </c>
      <c r="E40" s="8"/>
      <c r="F40" s="4">
        <v>7682</v>
      </c>
      <c r="G40" s="7">
        <f t="shared" si="1"/>
        <v>0.13560219590121975</v>
      </c>
      <c r="H40" s="8"/>
      <c r="I40" s="4">
        <v>1297</v>
      </c>
      <c r="J40" s="7">
        <f t="shared" si="2"/>
        <v>0.13293020395613406</v>
      </c>
      <c r="K40" s="8"/>
      <c r="L40" s="4">
        <v>1130</v>
      </c>
      <c r="M40" s="7">
        <f t="shared" si="3"/>
        <v>0.1262005807460353</v>
      </c>
      <c r="N40" s="8"/>
      <c r="O40" s="4">
        <v>3606</v>
      </c>
      <c r="P40" s="7">
        <f t="shared" si="4"/>
        <v>0.13321511692341792</v>
      </c>
      <c r="Q40" s="8"/>
      <c r="R40" s="4"/>
      <c r="S40" s="4"/>
      <c r="T40" s="4"/>
    </row>
    <row r="41" spans="1:20" x14ac:dyDescent="0.2">
      <c r="A41" s="9"/>
      <c r="B41" s="1" t="s">
        <v>19</v>
      </c>
      <c r="C41" s="4">
        <v>10905</v>
      </c>
      <c r="D41" s="7">
        <f t="shared" si="0"/>
        <v>8.5905374107860283E-2</v>
      </c>
      <c r="E41" s="8"/>
      <c r="F41" s="4">
        <v>5005</v>
      </c>
      <c r="G41" s="7">
        <f t="shared" si="1"/>
        <v>8.8347955022859262E-2</v>
      </c>
      <c r="H41" s="8"/>
      <c r="I41" s="4">
        <v>1015</v>
      </c>
      <c r="J41" s="7">
        <f t="shared" si="2"/>
        <v>0.10402787742133852</v>
      </c>
      <c r="K41" s="8"/>
      <c r="L41" s="4">
        <v>684</v>
      </c>
      <c r="M41" s="7">
        <f t="shared" si="3"/>
        <v>7.639044002680366E-2</v>
      </c>
      <c r="N41" s="8"/>
      <c r="O41" s="4">
        <v>2319</v>
      </c>
      <c r="P41" s="7">
        <f t="shared" si="4"/>
        <v>8.5669954560567432E-2</v>
      </c>
      <c r="Q41" s="8"/>
      <c r="R41" s="4"/>
      <c r="S41" s="4"/>
      <c r="T41" s="4"/>
    </row>
    <row r="42" spans="1:20" x14ac:dyDescent="0.2">
      <c r="A42" s="9"/>
      <c r="B42" s="1" t="s">
        <v>20</v>
      </c>
      <c r="C42" s="4">
        <v>6937</v>
      </c>
      <c r="D42" s="7">
        <f t="shared" si="0"/>
        <v>5.4647004143624646E-2</v>
      </c>
      <c r="E42" s="8"/>
      <c r="F42" s="4">
        <v>3175</v>
      </c>
      <c r="G42" s="7">
        <f t="shared" si="1"/>
        <v>5.604490653298265E-2</v>
      </c>
      <c r="H42" s="8"/>
      <c r="I42" s="4">
        <v>768</v>
      </c>
      <c r="J42" s="7">
        <f t="shared" si="2"/>
        <v>7.8712719073485704E-2</v>
      </c>
      <c r="K42" s="8"/>
      <c r="L42" s="4">
        <v>453</v>
      </c>
      <c r="M42" s="7">
        <f t="shared" si="3"/>
        <v>5.0591914228277864E-2</v>
      </c>
      <c r="N42" s="8"/>
      <c r="O42" s="4">
        <v>1477</v>
      </c>
      <c r="P42" s="7">
        <f t="shared" si="4"/>
        <v>5.4564261701577452E-2</v>
      </c>
      <c r="Q42" s="8"/>
      <c r="R42" s="4"/>
      <c r="S42" s="4"/>
      <c r="T42" s="4"/>
    </row>
    <row r="43" spans="1:20" x14ac:dyDescent="0.2">
      <c r="A43" s="9"/>
      <c r="B43" s="1" t="s">
        <v>21</v>
      </c>
      <c r="C43" s="4">
        <v>4484</v>
      </c>
      <c r="D43" s="7">
        <f t="shared" si="0"/>
        <v>3.5323218477729984E-2</v>
      </c>
      <c r="E43" s="8"/>
      <c r="F43" s="4">
        <v>2076</v>
      </c>
      <c r="G43" s="7">
        <f t="shared" si="1"/>
        <v>3.6645425499991176E-2</v>
      </c>
      <c r="H43" s="8"/>
      <c r="I43" s="4">
        <v>603</v>
      </c>
      <c r="J43" s="7">
        <f t="shared" si="2"/>
        <v>6.1801783335041507E-2</v>
      </c>
      <c r="K43" s="8"/>
      <c r="L43" s="4">
        <v>284</v>
      </c>
      <c r="M43" s="7">
        <f t="shared" si="3"/>
        <v>3.1717668081304447E-2</v>
      </c>
      <c r="N43" s="8"/>
      <c r="O43" s="4">
        <v>969</v>
      </c>
      <c r="P43" s="7">
        <f t="shared" si="4"/>
        <v>3.579740662750748E-2</v>
      </c>
      <c r="Q43" s="8"/>
      <c r="R43" s="4"/>
      <c r="S43" s="4"/>
      <c r="T43" s="4"/>
    </row>
    <row r="44" spans="1:20" x14ac:dyDescent="0.2">
      <c r="A44" s="9"/>
      <c r="B44" s="1" t="s">
        <v>22</v>
      </c>
      <c r="C44" s="4">
        <v>2797</v>
      </c>
      <c r="D44" s="7">
        <f t="shared" si="0"/>
        <v>2.2033684674890894E-2</v>
      </c>
      <c r="E44" s="8"/>
      <c r="F44" s="4">
        <v>1307</v>
      </c>
      <c r="G44" s="7">
        <f t="shared" si="1"/>
        <v>2.3071084358616795E-2</v>
      </c>
      <c r="H44" s="8"/>
      <c r="I44" s="4">
        <v>407</v>
      </c>
      <c r="J44" s="7">
        <f t="shared" si="2"/>
        <v>4.1713641488162347E-2</v>
      </c>
      <c r="K44" s="8"/>
      <c r="L44" s="4">
        <v>140</v>
      </c>
      <c r="M44" s="7">
        <f t="shared" si="3"/>
        <v>1.5635470180924725E-2</v>
      </c>
      <c r="N44" s="8"/>
      <c r="O44" s="4">
        <v>677</v>
      </c>
      <c r="P44" s="7">
        <f t="shared" si="4"/>
        <v>2.5010159222727105E-2</v>
      </c>
      <c r="Q44" s="8"/>
      <c r="R44" s="4"/>
      <c r="S44" s="4"/>
      <c r="T44" s="4"/>
    </row>
    <row r="45" spans="1:20" x14ac:dyDescent="0.2">
      <c r="A45" s="9"/>
      <c r="B45" s="1" t="s">
        <v>23</v>
      </c>
      <c r="C45" s="4">
        <v>1813</v>
      </c>
      <c r="D45" s="7">
        <f t="shared" si="0"/>
        <v>1.4282113091017946E-2</v>
      </c>
      <c r="E45" s="8"/>
      <c r="F45" s="4">
        <v>850</v>
      </c>
      <c r="G45" s="7">
        <f t="shared" si="1"/>
        <v>1.5004148205680395E-2</v>
      </c>
      <c r="H45" s="8"/>
      <c r="I45" s="4">
        <v>299</v>
      </c>
      <c r="J45" s="7">
        <f t="shared" si="2"/>
        <v>3.0644665368453419E-2</v>
      </c>
      <c r="K45" s="8"/>
      <c r="L45" s="4">
        <v>93</v>
      </c>
      <c r="M45" s="7">
        <f t="shared" si="3"/>
        <v>1.0386419477328568E-2</v>
      </c>
      <c r="N45" s="8"/>
      <c r="O45" s="4">
        <v>464</v>
      </c>
      <c r="P45" s="7">
        <f t="shared" si="4"/>
        <v>1.7141379437733199E-2</v>
      </c>
      <c r="Q45" s="8"/>
      <c r="R45" s="4"/>
      <c r="S45" s="4"/>
      <c r="T45" s="4"/>
    </row>
    <row r="46" spans="1:20" x14ac:dyDescent="0.2">
      <c r="A46" s="9"/>
      <c r="B46" s="1" t="s">
        <v>24</v>
      </c>
      <c r="C46" s="4">
        <v>1250</v>
      </c>
      <c r="D46" s="7">
        <f t="shared" si="0"/>
        <v>9.8470167478060845E-3</v>
      </c>
      <c r="E46" s="8"/>
      <c r="F46" s="4">
        <v>602</v>
      </c>
      <c r="G46" s="7">
        <f t="shared" si="1"/>
        <v>1.062646731743482E-2</v>
      </c>
      <c r="H46" s="8"/>
      <c r="I46" s="4">
        <v>217</v>
      </c>
      <c r="J46" s="7">
        <f t="shared" si="2"/>
        <v>2.2240442759044788E-2</v>
      </c>
      <c r="K46" s="8"/>
      <c r="L46" s="4">
        <v>78</v>
      </c>
      <c r="M46" s="7">
        <f t="shared" si="3"/>
        <v>8.7111905293723469E-3</v>
      </c>
      <c r="N46" s="8"/>
      <c r="O46" s="4">
        <v>322</v>
      </c>
      <c r="P46" s="7">
        <f t="shared" si="4"/>
        <v>1.1895526247737265E-2</v>
      </c>
      <c r="Q46" s="8"/>
      <c r="R46" s="4"/>
      <c r="S46" s="4"/>
      <c r="T46" s="4"/>
    </row>
    <row r="47" spans="1:20" x14ac:dyDescent="0.2">
      <c r="A47" s="9"/>
      <c r="B47" s="1" t="s">
        <v>25</v>
      </c>
      <c r="C47" s="4">
        <v>754</v>
      </c>
      <c r="D47" s="7">
        <f t="shared" si="0"/>
        <v>5.9397205022766299E-3</v>
      </c>
      <c r="E47" s="8"/>
      <c r="F47" s="4">
        <v>337</v>
      </c>
      <c r="G47" s="7">
        <f t="shared" si="1"/>
        <v>5.9487034650756382E-3</v>
      </c>
      <c r="H47" s="8"/>
      <c r="I47" s="4">
        <v>128</v>
      </c>
      <c r="J47" s="7">
        <f t="shared" si="2"/>
        <v>1.3118786512247618E-2</v>
      </c>
      <c r="K47" s="8"/>
      <c r="L47" s="4">
        <v>53</v>
      </c>
      <c r="M47" s="7">
        <f t="shared" si="3"/>
        <v>5.9191422827786465E-3</v>
      </c>
      <c r="N47" s="8"/>
      <c r="O47" s="4">
        <v>206</v>
      </c>
      <c r="P47" s="7">
        <f t="shared" si="4"/>
        <v>7.6101813883039642E-3</v>
      </c>
      <c r="Q47" s="8"/>
      <c r="S47" s="4"/>
      <c r="T47" s="4"/>
    </row>
    <row r="48" spans="1:20" x14ac:dyDescent="0.2">
      <c r="A48" s="9"/>
      <c r="B48" s="1" t="s">
        <v>26</v>
      </c>
      <c r="C48" s="4">
        <v>2289</v>
      </c>
      <c r="D48" s="7">
        <f t="shared" si="0"/>
        <v>1.8031857068582503E-2</v>
      </c>
      <c r="E48" s="8"/>
      <c r="F48" s="4">
        <v>1038</v>
      </c>
      <c r="G48" s="7">
        <f t="shared" si="1"/>
        <v>1.8322712749995588E-2</v>
      </c>
      <c r="H48" s="8"/>
      <c r="I48" s="4">
        <v>452</v>
      </c>
      <c r="J48" s="7">
        <f t="shared" si="2"/>
        <v>4.63257148713744E-2</v>
      </c>
      <c r="K48" s="8"/>
      <c r="L48" s="4">
        <v>166</v>
      </c>
      <c r="M48" s="7">
        <f t="shared" si="3"/>
        <v>1.8539200357382175E-2</v>
      </c>
      <c r="N48" s="8"/>
      <c r="O48" s="4">
        <v>571</v>
      </c>
      <c r="P48" s="7">
        <f t="shared" si="4"/>
        <v>2.1094240644279436E-2</v>
      </c>
      <c r="Q48" s="8"/>
    </row>
  </sheetData>
  <mergeCells count="31">
    <mergeCell ref="O1:Q1"/>
    <mergeCell ref="O2:Q2"/>
    <mergeCell ref="F1:H1"/>
    <mergeCell ref="F2:H2"/>
    <mergeCell ref="I1:K1"/>
    <mergeCell ref="I2:K2"/>
    <mergeCell ref="L1:N1"/>
    <mergeCell ref="L2:N2"/>
    <mergeCell ref="A1:B1"/>
    <mergeCell ref="C1:E1"/>
    <mergeCell ref="A2:B2"/>
    <mergeCell ref="C2:E2"/>
    <mergeCell ref="A4:B4"/>
    <mergeCell ref="F4:H4"/>
    <mergeCell ref="I4:K4"/>
    <mergeCell ref="L4:N4"/>
    <mergeCell ref="O4:Q4"/>
    <mergeCell ref="C4:E4"/>
    <mergeCell ref="A3:B3"/>
    <mergeCell ref="F3:H3"/>
    <mergeCell ref="I3:K3"/>
    <mergeCell ref="L3:N3"/>
    <mergeCell ref="O3:Q3"/>
    <mergeCell ref="C3:E3"/>
    <mergeCell ref="Q39:Q48"/>
    <mergeCell ref="A5:A26"/>
    <mergeCell ref="A27:A48"/>
    <mergeCell ref="H39:H48"/>
    <mergeCell ref="K39:K48"/>
    <mergeCell ref="N39:N48"/>
    <mergeCell ref="E39:E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G9" sqref="G9"/>
    </sheetView>
  </sheetViews>
  <sheetFormatPr baseColWidth="10" defaultRowHeight="16" x14ac:dyDescent="0.2"/>
  <sheetData>
    <row r="1" spans="1:5" ht="46" customHeight="1" x14ac:dyDescent="0.2">
      <c r="A1" s="11" t="s">
        <v>0</v>
      </c>
      <c r="B1" s="11"/>
      <c r="C1" s="11" t="s">
        <v>33</v>
      </c>
      <c r="D1" s="11"/>
      <c r="E1" s="11"/>
    </row>
    <row r="2" spans="1:5" x14ac:dyDescent="0.2">
      <c r="A2" s="11" t="s">
        <v>1</v>
      </c>
      <c r="B2" s="11"/>
      <c r="C2" s="11" t="s">
        <v>28</v>
      </c>
      <c r="D2" s="11"/>
      <c r="E2" s="11"/>
    </row>
    <row r="3" spans="1:5" x14ac:dyDescent="0.2">
      <c r="A3" s="9" t="s">
        <v>2</v>
      </c>
      <c r="B3" s="9"/>
      <c r="C3" s="10"/>
      <c r="D3" s="10"/>
      <c r="E3" s="10"/>
    </row>
    <row r="4" spans="1:5" x14ac:dyDescent="0.2">
      <c r="A4" s="9" t="s">
        <v>3</v>
      </c>
      <c r="B4" s="9"/>
      <c r="C4" s="10"/>
      <c r="D4" s="10"/>
      <c r="E4" s="10"/>
    </row>
    <row r="5" spans="1:5" x14ac:dyDescent="0.2">
      <c r="A5" s="9" t="s">
        <v>4</v>
      </c>
      <c r="B5" s="1" t="s">
        <v>5</v>
      </c>
      <c r="C5" s="2"/>
      <c r="D5" s="7"/>
      <c r="E5" s="7"/>
    </row>
    <row r="6" spans="1:5" x14ac:dyDescent="0.2">
      <c r="A6" s="9"/>
      <c r="B6" s="1" t="s">
        <v>6</v>
      </c>
      <c r="C6" s="2"/>
      <c r="D6" s="7"/>
      <c r="E6" s="7"/>
    </row>
    <row r="7" spans="1:5" x14ac:dyDescent="0.2">
      <c r="A7" s="9"/>
      <c r="B7" s="1" t="s">
        <v>7</v>
      </c>
      <c r="C7" s="2"/>
      <c r="D7" s="7"/>
      <c r="E7" s="7"/>
    </row>
    <row r="8" spans="1:5" x14ac:dyDescent="0.2">
      <c r="A8" s="9"/>
      <c r="B8" s="1" t="s">
        <v>8</v>
      </c>
      <c r="C8" s="2"/>
      <c r="D8" s="7"/>
      <c r="E8" s="7"/>
    </row>
    <row r="9" spans="1:5" x14ac:dyDescent="0.2">
      <c r="A9" s="9"/>
      <c r="B9" s="1" t="s">
        <v>9</v>
      </c>
      <c r="C9" s="2"/>
      <c r="D9" s="7"/>
      <c r="E9" s="7"/>
    </row>
    <row r="10" spans="1:5" x14ac:dyDescent="0.2">
      <c r="A10" s="9"/>
      <c r="B10" s="1" t="s">
        <v>10</v>
      </c>
      <c r="C10" s="2"/>
      <c r="D10" s="7"/>
      <c r="E10" s="7"/>
    </row>
    <row r="11" spans="1:5" x14ac:dyDescent="0.2">
      <c r="A11" s="9"/>
      <c r="B11" s="1" t="s">
        <v>11</v>
      </c>
      <c r="C11" s="2"/>
      <c r="D11" s="7"/>
      <c r="E11" s="7"/>
    </row>
    <row r="12" spans="1:5" x14ac:dyDescent="0.2">
      <c r="A12" s="9"/>
      <c r="B12" s="1" t="s">
        <v>12</v>
      </c>
      <c r="C12" s="2"/>
      <c r="D12" s="7"/>
      <c r="E12" s="7"/>
    </row>
    <row r="13" spans="1:5" x14ac:dyDescent="0.2">
      <c r="A13" s="9"/>
      <c r="B13" s="1" t="s">
        <v>13</v>
      </c>
      <c r="C13" s="2"/>
      <c r="D13" s="7"/>
      <c r="E13" s="7"/>
    </row>
    <row r="14" spans="1:5" x14ac:dyDescent="0.2">
      <c r="A14" s="9"/>
      <c r="B14" s="1" t="s">
        <v>14</v>
      </c>
      <c r="C14" s="2"/>
      <c r="D14" s="7"/>
      <c r="E14" s="7"/>
    </row>
    <row r="15" spans="1:5" x14ac:dyDescent="0.2">
      <c r="A15" s="9"/>
      <c r="B15" s="1" t="s">
        <v>15</v>
      </c>
      <c r="C15" s="2"/>
      <c r="D15" s="7"/>
      <c r="E15" s="7"/>
    </row>
    <row r="16" spans="1:5" x14ac:dyDescent="0.2">
      <c r="A16" s="9"/>
      <c r="B16" s="1" t="s">
        <v>16</v>
      </c>
      <c r="C16" s="2"/>
      <c r="D16" s="7"/>
      <c r="E16" s="7"/>
    </row>
    <row r="17" spans="1:5" x14ac:dyDescent="0.2">
      <c r="A17" s="9"/>
      <c r="B17" s="1" t="s">
        <v>17</v>
      </c>
      <c r="C17" s="2"/>
      <c r="D17" s="7"/>
      <c r="E17" s="7"/>
    </row>
    <row r="18" spans="1:5" x14ac:dyDescent="0.2">
      <c r="A18" s="9"/>
      <c r="B18" s="1" t="s">
        <v>18</v>
      </c>
      <c r="C18" s="2"/>
      <c r="D18" s="7"/>
      <c r="E18" s="7"/>
    </row>
    <row r="19" spans="1:5" x14ac:dyDescent="0.2">
      <c r="A19" s="9"/>
      <c r="B19" s="1" t="s">
        <v>19</v>
      </c>
      <c r="C19" s="2"/>
      <c r="D19" s="7"/>
      <c r="E19" s="7"/>
    </row>
    <row r="20" spans="1:5" x14ac:dyDescent="0.2">
      <c r="A20" s="9"/>
      <c r="B20" s="1" t="s">
        <v>20</v>
      </c>
      <c r="C20" s="2"/>
      <c r="D20" s="7"/>
      <c r="E20" s="7"/>
    </row>
    <row r="21" spans="1:5" x14ac:dyDescent="0.2">
      <c r="A21" s="9"/>
      <c r="B21" s="1" t="s">
        <v>21</v>
      </c>
      <c r="C21" s="2"/>
      <c r="D21" s="7"/>
      <c r="E21" s="7"/>
    </row>
    <row r="22" spans="1:5" x14ac:dyDescent="0.2">
      <c r="A22" s="9"/>
      <c r="B22" s="1" t="s">
        <v>22</v>
      </c>
      <c r="C22" s="2"/>
      <c r="D22" s="7"/>
      <c r="E22" s="7"/>
    </row>
    <row r="23" spans="1:5" x14ac:dyDescent="0.2">
      <c r="A23" s="9"/>
      <c r="B23" s="1" t="s">
        <v>23</v>
      </c>
      <c r="C23" s="2"/>
      <c r="D23" s="7"/>
      <c r="E23" s="7"/>
    </row>
    <row r="24" spans="1:5" x14ac:dyDescent="0.2">
      <c r="A24" s="9"/>
      <c r="B24" s="1" t="s">
        <v>24</v>
      </c>
      <c r="C24" s="2"/>
      <c r="D24" s="7"/>
      <c r="E24" s="7"/>
    </row>
    <row r="25" spans="1:5" x14ac:dyDescent="0.2">
      <c r="A25" s="9"/>
      <c r="B25" s="1" t="s">
        <v>25</v>
      </c>
      <c r="C25" s="2"/>
      <c r="D25" s="7"/>
      <c r="E25" s="7"/>
    </row>
    <row r="26" spans="1:5" x14ac:dyDescent="0.2">
      <c r="A26" s="9"/>
      <c r="B26" s="1" t="s">
        <v>26</v>
      </c>
      <c r="C26" s="2"/>
      <c r="D26" s="7"/>
      <c r="E26" s="7"/>
    </row>
    <row r="27" spans="1:5" x14ac:dyDescent="0.2">
      <c r="A27" s="9" t="s">
        <v>27</v>
      </c>
      <c r="B27" s="1" t="s">
        <v>5</v>
      </c>
      <c r="C27" s="2"/>
      <c r="D27" s="7"/>
      <c r="E27" s="3"/>
    </row>
    <row r="28" spans="1:5" x14ac:dyDescent="0.2">
      <c r="A28" s="9"/>
      <c r="B28" s="1" t="s">
        <v>6</v>
      </c>
      <c r="C28" s="2"/>
      <c r="D28" s="7"/>
      <c r="E28" s="3"/>
    </row>
    <row r="29" spans="1:5" x14ac:dyDescent="0.2">
      <c r="A29" s="9"/>
      <c r="B29" s="1" t="s">
        <v>7</v>
      </c>
      <c r="C29" s="2"/>
      <c r="D29" s="7"/>
      <c r="E29" s="3"/>
    </row>
    <row r="30" spans="1:5" x14ac:dyDescent="0.2">
      <c r="A30" s="9"/>
      <c r="B30" s="1" t="s">
        <v>8</v>
      </c>
      <c r="C30" s="2"/>
      <c r="D30" s="7"/>
      <c r="E30" s="3"/>
    </row>
    <row r="31" spans="1:5" x14ac:dyDescent="0.2">
      <c r="A31" s="9"/>
      <c r="B31" s="1" t="s">
        <v>9</v>
      </c>
      <c r="C31" s="2"/>
      <c r="D31" s="7"/>
      <c r="E31" s="3"/>
    </row>
    <row r="32" spans="1:5" x14ac:dyDescent="0.2">
      <c r="A32" s="9"/>
      <c r="B32" s="1" t="s">
        <v>10</v>
      </c>
      <c r="C32" s="2"/>
      <c r="D32" s="7"/>
      <c r="E32" s="3"/>
    </row>
    <row r="33" spans="1:5" x14ac:dyDescent="0.2">
      <c r="A33" s="9"/>
      <c r="B33" s="1" t="s">
        <v>11</v>
      </c>
      <c r="C33" s="2"/>
      <c r="D33" s="7"/>
      <c r="E33" s="3"/>
    </row>
    <row r="34" spans="1:5" x14ac:dyDescent="0.2">
      <c r="A34" s="9"/>
      <c r="B34" s="1" t="s">
        <v>12</v>
      </c>
      <c r="C34" s="2"/>
      <c r="D34" s="7"/>
      <c r="E34" s="3"/>
    </row>
    <row r="35" spans="1:5" x14ac:dyDescent="0.2">
      <c r="A35" s="9"/>
      <c r="B35" s="1" t="s">
        <v>13</v>
      </c>
      <c r="C35" s="2"/>
      <c r="D35" s="7"/>
      <c r="E35" s="3"/>
    </row>
    <row r="36" spans="1:5" x14ac:dyDescent="0.2">
      <c r="A36" s="9"/>
      <c r="B36" s="1" t="s">
        <v>14</v>
      </c>
      <c r="C36" s="2"/>
      <c r="D36" s="7"/>
      <c r="E36" s="3"/>
    </row>
    <row r="37" spans="1:5" x14ac:dyDescent="0.2">
      <c r="A37" s="9"/>
      <c r="B37" s="1" t="s">
        <v>15</v>
      </c>
      <c r="C37" s="2"/>
      <c r="D37" s="7"/>
      <c r="E37" s="3"/>
    </row>
    <row r="38" spans="1:5" x14ac:dyDescent="0.2">
      <c r="A38" s="9"/>
      <c r="B38" s="1" t="s">
        <v>16</v>
      </c>
      <c r="C38" s="2"/>
      <c r="D38" s="7"/>
      <c r="E38" s="3"/>
    </row>
    <row r="39" spans="1:5" x14ac:dyDescent="0.2">
      <c r="A39" s="9"/>
      <c r="B39" s="1" t="s">
        <v>17</v>
      </c>
      <c r="C39" s="2"/>
      <c r="D39" s="7"/>
      <c r="E39" s="8"/>
    </row>
    <row r="40" spans="1:5" x14ac:dyDescent="0.2">
      <c r="A40" s="9"/>
      <c r="B40" s="1" t="s">
        <v>18</v>
      </c>
      <c r="C40" s="2"/>
      <c r="D40" s="7"/>
      <c r="E40" s="8"/>
    </row>
    <row r="41" spans="1:5" x14ac:dyDescent="0.2">
      <c r="A41" s="9"/>
      <c r="B41" s="1" t="s">
        <v>19</v>
      </c>
      <c r="C41" s="2"/>
      <c r="D41" s="7"/>
      <c r="E41" s="8"/>
    </row>
    <row r="42" spans="1:5" x14ac:dyDescent="0.2">
      <c r="A42" s="9"/>
      <c r="B42" s="1" t="s">
        <v>20</v>
      </c>
      <c r="C42" s="2"/>
      <c r="D42" s="7"/>
      <c r="E42" s="8"/>
    </row>
    <row r="43" spans="1:5" x14ac:dyDescent="0.2">
      <c r="A43" s="9"/>
      <c r="B43" s="1" t="s">
        <v>21</v>
      </c>
      <c r="C43" s="2"/>
      <c r="D43" s="7"/>
      <c r="E43" s="8"/>
    </row>
    <row r="44" spans="1:5" x14ac:dyDescent="0.2">
      <c r="A44" s="9"/>
      <c r="B44" s="1" t="s">
        <v>22</v>
      </c>
      <c r="C44" s="2"/>
      <c r="D44" s="7"/>
      <c r="E44" s="8"/>
    </row>
    <row r="45" spans="1:5" x14ac:dyDescent="0.2">
      <c r="A45" s="9"/>
      <c r="B45" s="1" t="s">
        <v>23</v>
      </c>
      <c r="C45" s="2"/>
      <c r="D45" s="7"/>
      <c r="E45" s="8"/>
    </row>
    <row r="46" spans="1:5" x14ac:dyDescent="0.2">
      <c r="A46" s="9"/>
      <c r="B46" s="1" t="s">
        <v>24</v>
      </c>
      <c r="C46" s="2"/>
      <c r="D46" s="7"/>
      <c r="E46" s="8"/>
    </row>
    <row r="47" spans="1:5" x14ac:dyDescent="0.2">
      <c r="A47" s="9"/>
      <c r="B47" s="1" t="s">
        <v>25</v>
      </c>
      <c r="C47" s="2"/>
      <c r="D47" s="7"/>
      <c r="E47" s="8"/>
    </row>
    <row r="48" spans="1:5" x14ac:dyDescent="0.2">
      <c r="A48" s="9"/>
      <c r="B48" s="1" t="s">
        <v>26</v>
      </c>
      <c r="C48" s="2"/>
      <c r="D48" s="7"/>
      <c r="E48" s="8"/>
    </row>
  </sheetData>
  <mergeCells count="11">
    <mergeCell ref="A4:B4"/>
    <mergeCell ref="C4:E4"/>
    <mergeCell ref="A5:A26"/>
    <mergeCell ref="A27:A48"/>
    <mergeCell ref="E39:E48"/>
    <mergeCell ref="A1:B1"/>
    <mergeCell ref="C1:E1"/>
    <mergeCell ref="A2:B2"/>
    <mergeCell ref="C2:E2"/>
    <mergeCell ref="A3:B3"/>
    <mergeCell ref="C3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MA20上升缩量</vt:lpstr>
      <vt:lpstr>MA20上升 RGB 缩量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2018-12-15T04:51:17Z</dcterms:modified>
</cp:coreProperties>
</file>