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dnik\Desktop\"/>
    </mc:Choice>
  </mc:AlternateContent>
  <bookViews>
    <workbookView xWindow="0" yWindow="0" windowWidth="18030" windowHeight="10755" activeTab="1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I6" i="1"/>
  <c r="K104" i="2"/>
  <c r="D104" i="2"/>
  <c r="E104" i="2"/>
  <c r="F104" i="2"/>
  <c r="G104" i="2"/>
  <c r="H104" i="2"/>
  <c r="I104" i="2"/>
  <c r="J104" i="2"/>
  <c r="L104" i="2"/>
  <c r="M104" i="2"/>
  <c r="N104" i="2"/>
  <c r="O104" i="2"/>
  <c r="P104" i="2"/>
  <c r="B104" i="2"/>
  <c r="C104" i="2"/>
  <c r="A104" i="2"/>
  <c r="V8" i="2" l="1"/>
  <c r="T8" i="2"/>
  <c r="S8" i="2"/>
  <c r="K6" i="1"/>
  <c r="C14" i="1" l="1"/>
  <c r="D14" i="1"/>
  <c r="E14" i="1"/>
  <c r="F14" i="1"/>
  <c r="G14" i="1"/>
  <c r="B14" i="1"/>
  <c r="C13" i="1"/>
  <c r="D13" i="1"/>
  <c r="E13" i="1"/>
  <c r="F13" i="1"/>
  <c r="J6" i="1" s="1"/>
  <c r="G13" i="1"/>
  <c r="B13" i="1"/>
</calcChain>
</file>

<file path=xl/sharedStrings.xml><?xml version="1.0" encoding="utf-8"?>
<sst xmlns="http://schemas.openxmlformats.org/spreadsheetml/2006/main" count="48" uniqueCount="15">
  <si>
    <t>FLUTTER</t>
  </si>
  <si>
    <t>ANDROID</t>
  </si>
  <si>
    <t>API</t>
  </si>
  <si>
    <t>SQLITE</t>
  </si>
  <si>
    <t>STORAGE</t>
  </si>
  <si>
    <t>Zmianę Procentową / Różnicę Między Dwiema Liczbami</t>
  </si>
  <si>
    <t>ŚREDNIA</t>
  </si>
  <si>
    <t>ODCHYLENIE STANDARDOWE</t>
  </si>
  <si>
    <t>Czas w ms</t>
  </si>
  <si>
    <t>Dostęp do pliku</t>
  </si>
  <si>
    <t>Baza danych</t>
  </si>
  <si>
    <t>Animacja</t>
  </si>
  <si>
    <t>Emulator</t>
  </si>
  <si>
    <t>Telefon</t>
  </si>
  <si>
    <t>Różnice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</si>
</sst>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36">
    <xf numFmtId="0" fontId="0" fillId="0" borderId="0" xfId="0"/>
    <xf numFmtId="164" fontId="4" fillId="3" borderId="1" xfId="4" applyNumberFormat="1" applyAlignment="1">
      <alignment horizontal="center" vertical="center"/>
    </xf>
    <xf numFmtId="0" fontId="4" fillId="3" borderId="1" xfId="4" applyAlignment="1">
      <alignment horizontal="center" vertical="center"/>
    </xf>
    <xf numFmtId="0" fontId="4" fillId="3" borderId="1" xfId="4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6" applyAlignment="1">
      <alignment horizontal="center" vertical="center"/>
    </xf>
    <xf numFmtId="0" fontId="3" fillId="3" borderId="2" xfId="3" applyAlignment="1">
      <alignment horizontal="center" vertical="center"/>
    </xf>
    <xf numFmtId="0" fontId="2" fillId="2" borderId="1" xfId="2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2" fontId="1" fillId="5" borderId="8" xfId="8" applyNumberFormat="1" applyFill="1" applyBorder="1" applyAlignment="1">
      <alignment horizontal="center"/>
    </xf>
    <xf numFmtId="2" fontId="7" fillId="7" borderId="8" xfId="7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5" borderId="5" xfId="5" applyFill="1" applyBorder="1" applyAlignment="1">
      <alignment horizontal="center" vertical="center"/>
    </xf>
    <xf numFmtId="0" fontId="5" fillId="5" borderId="6" xfId="5" applyFill="1" applyBorder="1" applyAlignment="1">
      <alignment horizontal="center" vertical="center"/>
    </xf>
    <xf numFmtId="0" fontId="5" fillId="5" borderId="7" xfId="5" applyFill="1" applyBorder="1" applyAlignment="1">
      <alignment horizontal="center" vertical="center"/>
    </xf>
    <xf numFmtId="0" fontId="5" fillId="6" borderId="5" xfId="5" applyFill="1" applyBorder="1" applyAlignment="1">
      <alignment horizontal="center" vertical="center"/>
    </xf>
    <xf numFmtId="0" fontId="5" fillId="6" borderId="6" xfId="5" applyFill="1" applyBorder="1" applyAlignment="1">
      <alignment horizontal="center" vertical="center"/>
    </xf>
    <xf numFmtId="0" fontId="5" fillId="6" borderId="7" xfId="5" applyFill="1" applyBorder="1" applyAlignment="1">
      <alignment horizontal="center" vertical="center"/>
    </xf>
    <xf numFmtId="0" fontId="3" fillId="3" borderId="8" xfId="3" applyBorder="1" applyAlignment="1">
      <alignment horizontal="center" vertical="center" wrapText="1"/>
    </xf>
    <xf numFmtId="0" fontId="7" fillId="7" borderId="8" xfId="7" applyBorder="1" applyAlignment="1">
      <alignment horizontal="center"/>
    </xf>
    <xf numFmtId="0" fontId="3" fillId="3" borderId="0" xfId="3" applyBorder="1" applyAlignment="1">
      <alignment horizontal="center" vertical="center" wrapText="1"/>
    </xf>
    <xf numFmtId="0" fontId="7" fillId="7" borderId="0" xfId="7" applyBorder="1" applyAlignment="1">
      <alignment horizontal="center" vertical="center" wrapText="1"/>
    </xf>
    <xf numFmtId="0" fontId="7" fillId="5" borderId="10" xfId="7" applyFill="1" applyBorder="1" applyAlignment="1">
      <alignment horizontal="center" vertical="center" wrapText="1"/>
    </xf>
    <xf numFmtId="0" fontId="7" fillId="5" borderId="0" xfId="7" applyFill="1" applyBorder="1" applyAlignment="1">
      <alignment horizontal="center" vertical="center" wrapText="1"/>
    </xf>
    <xf numFmtId="0" fontId="3" fillId="3" borderId="10" xfId="3" applyBorder="1" applyAlignment="1">
      <alignment horizontal="center" vertical="center" wrapText="1"/>
    </xf>
  </cellXfs>
  <cellStyles count="9">
    <cellStyle name="20% — akcent 1" xfId="8" builtinId="30"/>
    <cellStyle name="Dane wejściowe" xfId="2" builtinId="20"/>
    <cellStyle name="Dane wyjściowe" xfId="3" builtinId="21"/>
    <cellStyle name="Dobry" xfId="7" builtinId="26"/>
    <cellStyle name="Komórka zaznaczona" xfId="5" builtinId="23"/>
    <cellStyle name="Normalny" xfId="0" builtinId="0"/>
    <cellStyle name="Obliczenia" xfId="4" builtinId="22"/>
    <cellStyle name="Procentowy" xfId="1" builtinId="5"/>
    <cellStyle name="Tekst objaśnienia" xfId="6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6" sqref="K6"/>
    </sheetView>
  </sheetViews>
  <sheetFormatPr defaultRowHeight="15" x14ac:dyDescent="0.25"/>
  <cols>
    <col min="1" max="1" width="15.5703125" customWidth="1"/>
    <col min="2" max="2" width="10.140625" customWidth="1"/>
    <col min="3" max="3" width="12.5703125" customWidth="1"/>
    <col min="4" max="4" width="11.28515625" customWidth="1"/>
    <col min="5" max="5" width="10.140625" customWidth="1"/>
    <col min="6" max="6" width="12.42578125" customWidth="1"/>
    <col min="7" max="7" width="11.7109375" customWidth="1"/>
    <col min="8" max="8" width="11.42578125" customWidth="1"/>
    <col min="9" max="9" width="17.140625" customWidth="1"/>
    <col min="10" max="10" width="19" customWidth="1"/>
    <col min="11" max="11" width="16.42578125" customWidth="1"/>
  </cols>
  <sheetData>
    <row r="1" spans="1:11" ht="16.5" thickTop="1" thickBot="1" x14ac:dyDescent="0.3">
      <c r="A1" s="4"/>
      <c r="B1" s="23" t="s">
        <v>0</v>
      </c>
      <c r="C1" s="24"/>
      <c r="D1" s="25"/>
      <c r="E1" s="26" t="s">
        <v>1</v>
      </c>
      <c r="F1" s="27"/>
      <c r="G1" s="28"/>
      <c r="H1" s="4"/>
      <c r="I1" s="4"/>
      <c r="J1" s="4"/>
      <c r="K1" s="4"/>
    </row>
    <row r="2" spans="1:11" ht="15.75" thickTop="1" x14ac:dyDescent="0.25">
      <c r="A2" s="5" t="s">
        <v>8</v>
      </c>
      <c r="B2" s="6" t="s">
        <v>2</v>
      </c>
      <c r="C2" s="6" t="s">
        <v>3</v>
      </c>
      <c r="D2" s="6" t="s">
        <v>4</v>
      </c>
      <c r="E2" s="6" t="s">
        <v>2</v>
      </c>
      <c r="F2" s="6" t="s">
        <v>3</v>
      </c>
      <c r="G2" s="6" t="s">
        <v>4</v>
      </c>
      <c r="H2" s="4"/>
      <c r="I2" s="4"/>
      <c r="J2" s="4"/>
      <c r="K2" s="4"/>
    </row>
    <row r="3" spans="1:11" x14ac:dyDescent="0.25">
      <c r="A3" s="4"/>
      <c r="B3" s="7">
        <v>601</v>
      </c>
      <c r="C3" s="7">
        <v>22</v>
      </c>
      <c r="D3" s="7">
        <v>43</v>
      </c>
      <c r="E3" s="7">
        <v>697</v>
      </c>
      <c r="F3" s="7">
        <v>18</v>
      </c>
      <c r="G3" s="7">
        <v>21</v>
      </c>
      <c r="H3" s="4"/>
      <c r="I3" s="4"/>
      <c r="J3" s="4"/>
      <c r="K3" s="4"/>
    </row>
    <row r="4" spans="1:11" x14ac:dyDescent="0.25">
      <c r="A4" s="4"/>
      <c r="B4" s="7">
        <v>573</v>
      </c>
      <c r="C4" s="7">
        <v>20</v>
      </c>
      <c r="D4" s="7">
        <v>16</v>
      </c>
      <c r="E4" s="7">
        <v>812</v>
      </c>
      <c r="F4" s="7">
        <v>31</v>
      </c>
      <c r="G4" s="7">
        <v>25</v>
      </c>
      <c r="H4" s="4"/>
      <c r="I4" s="22" t="s">
        <v>5</v>
      </c>
      <c r="J4" s="22"/>
      <c r="K4" s="22"/>
    </row>
    <row r="5" spans="1:11" x14ac:dyDescent="0.25">
      <c r="A5" s="4"/>
      <c r="B5" s="7">
        <v>628</v>
      </c>
      <c r="C5" s="7">
        <v>19</v>
      </c>
      <c r="D5" s="7">
        <v>13</v>
      </c>
      <c r="E5" s="7">
        <v>895</v>
      </c>
      <c r="F5" s="7">
        <v>25</v>
      </c>
      <c r="G5" s="7">
        <v>26</v>
      </c>
      <c r="H5" s="4"/>
      <c r="I5" s="6" t="s">
        <v>2</v>
      </c>
      <c r="J5" s="6" t="s">
        <v>3</v>
      </c>
      <c r="K5" s="6" t="s">
        <v>4</v>
      </c>
    </row>
    <row r="6" spans="1:11" x14ac:dyDescent="0.25">
      <c r="A6" s="4"/>
      <c r="B6" s="7">
        <v>769</v>
      </c>
      <c r="C6" s="7">
        <v>18</v>
      </c>
      <c r="D6" s="7">
        <v>62</v>
      </c>
      <c r="E6" s="7">
        <v>457</v>
      </c>
      <c r="F6" s="7">
        <v>32</v>
      </c>
      <c r="G6" s="7">
        <v>34</v>
      </c>
      <c r="H6" s="4"/>
      <c r="I6" s="8">
        <f>(B13-E13)/E13</f>
        <v>3.4009260737665768E-2</v>
      </c>
      <c r="J6" s="8">
        <f>(F13-C13)/C13</f>
        <v>7.8431372549019329E-3</v>
      </c>
      <c r="K6" s="8">
        <f>(D13-G13)/G13</f>
        <v>0.22672064777327941</v>
      </c>
    </row>
    <row r="7" spans="1:11" x14ac:dyDescent="0.25">
      <c r="A7" s="4"/>
      <c r="B7" s="7">
        <v>570</v>
      </c>
      <c r="C7" s="7">
        <v>19</v>
      </c>
      <c r="D7" s="7">
        <v>50</v>
      </c>
      <c r="E7" s="7">
        <v>912</v>
      </c>
      <c r="F7" s="7">
        <v>20</v>
      </c>
      <c r="G7" s="7">
        <v>24</v>
      </c>
      <c r="H7" s="4"/>
      <c r="I7" s="4"/>
      <c r="J7" s="4"/>
      <c r="K7" s="4"/>
    </row>
    <row r="8" spans="1:11" x14ac:dyDescent="0.25">
      <c r="A8" s="4"/>
      <c r="B8" s="7">
        <v>655</v>
      </c>
      <c r="C8" s="7">
        <v>53</v>
      </c>
      <c r="D8" s="7">
        <v>17</v>
      </c>
      <c r="E8" s="7">
        <v>538</v>
      </c>
      <c r="F8" s="7">
        <v>18</v>
      </c>
      <c r="G8" s="7">
        <v>23</v>
      </c>
      <c r="H8" s="4"/>
      <c r="I8" s="4"/>
      <c r="J8" s="4"/>
      <c r="K8" s="4"/>
    </row>
    <row r="9" spans="1:11" x14ac:dyDescent="0.25">
      <c r="A9" s="4"/>
      <c r="B9" s="7">
        <v>897</v>
      </c>
      <c r="C9" s="7">
        <v>48</v>
      </c>
      <c r="D9" s="7">
        <v>17</v>
      </c>
      <c r="E9" s="7">
        <v>482</v>
      </c>
      <c r="F9" s="7">
        <v>41</v>
      </c>
      <c r="G9" s="7">
        <v>23</v>
      </c>
      <c r="H9" s="4"/>
      <c r="I9" s="4"/>
      <c r="J9" s="4"/>
      <c r="K9" s="4"/>
    </row>
    <row r="10" spans="1:11" x14ac:dyDescent="0.25">
      <c r="A10" s="4"/>
      <c r="B10" s="7">
        <v>573</v>
      </c>
      <c r="C10" s="7">
        <v>17</v>
      </c>
      <c r="D10" s="7">
        <v>19</v>
      </c>
      <c r="E10" s="7">
        <v>540</v>
      </c>
      <c r="F10" s="7">
        <v>24</v>
      </c>
      <c r="G10" s="7">
        <v>33</v>
      </c>
      <c r="H10" s="4"/>
      <c r="I10" s="4"/>
      <c r="J10" s="4"/>
      <c r="K10" s="4"/>
    </row>
    <row r="11" spans="1:11" x14ac:dyDescent="0.25">
      <c r="A11" s="4"/>
      <c r="B11" s="7">
        <v>575</v>
      </c>
      <c r="C11" s="7">
        <v>20</v>
      </c>
      <c r="D11" s="7">
        <v>51</v>
      </c>
      <c r="E11" s="7">
        <v>455</v>
      </c>
      <c r="F11" s="7">
        <v>23</v>
      </c>
      <c r="G11" s="7">
        <v>17</v>
      </c>
      <c r="H11" s="4"/>
      <c r="I11" s="4"/>
      <c r="J11" s="4"/>
      <c r="K11" s="4"/>
    </row>
    <row r="12" spans="1:11" x14ac:dyDescent="0.25">
      <c r="A12" s="4"/>
      <c r="B12" s="7">
        <v>635</v>
      </c>
      <c r="C12" s="7">
        <v>19</v>
      </c>
      <c r="D12" s="7">
        <v>15</v>
      </c>
      <c r="E12" s="7">
        <v>475</v>
      </c>
      <c r="F12" s="7">
        <v>25</v>
      </c>
      <c r="G12" s="7">
        <v>21</v>
      </c>
      <c r="H12" s="4"/>
      <c r="I12" s="4"/>
      <c r="J12" s="4"/>
      <c r="K12" s="4"/>
    </row>
    <row r="13" spans="1:11" ht="23.25" customHeight="1" x14ac:dyDescent="0.25">
      <c r="A13" s="2" t="s">
        <v>6</v>
      </c>
      <c r="B13" s="1">
        <f>AVERAGE(B3:B12)</f>
        <v>647.6</v>
      </c>
      <c r="C13" s="1">
        <f t="shared" ref="C13:G13" si="0">AVERAGE(C3:C12)</f>
        <v>25.5</v>
      </c>
      <c r="D13" s="1">
        <f t="shared" si="0"/>
        <v>30.3</v>
      </c>
      <c r="E13" s="1">
        <f t="shared" si="0"/>
        <v>626.29999999999995</v>
      </c>
      <c r="F13" s="1">
        <f t="shared" si="0"/>
        <v>25.7</v>
      </c>
      <c r="G13" s="1">
        <f t="shared" si="0"/>
        <v>24.7</v>
      </c>
      <c r="H13" s="4"/>
      <c r="I13" s="4"/>
      <c r="J13" s="4"/>
      <c r="K13" s="4"/>
    </row>
    <row r="14" spans="1:11" ht="30" customHeight="1" x14ac:dyDescent="0.25">
      <c r="A14" s="3" t="s">
        <v>7</v>
      </c>
      <c r="B14" s="1">
        <f>STDEV(B3:B12)</f>
        <v>106.52615745544477</v>
      </c>
      <c r="C14" s="1">
        <f t="shared" ref="C14:G14" si="1">STDEV(C3:C12)</f>
        <v>13.293691068406179</v>
      </c>
      <c r="D14" s="1">
        <f t="shared" si="1"/>
        <v>18.862367001224658</v>
      </c>
      <c r="E14" s="1">
        <f t="shared" si="1"/>
        <v>185.67357856673573</v>
      </c>
      <c r="F14" s="1">
        <f t="shared" si="1"/>
        <v>7.1809934317381678</v>
      </c>
      <c r="G14" s="1">
        <f t="shared" si="1"/>
        <v>5.2715167541125139</v>
      </c>
      <c r="H14" s="4"/>
      <c r="I14" s="4"/>
      <c r="J14" s="4"/>
      <c r="K14" s="4"/>
    </row>
    <row r="18" spans="2:7" x14ac:dyDescent="0.25">
      <c r="B18" s="9"/>
      <c r="C18" s="9"/>
      <c r="D18" s="9"/>
      <c r="E18" s="9"/>
      <c r="F18" s="9"/>
      <c r="G18" s="9"/>
    </row>
  </sheetData>
  <mergeCells count="3">
    <mergeCell ref="I4:K4"/>
    <mergeCell ref="B1:D1"/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topLeftCell="A87" workbookViewId="0">
      <selection activeCell="F98" sqref="F98"/>
    </sheetView>
  </sheetViews>
  <sheetFormatPr defaultRowHeight="15" x14ac:dyDescent="0.25"/>
  <cols>
    <col min="1" max="16" width="10.7109375" style="10" customWidth="1"/>
  </cols>
  <sheetData>
    <row r="1" spans="1:26" x14ac:dyDescent="0.25">
      <c r="A1" s="32" t="s">
        <v>1</v>
      </c>
      <c r="B1" s="32"/>
      <c r="C1" s="32"/>
      <c r="D1" s="32"/>
      <c r="E1" s="32"/>
      <c r="F1" s="32"/>
      <c r="G1" s="32"/>
      <c r="H1" s="32"/>
      <c r="I1" s="33" t="s">
        <v>0</v>
      </c>
      <c r="J1" s="34"/>
      <c r="K1" s="34"/>
      <c r="L1" s="34"/>
      <c r="M1" s="34"/>
      <c r="N1" s="34"/>
      <c r="O1" s="34"/>
      <c r="P1" s="34"/>
    </row>
    <row r="2" spans="1:26" x14ac:dyDescent="0.25">
      <c r="A2" s="31" t="s">
        <v>12</v>
      </c>
      <c r="B2" s="31"/>
      <c r="C2" s="31"/>
      <c r="D2" s="31"/>
      <c r="E2" s="31" t="s">
        <v>13</v>
      </c>
      <c r="F2" s="31"/>
      <c r="G2" s="31"/>
      <c r="H2" s="31"/>
      <c r="I2" s="35" t="s">
        <v>12</v>
      </c>
      <c r="J2" s="31"/>
      <c r="K2" s="31"/>
      <c r="L2" s="31"/>
      <c r="M2" s="31" t="s">
        <v>13</v>
      </c>
      <c r="N2" s="31"/>
      <c r="O2" s="31"/>
      <c r="P2" s="31"/>
    </row>
    <row r="3" spans="1:26" ht="30" x14ac:dyDescent="0.25">
      <c r="A3" s="12" t="s">
        <v>9</v>
      </c>
      <c r="B3" s="12" t="s">
        <v>10</v>
      </c>
      <c r="C3" s="12" t="s">
        <v>11</v>
      </c>
      <c r="D3" s="12" t="s">
        <v>2</v>
      </c>
      <c r="E3" s="12" t="s">
        <v>9</v>
      </c>
      <c r="F3" s="12" t="s">
        <v>10</v>
      </c>
      <c r="G3" s="12" t="s">
        <v>11</v>
      </c>
      <c r="H3" s="12" t="s">
        <v>2</v>
      </c>
      <c r="I3" s="14" t="s">
        <v>9</v>
      </c>
      <c r="J3" s="12" t="s">
        <v>10</v>
      </c>
      <c r="K3" s="12" t="s">
        <v>11</v>
      </c>
      <c r="L3" s="12" t="s">
        <v>2</v>
      </c>
      <c r="M3" s="12" t="s">
        <v>9</v>
      </c>
      <c r="N3" s="12" t="s">
        <v>10</v>
      </c>
      <c r="O3" s="12" t="s">
        <v>11</v>
      </c>
      <c r="P3" s="16" t="s">
        <v>2</v>
      </c>
    </row>
    <row r="4" spans="1:26" x14ac:dyDescent="0.25">
      <c r="A4" s="10">
        <v>18</v>
      </c>
      <c r="B4" s="10">
        <v>17</v>
      </c>
      <c r="C4" s="10">
        <v>3032</v>
      </c>
      <c r="D4" s="10">
        <v>547</v>
      </c>
      <c r="I4" s="15">
        <v>60</v>
      </c>
      <c r="J4" s="13">
        <v>14</v>
      </c>
      <c r="K4" s="4">
        <v>3012</v>
      </c>
      <c r="L4" s="13">
        <v>512</v>
      </c>
      <c r="P4" s="11"/>
    </row>
    <row r="5" spans="1:26" x14ac:dyDescent="0.25">
      <c r="A5" s="10">
        <v>17</v>
      </c>
      <c r="B5" s="10">
        <v>10</v>
      </c>
      <c r="C5" s="10">
        <v>3025</v>
      </c>
      <c r="D5" s="10">
        <v>386</v>
      </c>
      <c r="I5" s="15">
        <v>15</v>
      </c>
      <c r="J5" s="13">
        <v>58</v>
      </c>
      <c r="K5" s="4">
        <v>3018</v>
      </c>
      <c r="L5" s="13">
        <v>542</v>
      </c>
      <c r="P5" s="11"/>
      <c r="S5" s="30" t="s">
        <v>14</v>
      </c>
      <c r="T5" s="30"/>
      <c r="U5" s="30"/>
      <c r="V5" s="30"/>
      <c r="W5" s="30"/>
      <c r="X5" s="30"/>
      <c r="Y5" s="30"/>
      <c r="Z5" s="30"/>
    </row>
    <row r="6" spans="1:26" x14ac:dyDescent="0.25">
      <c r="A6" s="10">
        <v>8</v>
      </c>
      <c r="B6" s="10">
        <v>12</v>
      </c>
      <c r="C6" s="10">
        <v>3026</v>
      </c>
      <c r="D6" s="10">
        <v>395</v>
      </c>
      <c r="I6" s="15">
        <v>16</v>
      </c>
      <c r="J6" s="13">
        <v>14</v>
      </c>
      <c r="K6" s="4">
        <v>3019</v>
      </c>
      <c r="L6" s="13">
        <v>582</v>
      </c>
      <c r="P6" s="11"/>
      <c r="S6" s="29" t="s">
        <v>12</v>
      </c>
      <c r="T6" s="29"/>
      <c r="U6" s="29"/>
      <c r="V6" s="29"/>
      <c r="W6" s="29" t="s">
        <v>13</v>
      </c>
      <c r="X6" s="29"/>
      <c r="Y6" s="29"/>
      <c r="Z6" s="29"/>
    </row>
    <row r="7" spans="1:26" ht="30" x14ac:dyDescent="0.25">
      <c r="A7" s="10">
        <v>17</v>
      </c>
      <c r="B7" s="10">
        <v>11</v>
      </c>
      <c r="C7" s="10">
        <v>3026</v>
      </c>
      <c r="D7" s="10">
        <v>397</v>
      </c>
      <c r="I7" s="15">
        <v>17</v>
      </c>
      <c r="J7" s="13">
        <v>20</v>
      </c>
      <c r="K7" s="4">
        <v>3027</v>
      </c>
      <c r="L7" s="13">
        <v>572</v>
      </c>
      <c r="P7" s="11"/>
      <c r="S7" s="18" t="s">
        <v>9</v>
      </c>
      <c r="T7" s="18" t="s">
        <v>10</v>
      </c>
      <c r="U7" s="18" t="s">
        <v>11</v>
      </c>
      <c r="V7" s="18" t="s">
        <v>2</v>
      </c>
      <c r="W7" s="18" t="s">
        <v>9</v>
      </c>
      <c r="X7" s="18" t="s">
        <v>10</v>
      </c>
      <c r="Y7" s="18" t="s">
        <v>11</v>
      </c>
      <c r="Z7" s="18" t="s">
        <v>2</v>
      </c>
    </row>
    <row r="8" spans="1:26" x14ac:dyDescent="0.25">
      <c r="A8" s="10">
        <v>16</v>
      </c>
      <c r="B8" s="10">
        <v>15</v>
      </c>
      <c r="C8" s="10">
        <v>3026</v>
      </c>
      <c r="D8" s="10">
        <v>395</v>
      </c>
      <c r="I8" s="15">
        <v>15</v>
      </c>
      <c r="J8" s="13">
        <v>13</v>
      </c>
      <c r="K8" s="4">
        <v>3023</v>
      </c>
      <c r="L8" s="13">
        <v>561</v>
      </c>
      <c r="P8" s="11"/>
      <c r="S8" s="20">
        <f>I104-A104</f>
        <v>2.620000000000001</v>
      </c>
      <c r="T8" s="20">
        <f>J104-B104</f>
        <v>1.6600000000000001</v>
      </c>
      <c r="U8" s="19">
        <f t="shared" ref="T8:U8" si="0">C104-K104</f>
        <v>4.7200000000002547</v>
      </c>
      <c r="V8" s="20">
        <f>L104-D104</f>
        <v>131.71000000000004</v>
      </c>
      <c r="W8" s="21"/>
      <c r="X8" s="21"/>
      <c r="Y8" s="21"/>
      <c r="Z8" s="21"/>
    </row>
    <row r="9" spans="1:26" x14ac:dyDescent="0.25">
      <c r="A9" s="10">
        <v>12</v>
      </c>
      <c r="B9" s="10">
        <v>5</v>
      </c>
      <c r="C9" s="10">
        <v>3024</v>
      </c>
      <c r="D9" s="10">
        <v>372</v>
      </c>
      <c r="I9" s="15">
        <v>20</v>
      </c>
      <c r="J9" s="13">
        <v>18</v>
      </c>
      <c r="K9" s="4">
        <v>3035</v>
      </c>
      <c r="L9" s="13">
        <v>530</v>
      </c>
      <c r="P9" s="11"/>
    </row>
    <row r="10" spans="1:26" x14ac:dyDescent="0.25">
      <c r="A10" s="10">
        <v>11</v>
      </c>
      <c r="B10" s="10">
        <v>13</v>
      </c>
      <c r="C10" s="10">
        <v>3027</v>
      </c>
      <c r="D10" s="10">
        <v>372</v>
      </c>
      <c r="I10" s="15">
        <v>17</v>
      </c>
      <c r="J10" s="13">
        <v>11</v>
      </c>
      <c r="K10" s="4">
        <v>3033</v>
      </c>
      <c r="L10" s="13">
        <v>583</v>
      </c>
      <c r="P10" s="11"/>
    </row>
    <row r="11" spans="1:26" x14ac:dyDescent="0.25">
      <c r="A11" s="10">
        <v>6</v>
      </c>
      <c r="B11" s="10">
        <v>12</v>
      </c>
      <c r="C11" s="10">
        <v>3024</v>
      </c>
      <c r="D11" s="10">
        <v>382</v>
      </c>
      <c r="I11" s="15">
        <v>17</v>
      </c>
      <c r="J11" s="13">
        <v>14</v>
      </c>
      <c r="K11" s="4">
        <v>3025</v>
      </c>
      <c r="L11" s="13">
        <v>551</v>
      </c>
      <c r="P11" s="11"/>
    </row>
    <row r="12" spans="1:26" x14ac:dyDescent="0.25">
      <c r="A12" s="10">
        <v>11</v>
      </c>
      <c r="B12" s="10">
        <v>12</v>
      </c>
      <c r="C12" s="10">
        <v>3028</v>
      </c>
      <c r="D12" s="10">
        <v>371</v>
      </c>
      <c r="I12" s="15">
        <v>12</v>
      </c>
      <c r="J12" s="13">
        <v>11</v>
      </c>
      <c r="K12" s="4">
        <v>3035</v>
      </c>
      <c r="L12" s="13">
        <v>538</v>
      </c>
      <c r="P12" s="11"/>
    </row>
    <row r="13" spans="1:26" x14ac:dyDescent="0.25">
      <c r="A13" s="10">
        <v>11</v>
      </c>
      <c r="B13" s="10">
        <v>13</v>
      </c>
      <c r="C13" s="10">
        <v>3026</v>
      </c>
      <c r="D13" s="10">
        <v>392</v>
      </c>
      <c r="I13" s="15">
        <v>14</v>
      </c>
      <c r="J13" s="13">
        <v>18</v>
      </c>
      <c r="K13" s="4">
        <v>3029</v>
      </c>
      <c r="L13" s="13">
        <v>523</v>
      </c>
      <c r="P13" s="11"/>
    </row>
    <row r="14" spans="1:26" x14ac:dyDescent="0.25">
      <c r="A14" s="10">
        <v>17</v>
      </c>
      <c r="B14" s="10">
        <v>9</v>
      </c>
      <c r="C14" s="10">
        <v>3025</v>
      </c>
      <c r="D14" s="10">
        <v>379</v>
      </c>
      <c r="I14" s="15">
        <v>28</v>
      </c>
      <c r="J14" s="13">
        <v>12</v>
      </c>
      <c r="K14" s="4">
        <v>3020</v>
      </c>
      <c r="L14" s="13">
        <v>521</v>
      </c>
      <c r="P14" s="11"/>
    </row>
    <row r="15" spans="1:26" x14ac:dyDescent="0.25">
      <c r="A15" s="10">
        <v>7</v>
      </c>
      <c r="B15" s="10">
        <v>17</v>
      </c>
      <c r="C15" s="10">
        <v>3025</v>
      </c>
      <c r="D15" s="10">
        <v>368</v>
      </c>
      <c r="I15" s="15">
        <v>16</v>
      </c>
      <c r="J15" s="13">
        <v>16</v>
      </c>
      <c r="K15" s="4">
        <v>3035</v>
      </c>
      <c r="L15" s="13">
        <v>536</v>
      </c>
      <c r="P15" s="11"/>
    </row>
    <row r="16" spans="1:26" x14ac:dyDescent="0.25">
      <c r="A16" s="10">
        <v>19</v>
      </c>
      <c r="B16" s="10">
        <v>14</v>
      </c>
      <c r="C16" s="10">
        <v>3027</v>
      </c>
      <c r="D16" s="10">
        <v>384</v>
      </c>
      <c r="I16" s="15">
        <v>14</v>
      </c>
      <c r="J16" s="13">
        <v>12</v>
      </c>
      <c r="K16" s="4">
        <v>3008</v>
      </c>
      <c r="L16" s="13">
        <v>536</v>
      </c>
      <c r="P16" s="11"/>
    </row>
    <row r="17" spans="1:16" x14ac:dyDescent="0.25">
      <c r="A17" s="10">
        <v>9</v>
      </c>
      <c r="B17" s="10">
        <v>16</v>
      </c>
      <c r="C17" s="10">
        <v>3026</v>
      </c>
      <c r="D17" s="10">
        <v>446</v>
      </c>
      <c r="I17" s="15">
        <v>17</v>
      </c>
      <c r="J17" s="13">
        <v>15</v>
      </c>
      <c r="K17" s="4">
        <v>3018</v>
      </c>
      <c r="L17" s="13">
        <v>518</v>
      </c>
      <c r="P17" s="11"/>
    </row>
    <row r="18" spans="1:16" x14ac:dyDescent="0.25">
      <c r="A18" s="10">
        <v>19</v>
      </c>
      <c r="B18" s="10">
        <v>13</v>
      </c>
      <c r="C18" s="10">
        <v>3026</v>
      </c>
      <c r="D18" s="10">
        <v>413</v>
      </c>
      <c r="I18" s="15">
        <v>17</v>
      </c>
      <c r="J18" s="13">
        <v>12</v>
      </c>
      <c r="K18" s="4">
        <v>3007</v>
      </c>
      <c r="L18" s="13">
        <v>519</v>
      </c>
      <c r="P18" s="11"/>
    </row>
    <row r="19" spans="1:16" x14ac:dyDescent="0.25">
      <c r="A19" s="10">
        <v>19</v>
      </c>
      <c r="B19" s="10">
        <v>18</v>
      </c>
      <c r="C19" s="10">
        <v>3026</v>
      </c>
      <c r="D19" s="10">
        <v>879</v>
      </c>
      <c r="I19" s="15">
        <v>22</v>
      </c>
      <c r="J19" s="13">
        <v>17</v>
      </c>
      <c r="K19" s="4">
        <v>3017</v>
      </c>
      <c r="L19" s="13">
        <v>513</v>
      </c>
      <c r="P19" s="11"/>
    </row>
    <row r="20" spans="1:16" x14ac:dyDescent="0.25">
      <c r="A20" s="10">
        <v>15</v>
      </c>
      <c r="B20" s="10">
        <v>16</v>
      </c>
      <c r="C20" s="10">
        <v>3026</v>
      </c>
      <c r="D20" s="10">
        <v>415</v>
      </c>
      <c r="I20" s="15">
        <v>24</v>
      </c>
      <c r="J20" s="13">
        <v>13</v>
      </c>
      <c r="K20" s="4">
        <v>3006</v>
      </c>
      <c r="L20" s="13">
        <v>556</v>
      </c>
      <c r="P20" s="11"/>
    </row>
    <row r="21" spans="1:16" x14ac:dyDescent="0.25">
      <c r="A21" s="10">
        <v>19</v>
      </c>
      <c r="B21" s="10">
        <v>14</v>
      </c>
      <c r="C21" s="10">
        <v>3026</v>
      </c>
      <c r="D21" s="10">
        <v>406</v>
      </c>
      <c r="I21" s="15">
        <v>20</v>
      </c>
      <c r="J21" s="13">
        <v>16</v>
      </c>
      <c r="K21" s="4">
        <v>3021</v>
      </c>
      <c r="L21" s="13">
        <v>505</v>
      </c>
      <c r="P21" s="11"/>
    </row>
    <row r="22" spans="1:16" x14ac:dyDescent="0.25">
      <c r="A22" s="10">
        <v>10</v>
      </c>
      <c r="B22" s="10">
        <v>19</v>
      </c>
      <c r="C22" s="10">
        <v>3023</v>
      </c>
      <c r="D22" s="10">
        <v>407</v>
      </c>
      <c r="I22" s="15">
        <v>22</v>
      </c>
      <c r="J22" s="13">
        <v>13</v>
      </c>
      <c r="K22" s="4">
        <v>3026</v>
      </c>
      <c r="L22" s="13">
        <v>512</v>
      </c>
      <c r="P22" s="11"/>
    </row>
    <row r="23" spans="1:16" x14ac:dyDescent="0.25">
      <c r="A23" s="10">
        <v>18</v>
      </c>
      <c r="B23" s="10">
        <v>14</v>
      </c>
      <c r="C23" s="10">
        <v>3027</v>
      </c>
      <c r="D23" s="10">
        <v>492</v>
      </c>
      <c r="I23" s="15">
        <v>20</v>
      </c>
      <c r="J23" s="13">
        <v>12</v>
      </c>
      <c r="K23" s="4">
        <v>3018</v>
      </c>
      <c r="L23" s="13">
        <v>506</v>
      </c>
      <c r="P23" s="11"/>
    </row>
    <row r="24" spans="1:16" x14ac:dyDescent="0.25">
      <c r="A24" s="10">
        <v>17</v>
      </c>
      <c r="B24" s="10">
        <v>10</v>
      </c>
      <c r="C24" s="10">
        <v>3032</v>
      </c>
      <c r="D24" s="10">
        <v>407</v>
      </c>
      <c r="I24" s="15">
        <v>14</v>
      </c>
      <c r="J24" s="13">
        <v>10</v>
      </c>
      <c r="K24" s="4">
        <v>3018</v>
      </c>
      <c r="L24" s="13">
        <v>499</v>
      </c>
      <c r="P24" s="11"/>
    </row>
    <row r="25" spans="1:16" x14ac:dyDescent="0.25">
      <c r="A25" s="10">
        <v>18</v>
      </c>
      <c r="B25" s="10">
        <v>16</v>
      </c>
      <c r="C25" s="10">
        <v>3028</v>
      </c>
      <c r="D25" s="10">
        <v>411</v>
      </c>
      <c r="I25" s="15">
        <v>10</v>
      </c>
      <c r="J25" s="13">
        <v>17</v>
      </c>
      <c r="K25" s="4">
        <v>3020</v>
      </c>
      <c r="L25" s="13">
        <v>537</v>
      </c>
      <c r="P25" s="11"/>
    </row>
    <row r="26" spans="1:16" x14ac:dyDescent="0.25">
      <c r="A26" s="10">
        <v>18</v>
      </c>
      <c r="B26" s="10">
        <v>16</v>
      </c>
      <c r="C26" s="10">
        <v>3030</v>
      </c>
      <c r="D26" s="10">
        <v>372</v>
      </c>
      <c r="I26" s="15">
        <v>14</v>
      </c>
      <c r="J26" s="13">
        <v>17</v>
      </c>
      <c r="K26" s="4">
        <v>3023</v>
      </c>
      <c r="L26" s="13">
        <v>525</v>
      </c>
      <c r="P26" s="11"/>
    </row>
    <row r="27" spans="1:16" x14ac:dyDescent="0.25">
      <c r="A27" s="10">
        <v>10</v>
      </c>
      <c r="B27" s="10">
        <v>17</v>
      </c>
      <c r="C27" s="10">
        <v>3029</v>
      </c>
      <c r="D27" s="10">
        <v>372</v>
      </c>
      <c r="I27" s="15">
        <v>15</v>
      </c>
      <c r="J27" s="13">
        <v>18</v>
      </c>
      <c r="K27" s="4">
        <v>3013</v>
      </c>
      <c r="L27" s="13">
        <v>524</v>
      </c>
      <c r="P27" s="11"/>
    </row>
    <row r="28" spans="1:16" x14ac:dyDescent="0.25">
      <c r="A28" s="10">
        <v>8</v>
      </c>
      <c r="B28" s="10">
        <v>17</v>
      </c>
      <c r="C28" s="10">
        <v>3028</v>
      </c>
      <c r="D28" s="10">
        <v>380</v>
      </c>
      <c r="I28" s="15">
        <v>13</v>
      </c>
      <c r="J28" s="13">
        <v>13</v>
      </c>
      <c r="K28" s="4">
        <v>3012</v>
      </c>
      <c r="L28" s="13">
        <v>521</v>
      </c>
      <c r="P28" s="11"/>
    </row>
    <row r="29" spans="1:16" x14ac:dyDescent="0.25">
      <c r="A29" s="10">
        <v>18</v>
      </c>
      <c r="B29" s="10">
        <v>17</v>
      </c>
      <c r="C29" s="10">
        <v>3030</v>
      </c>
      <c r="D29" s="10">
        <v>364</v>
      </c>
      <c r="I29" s="15">
        <v>14</v>
      </c>
      <c r="J29" s="13">
        <v>13</v>
      </c>
      <c r="K29" s="4">
        <v>3014</v>
      </c>
      <c r="L29" s="13">
        <v>543</v>
      </c>
      <c r="P29" s="11"/>
    </row>
    <row r="30" spans="1:16" x14ac:dyDescent="0.25">
      <c r="A30" s="10">
        <v>18</v>
      </c>
      <c r="B30" s="10">
        <v>17</v>
      </c>
      <c r="C30" s="10">
        <v>3028</v>
      </c>
      <c r="D30" s="10">
        <v>406</v>
      </c>
      <c r="I30" s="15">
        <v>20</v>
      </c>
      <c r="J30" s="13">
        <v>13</v>
      </c>
      <c r="K30" s="4">
        <v>3025</v>
      </c>
      <c r="L30" s="13">
        <v>527</v>
      </c>
      <c r="P30" s="11"/>
    </row>
    <row r="31" spans="1:16" x14ac:dyDescent="0.25">
      <c r="A31" s="10">
        <v>17</v>
      </c>
      <c r="B31" s="10">
        <v>17</v>
      </c>
      <c r="C31" s="10">
        <v>3030</v>
      </c>
      <c r="D31" s="10">
        <v>366</v>
      </c>
      <c r="I31" s="15">
        <v>15</v>
      </c>
      <c r="J31" s="13">
        <v>20</v>
      </c>
      <c r="K31" s="4">
        <v>3020</v>
      </c>
      <c r="L31" s="13">
        <v>504</v>
      </c>
      <c r="P31" s="11"/>
    </row>
    <row r="32" spans="1:16" x14ac:dyDescent="0.25">
      <c r="A32" s="10">
        <v>18</v>
      </c>
      <c r="B32" s="10">
        <v>18</v>
      </c>
      <c r="C32" s="10">
        <v>3029</v>
      </c>
      <c r="D32" s="10">
        <v>370</v>
      </c>
      <c r="I32" s="15">
        <v>17</v>
      </c>
      <c r="J32" s="13">
        <v>12</v>
      </c>
      <c r="K32" s="4">
        <v>3026</v>
      </c>
      <c r="L32" s="13">
        <v>500</v>
      </c>
      <c r="P32" s="11"/>
    </row>
    <row r="33" spans="1:16" x14ac:dyDescent="0.25">
      <c r="A33" s="10">
        <v>10</v>
      </c>
      <c r="B33" s="10">
        <v>9</v>
      </c>
      <c r="C33" s="10">
        <v>3041</v>
      </c>
      <c r="D33" s="10">
        <v>383</v>
      </c>
      <c r="I33" s="15">
        <v>15</v>
      </c>
      <c r="J33" s="13">
        <v>12</v>
      </c>
      <c r="K33" s="4">
        <v>3021</v>
      </c>
      <c r="L33" s="13">
        <v>542</v>
      </c>
      <c r="P33" s="11"/>
    </row>
    <row r="34" spans="1:16" x14ac:dyDescent="0.25">
      <c r="A34" s="10">
        <v>16</v>
      </c>
      <c r="B34" s="10">
        <v>12</v>
      </c>
      <c r="C34" s="10">
        <v>3018</v>
      </c>
      <c r="D34" s="10">
        <v>359</v>
      </c>
      <c r="I34" s="15">
        <v>14</v>
      </c>
      <c r="J34" s="13">
        <v>17</v>
      </c>
      <c r="K34" s="4">
        <v>3016</v>
      </c>
      <c r="L34" s="13">
        <v>525</v>
      </c>
      <c r="P34" s="11"/>
    </row>
    <row r="35" spans="1:16" x14ac:dyDescent="0.25">
      <c r="A35" s="10">
        <v>17</v>
      </c>
      <c r="B35" s="10">
        <v>18</v>
      </c>
      <c r="C35" s="10">
        <v>3026</v>
      </c>
      <c r="D35" s="10">
        <v>377</v>
      </c>
      <c r="I35" s="15">
        <v>16</v>
      </c>
      <c r="J35" s="13">
        <v>14</v>
      </c>
      <c r="K35" s="4">
        <v>3011</v>
      </c>
      <c r="L35" s="13">
        <v>747</v>
      </c>
      <c r="P35" s="11"/>
    </row>
    <row r="36" spans="1:16" x14ac:dyDescent="0.25">
      <c r="A36" s="10">
        <v>19</v>
      </c>
      <c r="B36" s="10">
        <v>16</v>
      </c>
      <c r="C36" s="10">
        <v>3030</v>
      </c>
      <c r="D36" s="10">
        <v>371</v>
      </c>
      <c r="I36" s="15">
        <v>20</v>
      </c>
      <c r="J36" s="13">
        <v>11</v>
      </c>
      <c r="K36" s="4">
        <v>3019</v>
      </c>
      <c r="L36" s="13">
        <v>540</v>
      </c>
      <c r="P36" s="11"/>
    </row>
    <row r="37" spans="1:16" x14ac:dyDescent="0.25">
      <c r="A37" s="10">
        <v>18</v>
      </c>
      <c r="B37" s="10">
        <v>17</v>
      </c>
      <c r="C37" s="10">
        <v>3029</v>
      </c>
      <c r="D37" s="10">
        <v>401</v>
      </c>
      <c r="I37" s="15">
        <v>18</v>
      </c>
      <c r="J37" s="13">
        <v>13</v>
      </c>
      <c r="K37" s="4">
        <v>3011</v>
      </c>
      <c r="L37" s="13">
        <v>502</v>
      </c>
      <c r="P37" s="11"/>
    </row>
    <row r="38" spans="1:16" x14ac:dyDescent="0.25">
      <c r="A38" s="10">
        <v>12</v>
      </c>
      <c r="B38" s="10">
        <v>16</v>
      </c>
      <c r="C38" s="10">
        <v>3029</v>
      </c>
      <c r="D38" s="10">
        <v>372</v>
      </c>
      <c r="I38" s="15">
        <v>11</v>
      </c>
      <c r="J38" s="13">
        <v>16</v>
      </c>
      <c r="K38" s="4">
        <v>3011</v>
      </c>
      <c r="L38" s="13">
        <v>537</v>
      </c>
      <c r="P38" s="11"/>
    </row>
    <row r="39" spans="1:16" x14ac:dyDescent="0.25">
      <c r="A39" s="10">
        <v>9</v>
      </c>
      <c r="B39" s="10">
        <v>17</v>
      </c>
      <c r="C39" s="10">
        <v>3030</v>
      </c>
      <c r="D39" s="10">
        <v>379</v>
      </c>
      <c r="I39" s="15">
        <v>13</v>
      </c>
      <c r="J39" s="13">
        <v>10</v>
      </c>
      <c r="K39" s="4">
        <v>3005</v>
      </c>
      <c r="L39" s="13">
        <v>534</v>
      </c>
      <c r="P39" s="11"/>
    </row>
    <row r="40" spans="1:16" x14ac:dyDescent="0.25">
      <c r="A40" s="10">
        <v>16</v>
      </c>
      <c r="B40" s="10">
        <v>19</v>
      </c>
      <c r="C40" s="10">
        <v>3029</v>
      </c>
      <c r="D40" s="10">
        <v>383</v>
      </c>
      <c r="I40" s="15">
        <v>18</v>
      </c>
      <c r="J40" s="13">
        <v>8</v>
      </c>
      <c r="K40" s="4">
        <v>3010</v>
      </c>
      <c r="L40" s="13">
        <v>532</v>
      </c>
      <c r="P40" s="11"/>
    </row>
    <row r="41" spans="1:16" x14ac:dyDescent="0.25">
      <c r="A41" s="10">
        <v>18</v>
      </c>
      <c r="B41" s="10">
        <v>12</v>
      </c>
      <c r="C41" s="10">
        <v>3029</v>
      </c>
      <c r="D41" s="10">
        <v>389</v>
      </c>
      <c r="I41" s="15">
        <v>17</v>
      </c>
      <c r="J41" s="13">
        <v>10</v>
      </c>
      <c r="K41" s="4">
        <v>3019</v>
      </c>
      <c r="L41" s="13">
        <v>505</v>
      </c>
      <c r="P41" s="11"/>
    </row>
    <row r="42" spans="1:16" x14ac:dyDescent="0.25">
      <c r="A42" s="10">
        <v>18</v>
      </c>
      <c r="B42" s="10">
        <v>18</v>
      </c>
      <c r="C42" s="10">
        <v>3029</v>
      </c>
      <c r="D42" s="10">
        <v>372</v>
      </c>
      <c r="I42" s="15">
        <v>11</v>
      </c>
      <c r="J42" s="13">
        <v>17</v>
      </c>
      <c r="K42" s="4">
        <v>3013</v>
      </c>
      <c r="L42" s="13">
        <v>519</v>
      </c>
      <c r="P42" s="11"/>
    </row>
    <row r="43" spans="1:16" x14ac:dyDescent="0.25">
      <c r="A43" s="10">
        <v>17</v>
      </c>
      <c r="B43" s="10">
        <v>8</v>
      </c>
      <c r="C43" s="10">
        <v>3027</v>
      </c>
      <c r="D43" s="10">
        <v>373</v>
      </c>
      <c r="I43" s="15">
        <v>13</v>
      </c>
      <c r="J43" s="13">
        <v>11</v>
      </c>
      <c r="K43" s="4">
        <v>3013</v>
      </c>
      <c r="L43" s="13">
        <v>548</v>
      </c>
      <c r="P43" s="11"/>
    </row>
    <row r="44" spans="1:16" x14ac:dyDescent="0.25">
      <c r="A44" s="10">
        <v>17</v>
      </c>
      <c r="B44" s="10">
        <v>11</v>
      </c>
      <c r="C44" s="10">
        <v>3027</v>
      </c>
      <c r="D44" s="10">
        <v>377</v>
      </c>
      <c r="I44" s="15">
        <v>13</v>
      </c>
      <c r="J44" s="13">
        <v>14</v>
      </c>
      <c r="K44" s="4">
        <v>3015</v>
      </c>
      <c r="L44" s="13">
        <v>533</v>
      </c>
      <c r="P44" s="11"/>
    </row>
    <row r="45" spans="1:16" x14ac:dyDescent="0.25">
      <c r="A45" s="10">
        <v>18</v>
      </c>
      <c r="B45" s="10">
        <v>8</v>
      </c>
      <c r="C45" s="10">
        <v>3017</v>
      </c>
      <c r="D45" s="10">
        <v>359</v>
      </c>
      <c r="I45" s="15">
        <v>11</v>
      </c>
      <c r="J45" s="13">
        <v>8</v>
      </c>
      <c r="K45" s="4">
        <v>3012</v>
      </c>
      <c r="L45" s="13">
        <v>521</v>
      </c>
      <c r="P45" s="11"/>
    </row>
    <row r="46" spans="1:16" x14ac:dyDescent="0.25">
      <c r="A46" s="10">
        <v>17</v>
      </c>
      <c r="B46" s="10">
        <v>12</v>
      </c>
      <c r="C46" s="10">
        <v>3019</v>
      </c>
      <c r="D46" s="10">
        <v>372</v>
      </c>
      <c r="I46" s="15">
        <v>14</v>
      </c>
      <c r="J46" s="13">
        <v>14</v>
      </c>
      <c r="K46" s="4">
        <v>3005</v>
      </c>
      <c r="L46" s="13">
        <v>531</v>
      </c>
      <c r="P46" s="11"/>
    </row>
    <row r="47" spans="1:16" x14ac:dyDescent="0.25">
      <c r="A47" s="10">
        <v>17</v>
      </c>
      <c r="B47" s="10">
        <v>9</v>
      </c>
      <c r="C47" s="10">
        <v>3018</v>
      </c>
      <c r="D47" s="10">
        <v>381</v>
      </c>
      <c r="I47" s="15">
        <v>19</v>
      </c>
      <c r="J47" s="13">
        <v>13</v>
      </c>
      <c r="K47" s="4">
        <v>3012</v>
      </c>
      <c r="L47" s="13">
        <v>537</v>
      </c>
      <c r="P47" s="11"/>
    </row>
    <row r="48" spans="1:16" x14ac:dyDescent="0.25">
      <c r="A48" s="10">
        <v>18</v>
      </c>
      <c r="B48" s="10">
        <v>7</v>
      </c>
      <c r="C48" s="10">
        <v>3018</v>
      </c>
      <c r="D48" s="10">
        <v>358</v>
      </c>
      <c r="I48" s="15">
        <v>17</v>
      </c>
      <c r="J48" s="13">
        <v>15</v>
      </c>
      <c r="K48" s="4">
        <v>3019</v>
      </c>
      <c r="L48" s="13">
        <v>578</v>
      </c>
      <c r="P48" s="11"/>
    </row>
    <row r="49" spans="1:16" x14ac:dyDescent="0.25">
      <c r="A49" s="10">
        <v>10</v>
      </c>
      <c r="B49" s="10">
        <v>7</v>
      </c>
      <c r="C49" s="10">
        <v>3017</v>
      </c>
      <c r="D49" s="10">
        <v>404</v>
      </c>
      <c r="I49" s="15">
        <v>24</v>
      </c>
      <c r="J49" s="13">
        <v>14</v>
      </c>
      <c r="K49" s="4">
        <v>3005</v>
      </c>
      <c r="L49" s="13">
        <v>496</v>
      </c>
      <c r="P49" s="11"/>
    </row>
    <row r="50" spans="1:16" x14ac:dyDescent="0.25">
      <c r="A50" s="10">
        <v>17</v>
      </c>
      <c r="B50" s="10">
        <v>10</v>
      </c>
      <c r="C50" s="10">
        <v>3019</v>
      </c>
      <c r="D50" s="10">
        <v>380</v>
      </c>
      <c r="I50" s="15">
        <v>13</v>
      </c>
      <c r="J50" s="13">
        <v>14</v>
      </c>
      <c r="K50" s="4">
        <v>3013</v>
      </c>
      <c r="L50" s="13">
        <v>537</v>
      </c>
      <c r="P50" s="11"/>
    </row>
    <row r="51" spans="1:16" x14ac:dyDescent="0.25">
      <c r="A51" s="10">
        <v>18</v>
      </c>
      <c r="B51" s="10">
        <v>11</v>
      </c>
      <c r="C51" s="10">
        <v>3018</v>
      </c>
      <c r="D51" s="10">
        <v>375</v>
      </c>
      <c r="I51" s="15">
        <v>19</v>
      </c>
      <c r="J51" s="13">
        <v>12</v>
      </c>
      <c r="K51" s="4">
        <v>3019</v>
      </c>
      <c r="L51" s="13">
        <v>551</v>
      </c>
      <c r="P51" s="11"/>
    </row>
    <row r="52" spans="1:16" x14ac:dyDescent="0.25">
      <c r="A52" s="10">
        <v>18</v>
      </c>
      <c r="B52" s="10">
        <v>9</v>
      </c>
      <c r="C52" s="10">
        <v>3019</v>
      </c>
      <c r="D52" s="10">
        <v>380</v>
      </c>
      <c r="I52" s="15">
        <v>15</v>
      </c>
      <c r="J52" s="13">
        <v>13</v>
      </c>
      <c r="K52" s="4">
        <v>3017</v>
      </c>
      <c r="L52" s="13">
        <v>510</v>
      </c>
      <c r="P52" s="11"/>
    </row>
    <row r="53" spans="1:16" x14ac:dyDescent="0.25">
      <c r="A53" s="10">
        <v>17</v>
      </c>
      <c r="B53" s="10">
        <v>17</v>
      </c>
      <c r="C53" s="10">
        <v>3018</v>
      </c>
      <c r="D53" s="10">
        <v>381</v>
      </c>
      <c r="I53" s="15">
        <v>36</v>
      </c>
      <c r="J53" s="13">
        <v>17</v>
      </c>
      <c r="K53" s="4">
        <v>3011</v>
      </c>
      <c r="L53" s="13">
        <v>525</v>
      </c>
      <c r="P53" s="11"/>
    </row>
    <row r="54" spans="1:16" x14ac:dyDescent="0.25">
      <c r="A54" s="10">
        <v>19</v>
      </c>
      <c r="B54" s="10">
        <v>9</v>
      </c>
      <c r="C54" s="10">
        <v>3019</v>
      </c>
      <c r="D54" s="10">
        <v>369</v>
      </c>
      <c r="I54" s="15">
        <v>25</v>
      </c>
      <c r="J54" s="13">
        <v>11</v>
      </c>
      <c r="K54" s="4">
        <v>3023</v>
      </c>
      <c r="L54" s="13">
        <v>525</v>
      </c>
      <c r="P54" s="11"/>
    </row>
    <row r="55" spans="1:16" x14ac:dyDescent="0.25">
      <c r="A55" s="10">
        <v>27</v>
      </c>
      <c r="B55" s="10">
        <v>16</v>
      </c>
      <c r="C55" s="10">
        <v>3018</v>
      </c>
      <c r="D55" s="10">
        <v>387</v>
      </c>
      <c r="I55" s="15">
        <v>26</v>
      </c>
      <c r="J55" s="13">
        <v>10</v>
      </c>
      <c r="K55" s="4">
        <v>3019</v>
      </c>
      <c r="L55" s="13">
        <v>536</v>
      </c>
      <c r="P55" s="11"/>
    </row>
    <row r="56" spans="1:16" x14ac:dyDescent="0.25">
      <c r="A56" s="10">
        <v>8</v>
      </c>
      <c r="B56" s="10">
        <v>15</v>
      </c>
      <c r="C56" s="10">
        <v>3018</v>
      </c>
      <c r="D56" s="10">
        <v>361</v>
      </c>
      <c r="I56" s="15">
        <v>14</v>
      </c>
      <c r="J56" s="13">
        <v>12</v>
      </c>
      <c r="K56" s="4">
        <v>3019</v>
      </c>
      <c r="L56" s="13">
        <v>540</v>
      </c>
      <c r="P56" s="11"/>
    </row>
    <row r="57" spans="1:16" x14ac:dyDescent="0.25">
      <c r="A57" s="10">
        <v>10</v>
      </c>
      <c r="B57" s="10">
        <v>15</v>
      </c>
      <c r="C57" s="10">
        <v>3016</v>
      </c>
      <c r="D57" s="10">
        <v>387</v>
      </c>
      <c r="I57" s="15">
        <v>22</v>
      </c>
      <c r="J57" s="13">
        <v>14</v>
      </c>
      <c r="K57" s="4">
        <v>3026</v>
      </c>
      <c r="L57" s="13">
        <v>699</v>
      </c>
      <c r="P57" s="11"/>
    </row>
    <row r="58" spans="1:16" x14ac:dyDescent="0.25">
      <c r="A58" s="10">
        <v>3</v>
      </c>
      <c r="B58" s="10">
        <v>16</v>
      </c>
      <c r="C58" s="10">
        <v>3019</v>
      </c>
      <c r="D58" s="10">
        <v>385</v>
      </c>
      <c r="I58" s="15">
        <v>16</v>
      </c>
      <c r="J58" s="13">
        <v>12</v>
      </c>
      <c r="K58" s="4">
        <v>3022</v>
      </c>
      <c r="L58" s="13">
        <v>563</v>
      </c>
      <c r="P58" s="11"/>
    </row>
    <row r="59" spans="1:16" x14ac:dyDescent="0.25">
      <c r="A59" s="10">
        <v>12</v>
      </c>
      <c r="B59" s="10">
        <v>14</v>
      </c>
      <c r="C59" s="10">
        <v>3018</v>
      </c>
      <c r="D59" s="10">
        <v>366</v>
      </c>
      <c r="I59" s="15">
        <v>17</v>
      </c>
      <c r="J59" s="13">
        <v>14</v>
      </c>
      <c r="K59" s="4">
        <v>3023</v>
      </c>
      <c r="L59" s="13">
        <v>530</v>
      </c>
      <c r="P59" s="11"/>
    </row>
    <row r="60" spans="1:16" x14ac:dyDescent="0.25">
      <c r="A60" s="10">
        <v>18</v>
      </c>
      <c r="B60" s="10">
        <v>9</v>
      </c>
      <c r="C60" s="10">
        <v>3019</v>
      </c>
      <c r="D60" s="10">
        <v>365</v>
      </c>
      <c r="I60" s="15">
        <v>14</v>
      </c>
      <c r="J60" s="13">
        <v>15</v>
      </c>
      <c r="K60" s="4">
        <v>3014</v>
      </c>
      <c r="L60" s="13">
        <v>502</v>
      </c>
      <c r="P60" s="11"/>
    </row>
    <row r="61" spans="1:16" x14ac:dyDescent="0.25">
      <c r="A61" s="10">
        <v>17</v>
      </c>
      <c r="B61" s="10">
        <v>25</v>
      </c>
      <c r="C61" s="10">
        <v>3018</v>
      </c>
      <c r="D61" s="10">
        <v>383</v>
      </c>
      <c r="I61" s="15">
        <v>16</v>
      </c>
      <c r="J61" s="13">
        <v>15</v>
      </c>
      <c r="K61" s="4">
        <v>3009</v>
      </c>
      <c r="L61" s="13">
        <v>535</v>
      </c>
      <c r="P61" s="11"/>
    </row>
    <row r="62" spans="1:16" x14ac:dyDescent="0.25">
      <c r="A62" s="10">
        <v>11</v>
      </c>
      <c r="B62" s="10">
        <v>15</v>
      </c>
      <c r="C62" s="10">
        <v>3019</v>
      </c>
      <c r="D62" s="10">
        <v>379</v>
      </c>
      <c r="I62" s="15">
        <v>14</v>
      </c>
      <c r="J62" s="13">
        <v>14</v>
      </c>
      <c r="K62" s="4">
        <v>3018</v>
      </c>
      <c r="L62" s="13">
        <v>511</v>
      </c>
      <c r="P62" s="11"/>
    </row>
    <row r="63" spans="1:16" x14ac:dyDescent="0.25">
      <c r="A63" s="10">
        <v>9</v>
      </c>
      <c r="B63" s="10">
        <v>10</v>
      </c>
      <c r="C63" s="10">
        <v>3018</v>
      </c>
      <c r="D63" s="10">
        <v>404</v>
      </c>
      <c r="I63" s="15">
        <v>15</v>
      </c>
      <c r="J63" s="13">
        <v>13</v>
      </c>
      <c r="K63" s="4">
        <v>3009</v>
      </c>
      <c r="L63" s="13">
        <v>527</v>
      </c>
      <c r="P63" s="11"/>
    </row>
    <row r="64" spans="1:16" x14ac:dyDescent="0.25">
      <c r="A64" s="10">
        <v>17</v>
      </c>
      <c r="B64" s="10">
        <v>16</v>
      </c>
      <c r="C64" s="10">
        <v>3022</v>
      </c>
      <c r="D64" s="10">
        <v>388</v>
      </c>
      <c r="I64" s="15">
        <v>19</v>
      </c>
      <c r="J64" s="13">
        <v>12</v>
      </c>
      <c r="K64" s="4">
        <v>3022</v>
      </c>
      <c r="L64" s="13">
        <v>537</v>
      </c>
      <c r="P64" s="11"/>
    </row>
    <row r="65" spans="1:16" x14ac:dyDescent="0.25">
      <c r="A65" s="10">
        <v>11</v>
      </c>
      <c r="B65" s="10">
        <v>18</v>
      </c>
      <c r="C65" s="10">
        <v>3019</v>
      </c>
      <c r="D65" s="10">
        <v>388</v>
      </c>
      <c r="I65" s="15">
        <v>12</v>
      </c>
      <c r="J65" s="13">
        <v>17</v>
      </c>
      <c r="K65" s="4">
        <v>3018</v>
      </c>
      <c r="L65" s="13">
        <v>557</v>
      </c>
      <c r="P65" s="11"/>
    </row>
    <row r="66" spans="1:16" x14ac:dyDescent="0.25">
      <c r="A66" s="10">
        <v>14</v>
      </c>
      <c r="B66" s="10">
        <v>10</v>
      </c>
      <c r="C66" s="10">
        <v>3018</v>
      </c>
      <c r="D66" s="10">
        <v>377</v>
      </c>
      <c r="I66" s="15">
        <v>15</v>
      </c>
      <c r="J66" s="13">
        <v>13</v>
      </c>
      <c r="K66" s="4">
        <v>3036</v>
      </c>
      <c r="L66" s="13">
        <v>516</v>
      </c>
      <c r="P66" s="11"/>
    </row>
    <row r="67" spans="1:16" x14ac:dyDescent="0.25">
      <c r="A67" s="10">
        <v>9</v>
      </c>
      <c r="B67" s="10">
        <v>17</v>
      </c>
      <c r="C67" s="10">
        <v>3017</v>
      </c>
      <c r="D67" s="10">
        <v>376</v>
      </c>
      <c r="I67" s="15">
        <v>19</v>
      </c>
      <c r="J67" s="13">
        <v>13</v>
      </c>
      <c r="K67" s="4">
        <v>3031</v>
      </c>
      <c r="L67" s="13">
        <v>546</v>
      </c>
      <c r="P67" s="11"/>
    </row>
    <row r="68" spans="1:16" x14ac:dyDescent="0.25">
      <c r="A68" s="10">
        <v>19</v>
      </c>
      <c r="B68" s="10">
        <v>17</v>
      </c>
      <c r="C68" s="10">
        <v>3017</v>
      </c>
      <c r="D68" s="10">
        <v>380</v>
      </c>
      <c r="I68" s="15">
        <v>14</v>
      </c>
      <c r="J68" s="13">
        <v>13</v>
      </c>
      <c r="K68" s="4">
        <v>3029</v>
      </c>
      <c r="L68" s="13">
        <v>527</v>
      </c>
      <c r="P68" s="11"/>
    </row>
    <row r="69" spans="1:16" x14ac:dyDescent="0.25">
      <c r="A69" s="10">
        <v>15</v>
      </c>
      <c r="B69" s="10">
        <v>15</v>
      </c>
      <c r="C69" s="10">
        <v>3018</v>
      </c>
      <c r="D69" s="10">
        <v>375</v>
      </c>
      <c r="I69" s="15">
        <v>20</v>
      </c>
      <c r="J69" s="13">
        <v>10</v>
      </c>
      <c r="K69" s="4">
        <v>3022</v>
      </c>
      <c r="L69" s="13">
        <v>534</v>
      </c>
      <c r="P69" s="11"/>
    </row>
    <row r="70" spans="1:16" x14ac:dyDescent="0.25">
      <c r="A70" s="10">
        <v>15</v>
      </c>
      <c r="B70" s="10">
        <v>18</v>
      </c>
      <c r="C70" s="10">
        <v>3018</v>
      </c>
      <c r="D70" s="10">
        <v>356</v>
      </c>
      <c r="I70" s="15">
        <v>12</v>
      </c>
      <c r="J70" s="13">
        <v>22</v>
      </c>
      <c r="K70" s="4">
        <v>3034</v>
      </c>
      <c r="L70" s="13">
        <v>528</v>
      </c>
      <c r="P70" s="11"/>
    </row>
    <row r="71" spans="1:16" x14ac:dyDescent="0.25">
      <c r="A71" s="10">
        <v>12</v>
      </c>
      <c r="B71" s="10">
        <v>7</v>
      </c>
      <c r="C71" s="10">
        <v>3018</v>
      </c>
      <c r="D71" s="10">
        <v>366</v>
      </c>
      <c r="I71" s="15">
        <v>16</v>
      </c>
      <c r="J71" s="13">
        <v>19</v>
      </c>
      <c r="K71" s="4">
        <v>3035</v>
      </c>
      <c r="L71" s="13">
        <v>526</v>
      </c>
      <c r="P71" s="11"/>
    </row>
    <row r="72" spans="1:16" x14ac:dyDescent="0.25">
      <c r="A72" s="10">
        <v>10</v>
      </c>
      <c r="B72" s="10">
        <v>9</v>
      </c>
      <c r="C72" s="10">
        <v>3018</v>
      </c>
      <c r="D72" s="10">
        <v>369</v>
      </c>
      <c r="I72" s="15">
        <v>14</v>
      </c>
      <c r="J72" s="13">
        <v>13</v>
      </c>
      <c r="K72" s="4">
        <v>3018</v>
      </c>
      <c r="L72" s="13">
        <v>539</v>
      </c>
      <c r="P72" s="11"/>
    </row>
    <row r="73" spans="1:16" x14ac:dyDescent="0.25">
      <c r="A73" s="10">
        <v>8</v>
      </c>
      <c r="B73" s="10">
        <v>11</v>
      </c>
      <c r="C73" s="10">
        <v>3018</v>
      </c>
      <c r="D73" s="10">
        <v>396</v>
      </c>
      <c r="I73" s="15">
        <v>33</v>
      </c>
      <c r="J73" s="13">
        <v>14</v>
      </c>
      <c r="K73" s="4">
        <v>3034</v>
      </c>
      <c r="L73" s="13">
        <v>529</v>
      </c>
      <c r="P73" s="11"/>
    </row>
    <row r="74" spans="1:16" x14ac:dyDescent="0.25">
      <c r="A74" s="10">
        <v>17</v>
      </c>
      <c r="B74" s="10">
        <v>15</v>
      </c>
      <c r="C74" s="10">
        <v>3017</v>
      </c>
      <c r="D74" s="10">
        <v>367</v>
      </c>
      <c r="I74" s="15">
        <v>28</v>
      </c>
      <c r="J74" s="13">
        <v>22</v>
      </c>
      <c r="K74" s="4">
        <v>3015</v>
      </c>
      <c r="L74" s="13">
        <v>516</v>
      </c>
      <c r="P74" s="11"/>
    </row>
    <row r="75" spans="1:16" x14ac:dyDescent="0.25">
      <c r="A75" s="10">
        <v>18</v>
      </c>
      <c r="B75" s="10">
        <v>11</v>
      </c>
      <c r="C75" s="10">
        <v>3018</v>
      </c>
      <c r="D75" s="10">
        <v>413</v>
      </c>
      <c r="I75" s="15">
        <v>16</v>
      </c>
      <c r="J75" s="13">
        <v>15</v>
      </c>
      <c r="K75" s="4">
        <v>3015</v>
      </c>
      <c r="L75" s="13">
        <v>526</v>
      </c>
      <c r="P75" s="11"/>
    </row>
    <row r="76" spans="1:16" x14ac:dyDescent="0.25">
      <c r="A76" s="10">
        <v>8</v>
      </c>
      <c r="B76" s="10">
        <v>16</v>
      </c>
      <c r="C76" s="10">
        <v>3018</v>
      </c>
      <c r="D76" s="10">
        <v>537</v>
      </c>
      <c r="I76" s="15">
        <v>14</v>
      </c>
      <c r="J76" s="13">
        <v>17</v>
      </c>
      <c r="K76" s="4">
        <v>3013</v>
      </c>
      <c r="L76" s="13">
        <v>514</v>
      </c>
      <c r="P76" s="11"/>
    </row>
    <row r="77" spans="1:16" x14ac:dyDescent="0.25">
      <c r="A77" s="10">
        <v>13</v>
      </c>
      <c r="B77" s="10">
        <v>9</v>
      </c>
      <c r="C77" s="10">
        <v>3017</v>
      </c>
      <c r="D77" s="10">
        <v>508</v>
      </c>
      <c r="I77" s="15">
        <v>14</v>
      </c>
      <c r="J77" s="13">
        <v>14</v>
      </c>
      <c r="K77" s="4">
        <v>3019</v>
      </c>
      <c r="L77" s="13">
        <v>516</v>
      </c>
      <c r="P77" s="11"/>
    </row>
    <row r="78" spans="1:16" x14ac:dyDescent="0.25">
      <c r="A78" s="10">
        <v>8</v>
      </c>
      <c r="B78" s="10">
        <v>11</v>
      </c>
      <c r="C78" s="10">
        <v>3018</v>
      </c>
      <c r="D78" s="10">
        <v>588</v>
      </c>
      <c r="I78" s="15">
        <v>13</v>
      </c>
      <c r="J78" s="13">
        <v>17</v>
      </c>
      <c r="K78" s="4">
        <v>3016</v>
      </c>
      <c r="L78" s="13">
        <v>527</v>
      </c>
      <c r="P78" s="11"/>
    </row>
    <row r="79" spans="1:16" x14ac:dyDescent="0.25">
      <c r="A79" s="10">
        <v>9</v>
      </c>
      <c r="B79" s="10">
        <v>15</v>
      </c>
      <c r="C79" s="10">
        <v>3017</v>
      </c>
      <c r="D79" s="10">
        <v>375</v>
      </c>
      <c r="I79" s="15">
        <v>14</v>
      </c>
      <c r="J79" s="13">
        <v>22</v>
      </c>
      <c r="K79" s="4">
        <v>3022</v>
      </c>
      <c r="L79" s="13">
        <v>523</v>
      </c>
      <c r="P79" s="11"/>
    </row>
    <row r="80" spans="1:16" x14ac:dyDescent="0.25">
      <c r="A80" s="10">
        <v>13</v>
      </c>
      <c r="B80" s="10">
        <v>16</v>
      </c>
      <c r="C80" s="10">
        <v>3018</v>
      </c>
      <c r="D80" s="10">
        <v>404</v>
      </c>
      <c r="I80" s="15">
        <v>13</v>
      </c>
      <c r="J80" s="13">
        <v>12</v>
      </c>
      <c r="K80" s="4">
        <v>3010</v>
      </c>
      <c r="L80" s="13">
        <v>534</v>
      </c>
      <c r="P80" s="11"/>
    </row>
    <row r="81" spans="1:16" x14ac:dyDescent="0.25">
      <c r="A81" s="10">
        <v>17</v>
      </c>
      <c r="B81" s="10">
        <v>6</v>
      </c>
      <c r="C81" s="10">
        <v>3020</v>
      </c>
      <c r="D81" s="10">
        <v>426</v>
      </c>
      <c r="I81" s="15">
        <v>16</v>
      </c>
      <c r="J81" s="13">
        <v>14</v>
      </c>
      <c r="K81" s="4">
        <v>3021</v>
      </c>
      <c r="L81" s="13">
        <v>527</v>
      </c>
      <c r="P81" s="11"/>
    </row>
    <row r="82" spans="1:16" x14ac:dyDescent="0.25">
      <c r="A82" s="10">
        <v>17</v>
      </c>
      <c r="B82" s="10">
        <v>14</v>
      </c>
      <c r="C82" s="10">
        <v>3018</v>
      </c>
      <c r="D82" s="10">
        <v>373</v>
      </c>
      <c r="I82" s="15">
        <v>15</v>
      </c>
      <c r="J82" s="13">
        <v>14</v>
      </c>
      <c r="K82" s="4">
        <v>3017</v>
      </c>
      <c r="L82" s="13">
        <v>553</v>
      </c>
      <c r="P82" s="11"/>
    </row>
    <row r="83" spans="1:16" x14ac:dyDescent="0.25">
      <c r="A83" s="10">
        <v>10</v>
      </c>
      <c r="B83" s="10">
        <v>14</v>
      </c>
      <c r="C83" s="10">
        <v>3018</v>
      </c>
      <c r="D83" s="10">
        <v>376</v>
      </c>
      <c r="I83" s="15">
        <v>18</v>
      </c>
      <c r="J83" s="13">
        <v>12</v>
      </c>
      <c r="K83" s="4">
        <v>3009</v>
      </c>
      <c r="L83" s="13">
        <v>536</v>
      </c>
      <c r="P83" s="11"/>
    </row>
    <row r="84" spans="1:16" x14ac:dyDescent="0.25">
      <c r="A84" s="10">
        <v>16</v>
      </c>
      <c r="B84" s="10">
        <v>17</v>
      </c>
      <c r="C84" s="10">
        <v>3034</v>
      </c>
      <c r="D84" s="10">
        <v>364</v>
      </c>
      <c r="I84" s="15">
        <v>14</v>
      </c>
      <c r="J84" s="13">
        <v>15</v>
      </c>
      <c r="K84" s="4">
        <v>3017</v>
      </c>
      <c r="L84" s="13">
        <v>563</v>
      </c>
      <c r="P84" s="11"/>
    </row>
    <row r="85" spans="1:16" x14ac:dyDescent="0.25">
      <c r="A85" s="10">
        <v>9</v>
      </c>
      <c r="B85" s="10">
        <v>17</v>
      </c>
      <c r="C85" s="10">
        <v>3026</v>
      </c>
      <c r="D85" s="10">
        <v>864</v>
      </c>
      <c r="I85" s="15">
        <v>15</v>
      </c>
      <c r="J85" s="13">
        <v>14</v>
      </c>
      <c r="K85" s="4">
        <v>3014</v>
      </c>
      <c r="L85" s="13">
        <v>551</v>
      </c>
      <c r="P85" s="11"/>
    </row>
    <row r="86" spans="1:16" x14ac:dyDescent="0.25">
      <c r="A86" s="10">
        <v>19</v>
      </c>
      <c r="B86" s="10">
        <v>6</v>
      </c>
      <c r="C86" s="10">
        <v>3026</v>
      </c>
      <c r="D86" s="10">
        <v>426</v>
      </c>
      <c r="I86" s="15">
        <v>15</v>
      </c>
      <c r="J86" s="13">
        <v>11</v>
      </c>
      <c r="K86" s="4">
        <v>3022</v>
      </c>
      <c r="L86" s="13">
        <v>554</v>
      </c>
      <c r="P86" s="11"/>
    </row>
    <row r="87" spans="1:16" x14ac:dyDescent="0.25">
      <c r="A87" s="10">
        <v>18</v>
      </c>
      <c r="B87" s="10">
        <v>16</v>
      </c>
      <c r="C87" s="10">
        <v>3027</v>
      </c>
      <c r="D87" s="10">
        <v>385</v>
      </c>
      <c r="I87" s="15">
        <v>15</v>
      </c>
      <c r="J87" s="13">
        <v>16</v>
      </c>
      <c r="K87" s="4">
        <v>3013</v>
      </c>
      <c r="L87" s="13">
        <v>528</v>
      </c>
      <c r="P87" s="11"/>
    </row>
    <row r="88" spans="1:16" x14ac:dyDescent="0.25">
      <c r="A88" s="10">
        <v>14</v>
      </c>
      <c r="B88" s="10">
        <v>16</v>
      </c>
      <c r="C88" s="10">
        <v>3027</v>
      </c>
      <c r="D88" s="10">
        <v>386</v>
      </c>
      <c r="I88" s="15">
        <v>20</v>
      </c>
      <c r="J88" s="13">
        <v>17</v>
      </c>
      <c r="K88" s="4">
        <v>3011</v>
      </c>
      <c r="L88" s="13">
        <v>522</v>
      </c>
      <c r="P88" s="11"/>
    </row>
    <row r="89" spans="1:16" x14ac:dyDescent="0.25">
      <c r="A89" s="10">
        <v>9</v>
      </c>
      <c r="B89" s="10">
        <v>17</v>
      </c>
      <c r="C89" s="10">
        <v>3026</v>
      </c>
      <c r="D89" s="10">
        <v>377</v>
      </c>
      <c r="I89" s="15">
        <v>12</v>
      </c>
      <c r="J89" s="13">
        <v>10</v>
      </c>
      <c r="K89" s="4">
        <v>3019</v>
      </c>
      <c r="L89" s="13">
        <v>527</v>
      </c>
      <c r="P89" s="11"/>
    </row>
    <row r="90" spans="1:16" x14ac:dyDescent="0.25">
      <c r="A90" s="10">
        <v>16</v>
      </c>
      <c r="B90" s="10">
        <v>7</v>
      </c>
      <c r="C90" s="10">
        <v>3025</v>
      </c>
      <c r="D90" s="10">
        <v>383</v>
      </c>
      <c r="I90" s="15">
        <v>15</v>
      </c>
      <c r="J90" s="13">
        <v>20</v>
      </c>
      <c r="K90" s="4">
        <v>3006</v>
      </c>
      <c r="L90" s="13">
        <v>525</v>
      </c>
      <c r="P90" s="11"/>
    </row>
    <row r="91" spans="1:16" x14ac:dyDescent="0.25">
      <c r="A91" s="10">
        <v>17</v>
      </c>
      <c r="B91" s="10">
        <v>12</v>
      </c>
      <c r="C91" s="10">
        <v>3026</v>
      </c>
      <c r="D91" s="10">
        <v>364</v>
      </c>
      <c r="I91" s="15">
        <v>15</v>
      </c>
      <c r="J91" s="13">
        <v>26</v>
      </c>
      <c r="K91" s="4">
        <v>3005</v>
      </c>
      <c r="L91" s="13">
        <v>527</v>
      </c>
      <c r="P91" s="11"/>
    </row>
    <row r="92" spans="1:16" x14ac:dyDescent="0.25">
      <c r="A92" s="10">
        <v>18</v>
      </c>
      <c r="B92" s="10">
        <v>10</v>
      </c>
      <c r="C92" s="10">
        <v>3028</v>
      </c>
      <c r="D92" s="10">
        <v>378</v>
      </c>
      <c r="I92" s="15">
        <v>18</v>
      </c>
      <c r="J92" s="13">
        <v>18</v>
      </c>
      <c r="K92" s="4">
        <v>3019</v>
      </c>
      <c r="L92" s="13">
        <v>538</v>
      </c>
      <c r="P92" s="11"/>
    </row>
    <row r="93" spans="1:16" x14ac:dyDescent="0.25">
      <c r="A93" s="10">
        <v>17</v>
      </c>
      <c r="B93" s="10">
        <v>10</v>
      </c>
      <c r="C93" s="10">
        <v>3025</v>
      </c>
      <c r="D93" s="10">
        <v>380</v>
      </c>
      <c r="I93" s="15">
        <v>14</v>
      </c>
      <c r="J93" s="13">
        <v>15</v>
      </c>
      <c r="K93" s="4">
        <v>3025</v>
      </c>
      <c r="L93" s="13">
        <v>544</v>
      </c>
      <c r="P93" s="11"/>
    </row>
    <row r="94" spans="1:16" x14ac:dyDescent="0.25">
      <c r="A94" s="10">
        <v>17</v>
      </c>
      <c r="B94" s="10">
        <v>17</v>
      </c>
      <c r="C94" s="10">
        <v>3028</v>
      </c>
      <c r="D94" s="10">
        <v>441</v>
      </c>
      <c r="I94" s="15">
        <v>12</v>
      </c>
      <c r="J94" s="13">
        <v>13</v>
      </c>
      <c r="K94" s="4">
        <v>3026</v>
      </c>
      <c r="L94" s="13">
        <v>541</v>
      </c>
      <c r="P94" s="11"/>
    </row>
    <row r="95" spans="1:16" x14ac:dyDescent="0.25">
      <c r="A95" s="10">
        <v>18</v>
      </c>
      <c r="B95" s="10">
        <v>13</v>
      </c>
      <c r="C95" s="10">
        <v>3026</v>
      </c>
      <c r="D95" s="10">
        <v>373</v>
      </c>
      <c r="I95" s="15">
        <v>15</v>
      </c>
      <c r="J95" s="13">
        <v>19</v>
      </c>
      <c r="K95" s="4">
        <v>3028</v>
      </c>
      <c r="L95" s="13">
        <v>555</v>
      </c>
      <c r="P95" s="11"/>
    </row>
    <row r="96" spans="1:16" x14ac:dyDescent="0.25">
      <c r="A96" s="10">
        <v>17</v>
      </c>
      <c r="B96" s="10">
        <v>17</v>
      </c>
      <c r="C96" s="10">
        <v>3026</v>
      </c>
      <c r="D96" s="10">
        <v>391</v>
      </c>
      <c r="I96" s="15">
        <v>23</v>
      </c>
      <c r="J96" s="13">
        <v>15</v>
      </c>
      <c r="K96" s="4">
        <v>3018</v>
      </c>
      <c r="L96" s="13">
        <v>529</v>
      </c>
      <c r="P96" s="11"/>
    </row>
    <row r="97" spans="1:16" x14ac:dyDescent="0.25">
      <c r="A97" s="10">
        <v>8</v>
      </c>
      <c r="B97" s="10">
        <v>10</v>
      </c>
      <c r="C97" s="10">
        <v>3024</v>
      </c>
      <c r="D97" s="10">
        <v>392</v>
      </c>
      <c r="I97" s="15">
        <v>12</v>
      </c>
      <c r="J97" s="13">
        <v>13</v>
      </c>
      <c r="K97" s="4">
        <v>3031</v>
      </c>
      <c r="L97" s="13">
        <v>541</v>
      </c>
      <c r="P97" s="11"/>
    </row>
    <row r="98" spans="1:16" x14ac:dyDescent="0.25">
      <c r="A98" s="10">
        <v>15</v>
      </c>
      <c r="B98" s="10">
        <v>12</v>
      </c>
      <c r="C98" s="10">
        <v>3026</v>
      </c>
      <c r="D98" s="10">
        <v>559</v>
      </c>
      <c r="I98" s="15">
        <v>15</v>
      </c>
      <c r="J98" s="13">
        <v>13</v>
      </c>
      <c r="K98" s="4">
        <v>3023</v>
      </c>
      <c r="L98" s="13">
        <v>527</v>
      </c>
      <c r="P98" s="11"/>
    </row>
    <row r="99" spans="1:16" x14ac:dyDescent="0.25">
      <c r="A99" s="10">
        <v>10</v>
      </c>
      <c r="B99" s="10">
        <v>17</v>
      </c>
      <c r="C99" s="10">
        <v>3029</v>
      </c>
      <c r="D99" s="10">
        <v>397</v>
      </c>
      <c r="I99" s="15">
        <v>22</v>
      </c>
      <c r="J99" s="13">
        <v>14</v>
      </c>
      <c r="K99" s="4">
        <v>3026</v>
      </c>
      <c r="L99" s="13">
        <v>530</v>
      </c>
      <c r="P99" s="11"/>
    </row>
    <row r="100" spans="1:16" x14ac:dyDescent="0.25">
      <c r="A100" s="10">
        <v>17</v>
      </c>
      <c r="B100" s="10">
        <v>12</v>
      </c>
      <c r="C100" s="10">
        <v>3023</v>
      </c>
      <c r="D100" s="10">
        <v>376</v>
      </c>
      <c r="I100" s="15">
        <v>15</v>
      </c>
      <c r="J100" s="13">
        <v>16</v>
      </c>
      <c r="K100" s="4">
        <v>3020</v>
      </c>
      <c r="L100" s="13">
        <v>505</v>
      </c>
      <c r="P100" s="11"/>
    </row>
    <row r="101" spans="1:16" x14ac:dyDescent="0.25">
      <c r="A101" s="10">
        <v>18</v>
      </c>
      <c r="B101" s="10">
        <v>11</v>
      </c>
      <c r="C101" s="10">
        <v>3026</v>
      </c>
      <c r="D101" s="10">
        <v>398</v>
      </c>
      <c r="I101" s="15">
        <v>25</v>
      </c>
      <c r="J101" s="13">
        <v>46</v>
      </c>
      <c r="K101" s="4">
        <v>3026</v>
      </c>
      <c r="L101" s="13">
        <v>522</v>
      </c>
      <c r="P101" s="11"/>
    </row>
    <row r="102" spans="1:16" x14ac:dyDescent="0.25">
      <c r="A102" s="10">
        <v>16</v>
      </c>
      <c r="B102" s="10">
        <v>6</v>
      </c>
      <c r="C102" s="10">
        <v>3025</v>
      </c>
      <c r="D102" s="10">
        <v>384</v>
      </c>
      <c r="I102" s="15">
        <v>12</v>
      </c>
      <c r="J102" s="13">
        <v>16</v>
      </c>
      <c r="K102" s="4">
        <v>3013</v>
      </c>
      <c r="L102" s="13">
        <v>493</v>
      </c>
      <c r="P102" s="11"/>
    </row>
    <row r="103" spans="1:16" x14ac:dyDescent="0.25">
      <c r="A103" s="10">
        <v>18</v>
      </c>
      <c r="B103" s="10">
        <v>18</v>
      </c>
      <c r="C103" s="10">
        <v>3022</v>
      </c>
      <c r="D103" s="10">
        <v>384</v>
      </c>
      <c r="I103" s="15">
        <v>21</v>
      </c>
      <c r="J103" s="13">
        <v>17</v>
      </c>
      <c r="K103" s="4">
        <v>3029</v>
      </c>
      <c r="L103" s="13">
        <v>522</v>
      </c>
      <c r="P103" s="11"/>
    </row>
    <row r="104" spans="1:16" x14ac:dyDescent="0.25">
      <c r="A104" s="17">
        <f>AVERAGEA(A4:A103)</f>
        <v>14.59</v>
      </c>
      <c r="B104" s="17">
        <f t="shared" ref="B104:D104" si="1">AVERAGEA(B4:B103)</f>
        <v>13.48</v>
      </c>
      <c r="C104" s="17">
        <f t="shared" si="1"/>
        <v>3023.61</v>
      </c>
      <c r="D104" s="17">
        <f t="shared" si="1"/>
        <v>402.98</v>
      </c>
      <c r="E104" s="17" t="e">
        <f t="shared" ref="E104" si="2">AVERAGEA(E4:E103)</f>
        <v>#DIV/0!</v>
      </c>
      <c r="F104" s="17" t="e">
        <f t="shared" ref="F104:G104" si="3">AVERAGEA(F4:F103)</f>
        <v>#DIV/0!</v>
      </c>
      <c r="G104" s="17" t="e">
        <f t="shared" si="3"/>
        <v>#DIV/0!</v>
      </c>
      <c r="H104" s="17" t="e">
        <f t="shared" ref="H104" si="4">AVERAGEA(H4:H103)</f>
        <v>#DIV/0!</v>
      </c>
      <c r="I104" s="17">
        <f t="shared" ref="I104:J104" si="5">AVERAGEA(I4:I103)</f>
        <v>17.21</v>
      </c>
      <c r="J104" s="17">
        <f t="shared" si="5"/>
        <v>15.14</v>
      </c>
      <c r="K104" s="17">
        <f t="shared" ref="K104" si="6">AVERAGEA(K4:K103)</f>
        <v>3018.89</v>
      </c>
      <c r="L104" s="17">
        <f t="shared" ref="L104:M104" si="7">AVERAGEA(L4:L103)</f>
        <v>534.69000000000005</v>
      </c>
      <c r="M104" s="17" t="e">
        <f t="shared" si="7"/>
        <v>#DIV/0!</v>
      </c>
      <c r="N104" s="17" t="e">
        <f t="shared" ref="N104" si="8">AVERAGEA(N4:N103)</f>
        <v>#DIV/0!</v>
      </c>
      <c r="O104" s="17" t="e">
        <f t="shared" ref="O104:P104" si="9">AVERAGEA(O4:O103)</f>
        <v>#DIV/0!</v>
      </c>
      <c r="P104" s="17" t="e">
        <f t="shared" si="9"/>
        <v>#DIV/0!</v>
      </c>
    </row>
  </sheetData>
  <mergeCells count="9">
    <mergeCell ref="A1:H1"/>
    <mergeCell ref="I1:P1"/>
    <mergeCell ref="I2:L2"/>
    <mergeCell ref="M2:P2"/>
    <mergeCell ref="S6:V6"/>
    <mergeCell ref="W6:Z6"/>
    <mergeCell ref="S5:Z5"/>
    <mergeCell ref="A2:D2"/>
    <mergeCell ref="E2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Wodnik</dc:creator>
  <cp:lastModifiedBy>Wodnik</cp:lastModifiedBy>
  <dcterms:created xsi:type="dcterms:W3CDTF">2019-04-25T06:57:23Z</dcterms:created>
  <dcterms:modified xsi:type="dcterms:W3CDTF">2019-05-23T12:15:11Z</dcterms:modified>
</cp:coreProperties>
</file>