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8_{778B59FC-EB81-6643-A996-F9F28FF86B42}" xr6:coauthVersionLast="47" xr6:coauthVersionMax="47" xr10:uidLastSave="{00000000-0000-0000-0000-000000000000}"/>
  <bookViews>
    <workbookView xWindow="38360" yWindow="440" windowWidth="35440" windowHeight="14460" activeTab="2" xr2:uid="{59CB37F5-BF39-B345-AAE8-E964D1156770}"/>
  </bookViews>
  <sheets>
    <sheet name="MTRANS" sheetId="1" r:id="rId1"/>
    <sheet name="INDEX" sheetId="3" r:id="rId2"/>
    <sheet name="MMULT" sheetId="4" r:id="rId3"/>
    <sheet name="MDET" sheetId="5" r:id="rId4"/>
    <sheet name="MEINHEI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5" l="1"/>
  <c r="E2" i="5" a="1"/>
  <c r="E2" i="5" s="1"/>
  <c r="L2" i="5"/>
  <c r="L6" i="5"/>
  <c r="A15" i="4" a="1"/>
  <c r="A15" i="4" s="1"/>
  <c r="A3" i="4" a="1"/>
  <c r="A3" i="4" s="1"/>
  <c r="A22" i="4" s="1" a="1"/>
  <c r="A22" i="4" s="1"/>
  <c r="B2" i="3" a="1"/>
  <c r="B2" i="3" s="1"/>
  <c r="B1" i="3" a="1"/>
  <c r="B1" i="3" s="1"/>
  <c r="A2" i="3" a="1"/>
  <c r="A2" i="3" s="1"/>
  <c r="A2" i="2" a="1"/>
  <c r="A2" i="2" s="1"/>
  <c r="G17" i="1" a="1"/>
  <c r="G17" i="1" s="1"/>
  <c r="G3" i="1" a="1"/>
  <c r="G3" i="1" s="1"/>
  <c r="G3" i="4" l="1" a="1"/>
  <c r="G3" i="4" s="1"/>
  <c r="I3" i="4" s="1" a="1"/>
  <c r="I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<sst xmlns="http://schemas.openxmlformats.org/spreadsheetml/2006/main" count="5" uniqueCount="5">
  <si>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</t>
  </si>
  <si>
    <t>B</t>
  </si>
  <si>
    <t>1-Vektor</t>
  </si>
  <si>
    <t>A x 1-Vektor</t>
  </si>
  <si>
    <t>A 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</si>
</sst>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B17C-0D58-554C-A9B2-84B4CC87DEF3}">
  <dimension ref="A3:P26"/>
  <sheetViews>
    <sheetView topLeftCell="A4" workbookViewId="0">
      <selection activeCell="A17" sqref="A17"/>
    </sheetView>
  </sheetViews>
  <sheetFormatPr baseColWidth="10" defaultRowHeight="16" x14ac:dyDescent="0.2"/>
  <sheetData>
    <row r="3" spans="1:16" x14ac:dyDescent="0.2">
      <c r="A3">
        <v>32</v>
      </c>
      <c r="G3" cm="1">
        <f t="array" ref="G3:P3">TRANSPOSE(A3:A12)</f>
        <v>32</v>
      </c>
      <c r="H3">
        <v>1</v>
      </c>
      <c r="I3">
        <v>26</v>
      </c>
      <c r="J3">
        <v>3</v>
      </c>
      <c r="K3">
        <v>45</v>
      </c>
      <c r="L3">
        <v>8</v>
      </c>
      <c r="M3">
        <v>3</v>
      </c>
      <c r="N3">
        <v>24</v>
      </c>
      <c r="O3">
        <v>29</v>
      </c>
      <c r="P3">
        <v>30</v>
      </c>
    </row>
    <row r="4" spans="1:16" x14ac:dyDescent="0.2">
      <c r="A4">
        <v>1</v>
      </c>
    </row>
    <row r="5" spans="1:16" x14ac:dyDescent="0.2">
      <c r="A5">
        <v>26</v>
      </c>
    </row>
    <row r="6" spans="1:16" x14ac:dyDescent="0.2">
      <c r="A6">
        <v>3</v>
      </c>
    </row>
    <row r="7" spans="1:16" x14ac:dyDescent="0.2">
      <c r="A7">
        <v>45</v>
      </c>
    </row>
    <row r="8" spans="1:16" x14ac:dyDescent="0.2">
      <c r="A8">
        <v>8</v>
      </c>
    </row>
    <row r="9" spans="1:16" x14ac:dyDescent="0.2">
      <c r="A9">
        <v>3</v>
      </c>
    </row>
    <row r="10" spans="1:16" x14ac:dyDescent="0.2">
      <c r="A10">
        <v>24</v>
      </c>
    </row>
    <row r="11" spans="1:16" x14ac:dyDescent="0.2">
      <c r="A11">
        <v>29</v>
      </c>
    </row>
    <row r="12" spans="1:16" x14ac:dyDescent="0.2">
      <c r="A12">
        <v>30</v>
      </c>
    </row>
    <row r="17" spans="1:16" x14ac:dyDescent="0.2">
      <c r="A17">
        <v>22</v>
      </c>
      <c r="B17">
        <v>11</v>
      </c>
      <c r="C17">
        <v>23</v>
      </c>
      <c r="D17">
        <v>14</v>
      </c>
      <c r="E17">
        <v>29</v>
      </c>
      <c r="G17" cm="1">
        <f t="array" ref="G17:P21">TRANSPOSE(A17:E26)</f>
        <v>22</v>
      </c>
      <c r="H17">
        <v>18</v>
      </c>
      <c r="I17">
        <v>39</v>
      </c>
      <c r="J17">
        <v>34</v>
      </c>
      <c r="K17">
        <v>15</v>
      </c>
      <c r="L17">
        <v>48</v>
      </c>
      <c r="M17">
        <v>4</v>
      </c>
      <c r="N17">
        <v>8</v>
      </c>
      <c r="O17">
        <v>2</v>
      </c>
      <c r="P17">
        <v>11</v>
      </c>
    </row>
    <row r="18" spans="1:16" x14ac:dyDescent="0.2">
      <c r="A18">
        <v>18</v>
      </c>
      <c r="B18">
        <v>35</v>
      </c>
      <c r="C18">
        <v>22</v>
      </c>
      <c r="D18">
        <v>39</v>
      </c>
      <c r="E18">
        <v>31</v>
      </c>
      <c r="G18">
        <v>11</v>
      </c>
      <c r="H18">
        <v>35</v>
      </c>
      <c r="I18">
        <v>8</v>
      </c>
      <c r="J18">
        <v>14</v>
      </c>
      <c r="K18">
        <v>28</v>
      </c>
      <c r="L18">
        <v>9</v>
      </c>
      <c r="M18">
        <v>24</v>
      </c>
      <c r="N18">
        <v>21</v>
      </c>
      <c r="O18">
        <v>10</v>
      </c>
      <c r="P18">
        <v>16</v>
      </c>
    </row>
    <row r="19" spans="1:16" x14ac:dyDescent="0.2">
      <c r="A19">
        <v>39</v>
      </c>
      <c r="B19">
        <v>8</v>
      </c>
      <c r="C19">
        <v>29</v>
      </c>
      <c r="D19">
        <v>47</v>
      </c>
      <c r="E19">
        <v>50</v>
      </c>
      <c r="G19">
        <v>23</v>
      </c>
      <c r="H19">
        <v>22</v>
      </c>
      <c r="I19">
        <v>29</v>
      </c>
      <c r="J19">
        <v>29</v>
      </c>
      <c r="K19">
        <v>37</v>
      </c>
      <c r="L19">
        <v>22</v>
      </c>
      <c r="M19">
        <v>10</v>
      </c>
      <c r="N19">
        <v>31</v>
      </c>
      <c r="O19">
        <v>18</v>
      </c>
      <c r="P19">
        <v>8</v>
      </c>
    </row>
    <row r="20" spans="1:16" x14ac:dyDescent="0.2">
      <c r="A20">
        <v>34</v>
      </c>
      <c r="B20">
        <v>14</v>
      </c>
      <c r="C20">
        <v>29</v>
      </c>
      <c r="D20">
        <v>10</v>
      </c>
      <c r="E20">
        <v>11</v>
      </c>
      <c r="G20">
        <v>14</v>
      </c>
      <c r="H20">
        <v>39</v>
      </c>
      <c r="I20">
        <v>47</v>
      </c>
      <c r="J20">
        <v>10</v>
      </c>
      <c r="K20">
        <v>46</v>
      </c>
      <c r="L20">
        <v>50</v>
      </c>
      <c r="M20">
        <v>47</v>
      </c>
      <c r="N20">
        <v>26</v>
      </c>
      <c r="O20">
        <v>8</v>
      </c>
      <c r="P20">
        <v>27</v>
      </c>
    </row>
    <row r="21" spans="1:16" x14ac:dyDescent="0.2">
      <c r="A21">
        <v>15</v>
      </c>
      <c r="B21">
        <v>28</v>
      </c>
      <c r="C21">
        <v>37</v>
      </c>
      <c r="D21">
        <v>46</v>
      </c>
      <c r="E21">
        <v>38</v>
      </c>
      <c r="G21">
        <v>29</v>
      </c>
      <c r="H21">
        <v>31</v>
      </c>
      <c r="I21">
        <v>50</v>
      </c>
      <c r="J21">
        <v>11</v>
      </c>
      <c r="K21">
        <v>38</v>
      </c>
      <c r="L21">
        <v>38</v>
      </c>
      <c r="M21">
        <v>48</v>
      </c>
      <c r="N21">
        <v>46</v>
      </c>
      <c r="O21">
        <v>19</v>
      </c>
      <c r="P21">
        <v>30</v>
      </c>
    </row>
    <row r="22" spans="1:16" x14ac:dyDescent="0.2">
      <c r="A22">
        <v>48</v>
      </c>
      <c r="B22">
        <v>9</v>
      </c>
      <c r="C22">
        <v>22</v>
      </c>
      <c r="D22">
        <v>50</v>
      </c>
      <c r="E22">
        <v>38</v>
      </c>
    </row>
    <row r="23" spans="1:16" x14ac:dyDescent="0.2">
      <c r="A23">
        <v>4</v>
      </c>
      <c r="B23">
        <v>24</v>
      </c>
      <c r="C23">
        <v>10</v>
      </c>
      <c r="D23">
        <v>47</v>
      </c>
      <c r="E23">
        <v>48</v>
      </c>
    </row>
    <row r="24" spans="1:16" x14ac:dyDescent="0.2">
      <c r="A24">
        <v>8</v>
      </c>
      <c r="B24">
        <v>21</v>
      </c>
      <c r="C24">
        <v>31</v>
      </c>
      <c r="D24">
        <v>26</v>
      </c>
      <c r="E24">
        <v>46</v>
      </c>
    </row>
    <row r="25" spans="1:16" x14ac:dyDescent="0.2">
      <c r="A25">
        <v>2</v>
      </c>
      <c r="B25">
        <v>10</v>
      </c>
      <c r="C25">
        <v>18</v>
      </c>
      <c r="D25">
        <v>8</v>
      </c>
      <c r="E25">
        <v>19</v>
      </c>
    </row>
    <row r="26" spans="1:16" x14ac:dyDescent="0.2">
      <c r="A26">
        <v>11</v>
      </c>
      <c r="B26">
        <v>16</v>
      </c>
      <c r="C26">
        <v>8</v>
      </c>
      <c r="D26">
        <v>27</v>
      </c>
      <c r="E26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353E-7EA2-5D44-A7BC-5895BDB4B456}">
  <dimension ref="A1:F6"/>
  <sheetViews>
    <sheetView workbookViewId="0">
      <selection activeCell="D28" sqref="D28"/>
    </sheetView>
  </sheetViews>
  <sheetFormatPr baseColWidth="10" defaultRowHeight="16" x14ac:dyDescent="0.2"/>
  <sheetData>
    <row r="1" spans="1:6" x14ac:dyDescent="0.2">
      <c r="B1" s="1" cm="1">
        <f t="array" ref="B1:F1">_xlfn.SEQUENCE(1,5)</f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cm="1">
        <f t="array" ref="A2:A6">_xlfn.SEQUENCE(5)</f>
        <v>1</v>
      </c>
      <c r="B2" cm="1">
        <f t="array" ref="B2:F6">INDEX(MTRANS!A17:E26,_xlfn.ANCHORARRAY(INDEX!A2),_xlfn.ANCHORARRAY(INDEX!B1))</f>
        <v>22</v>
      </c>
      <c r="C2">
        <v>11</v>
      </c>
      <c r="D2">
        <v>23</v>
      </c>
      <c r="E2">
        <v>14</v>
      </c>
      <c r="F2">
        <v>29</v>
      </c>
    </row>
    <row r="3" spans="1:6" x14ac:dyDescent="0.2">
      <c r="A3" s="1">
        <v>2</v>
      </c>
      <c r="B3">
        <v>18</v>
      </c>
      <c r="C3">
        <v>35</v>
      </c>
      <c r="D3">
        <v>22</v>
      </c>
      <c r="E3">
        <v>39</v>
      </c>
      <c r="F3">
        <v>31</v>
      </c>
    </row>
    <row r="4" spans="1:6" x14ac:dyDescent="0.2">
      <c r="A4" s="1">
        <v>3</v>
      </c>
      <c r="B4">
        <v>39</v>
      </c>
      <c r="C4">
        <v>8</v>
      </c>
      <c r="D4">
        <v>29</v>
      </c>
      <c r="E4">
        <v>47</v>
      </c>
      <c r="F4">
        <v>50</v>
      </c>
    </row>
    <row r="5" spans="1:6" x14ac:dyDescent="0.2">
      <c r="A5" s="1">
        <v>4</v>
      </c>
      <c r="B5">
        <v>34</v>
      </c>
      <c r="C5">
        <v>14</v>
      </c>
      <c r="D5">
        <v>29</v>
      </c>
      <c r="E5">
        <v>10</v>
      </c>
      <c r="F5">
        <v>11</v>
      </c>
    </row>
    <row r="6" spans="1:6" x14ac:dyDescent="0.2">
      <c r="A6" s="1">
        <v>5</v>
      </c>
      <c r="B6">
        <v>15</v>
      </c>
      <c r="C6">
        <v>28</v>
      </c>
      <c r="D6">
        <v>37</v>
      </c>
      <c r="E6">
        <v>46</v>
      </c>
      <c r="F6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6AAF-815B-E844-BD22-C0608AC2BFBB}">
  <dimension ref="A2:J31"/>
  <sheetViews>
    <sheetView tabSelected="1" workbookViewId="0">
      <selection activeCell="K3" sqref="K3"/>
    </sheetView>
  </sheetViews>
  <sheetFormatPr baseColWidth="10" defaultRowHeight="16" x14ac:dyDescent="0.2"/>
  <sheetData>
    <row r="2" spans="1:10" x14ac:dyDescent="0.2">
      <c r="A2" s="1" t="s">
        <v>0</v>
      </c>
      <c r="G2" s="1" t="s">
        <v>2</v>
      </c>
      <c r="I2" s="1" t="s">
        <v>3</v>
      </c>
    </row>
    <row r="3" spans="1:10" x14ac:dyDescent="0.2">
      <c r="A3" cm="1">
        <f t="array" ref="A3:E12">MTRANS!A17:E26</f>
        <v>22</v>
      </c>
      <c r="B3">
        <v>11</v>
      </c>
      <c r="C3">
        <v>23</v>
      </c>
      <c r="D3">
        <v>14</v>
      </c>
      <c r="E3">
        <v>29</v>
      </c>
      <c r="G3" cm="1">
        <f t="array" ref="G3:G7">_xlfn.SEQUENCE(COLUMNS(_xlfn.ANCHORARRAY(A3)),,1,0)</f>
        <v>1</v>
      </c>
      <c r="I3" cm="1">
        <f t="array" ref="I3:I12">MMULT(_xlfn.ANCHORARRAY(A3),_xlfn.ANCHORARRAY(G3))</f>
        <v>99</v>
      </c>
    </row>
    <row r="4" spans="1:10" x14ac:dyDescent="0.2">
      <c r="A4">
        <v>18</v>
      </c>
      <c r="B4">
        <v>35</v>
      </c>
      <c r="C4">
        <v>22</v>
      </c>
      <c r="D4">
        <v>39</v>
      </c>
      <c r="E4">
        <v>31</v>
      </c>
      <c r="G4">
        <v>1</v>
      </c>
      <c r="I4">
        <v>145</v>
      </c>
    </row>
    <row r="5" spans="1:10" x14ac:dyDescent="0.2">
      <c r="A5">
        <v>39</v>
      </c>
      <c r="B5">
        <v>8</v>
      </c>
      <c r="C5">
        <v>29</v>
      </c>
      <c r="D5">
        <v>47</v>
      </c>
      <c r="E5">
        <v>50</v>
      </c>
      <c r="G5">
        <v>1</v>
      </c>
      <c r="I5">
        <v>173</v>
      </c>
    </row>
    <row r="6" spans="1:10" x14ac:dyDescent="0.2">
      <c r="A6">
        <v>34</v>
      </c>
      <c r="B6">
        <v>14</v>
      </c>
      <c r="C6">
        <v>29</v>
      </c>
      <c r="D6">
        <v>10</v>
      </c>
      <c r="E6">
        <v>11</v>
      </c>
      <c r="G6">
        <v>1</v>
      </c>
      <c r="I6">
        <v>98</v>
      </c>
    </row>
    <row r="7" spans="1:10" x14ac:dyDescent="0.2">
      <c r="A7">
        <v>15</v>
      </c>
      <c r="B7">
        <v>28</v>
      </c>
      <c r="C7">
        <v>37</v>
      </c>
      <c r="D7">
        <v>46</v>
      </c>
      <c r="E7">
        <v>38</v>
      </c>
      <c r="G7">
        <v>1</v>
      </c>
      <c r="I7">
        <v>164</v>
      </c>
    </row>
    <row r="8" spans="1:10" x14ac:dyDescent="0.2">
      <c r="A8">
        <v>48</v>
      </c>
      <c r="B8">
        <v>9</v>
      </c>
      <c r="C8">
        <v>22</v>
      </c>
      <c r="D8">
        <v>50</v>
      </c>
      <c r="E8">
        <v>38</v>
      </c>
      <c r="I8">
        <v>167</v>
      </c>
    </row>
    <row r="9" spans="1:10" x14ac:dyDescent="0.2">
      <c r="A9">
        <v>4</v>
      </c>
      <c r="B9">
        <v>24</v>
      </c>
      <c r="C9">
        <v>10</v>
      </c>
      <c r="D9">
        <v>47</v>
      </c>
      <c r="E9">
        <v>48</v>
      </c>
      <c r="I9">
        <v>133</v>
      </c>
    </row>
    <row r="10" spans="1:10" x14ac:dyDescent="0.2">
      <c r="A10">
        <v>8</v>
      </c>
      <c r="B10">
        <v>21</v>
      </c>
      <c r="C10">
        <v>31</v>
      </c>
      <c r="D10">
        <v>26</v>
      </c>
      <c r="E10">
        <v>46</v>
      </c>
      <c r="I10">
        <v>132</v>
      </c>
    </row>
    <row r="11" spans="1:10" x14ac:dyDescent="0.2">
      <c r="A11">
        <v>2</v>
      </c>
      <c r="B11">
        <v>10</v>
      </c>
      <c r="C11">
        <v>18</v>
      </c>
      <c r="D11">
        <v>8</v>
      </c>
      <c r="E11">
        <v>19</v>
      </c>
      <c r="I11">
        <v>57</v>
      </c>
    </row>
    <row r="12" spans="1:10" x14ac:dyDescent="0.2">
      <c r="A12">
        <v>11</v>
      </c>
      <c r="B12">
        <v>16</v>
      </c>
      <c r="C12">
        <v>8</v>
      </c>
      <c r="D12">
        <v>27</v>
      </c>
      <c r="E12">
        <v>30</v>
      </c>
      <c r="I12">
        <v>92</v>
      </c>
    </row>
    <row r="14" spans="1:10" x14ac:dyDescent="0.2">
      <c r="A14" s="1" t="s">
        <v>1</v>
      </c>
    </row>
    <row r="15" spans="1:10" x14ac:dyDescent="0.2">
      <c r="A15" cm="1">
        <f t="array" ref="A15:J19">_xlfn.ANCHORARRAY(MTRANS!G17)</f>
        <v>22</v>
      </c>
      <c r="B15">
        <v>18</v>
      </c>
      <c r="C15">
        <v>39</v>
      </c>
      <c r="D15">
        <v>34</v>
      </c>
      <c r="E15">
        <v>15</v>
      </c>
      <c r="F15">
        <v>48</v>
      </c>
      <c r="G15">
        <v>4</v>
      </c>
      <c r="H15">
        <v>8</v>
      </c>
      <c r="I15">
        <v>2</v>
      </c>
      <c r="J15">
        <v>11</v>
      </c>
    </row>
    <row r="16" spans="1:10" x14ac:dyDescent="0.2">
      <c r="A16">
        <v>11</v>
      </c>
      <c r="B16">
        <v>35</v>
      </c>
      <c r="C16">
        <v>8</v>
      </c>
      <c r="D16">
        <v>14</v>
      </c>
      <c r="E16">
        <v>28</v>
      </c>
      <c r="F16">
        <v>9</v>
      </c>
      <c r="G16">
        <v>24</v>
      </c>
      <c r="H16">
        <v>21</v>
      </c>
      <c r="I16">
        <v>10</v>
      </c>
      <c r="J16">
        <v>16</v>
      </c>
    </row>
    <row r="17" spans="1:10" x14ac:dyDescent="0.2">
      <c r="A17">
        <v>23</v>
      </c>
      <c r="B17">
        <v>22</v>
      </c>
      <c r="C17">
        <v>29</v>
      </c>
      <c r="D17">
        <v>29</v>
      </c>
      <c r="E17">
        <v>37</v>
      </c>
      <c r="F17">
        <v>22</v>
      </c>
      <c r="G17">
        <v>10</v>
      </c>
      <c r="H17">
        <v>31</v>
      </c>
      <c r="I17">
        <v>18</v>
      </c>
      <c r="J17">
        <v>8</v>
      </c>
    </row>
    <row r="18" spans="1:10" x14ac:dyDescent="0.2">
      <c r="A18">
        <v>14</v>
      </c>
      <c r="B18">
        <v>39</v>
      </c>
      <c r="C18">
        <v>47</v>
      </c>
      <c r="D18">
        <v>10</v>
      </c>
      <c r="E18">
        <v>46</v>
      </c>
      <c r="F18">
        <v>50</v>
      </c>
      <c r="G18">
        <v>47</v>
      </c>
      <c r="H18">
        <v>26</v>
      </c>
      <c r="I18">
        <v>8</v>
      </c>
      <c r="J18">
        <v>27</v>
      </c>
    </row>
    <row r="19" spans="1:10" x14ac:dyDescent="0.2">
      <c r="A19">
        <v>29</v>
      </c>
      <c r="B19">
        <v>31</v>
      </c>
      <c r="C19">
        <v>50</v>
      </c>
      <c r="D19">
        <v>11</v>
      </c>
      <c r="E19">
        <v>38</v>
      </c>
      <c r="F19">
        <v>38</v>
      </c>
      <c r="G19">
        <v>48</v>
      </c>
      <c r="H19">
        <v>46</v>
      </c>
      <c r="I19">
        <v>19</v>
      </c>
      <c r="J19">
        <v>30</v>
      </c>
    </row>
    <row r="21" spans="1:10" x14ac:dyDescent="0.2">
      <c r="A21" s="1" t="s">
        <v>4</v>
      </c>
    </row>
    <row r="22" spans="1:10" x14ac:dyDescent="0.2">
      <c r="A22" cm="1">
        <f t="array" ref="A22:J31">MMULT(_xlfn.ANCHORARRAY(A3),_xlfn.ANCHORARRAY(A15))</f>
        <v>2171</v>
      </c>
      <c r="B22">
        <v>2732</v>
      </c>
      <c r="C22">
        <v>3721</v>
      </c>
      <c r="D22">
        <v>2028</v>
      </c>
      <c r="E22">
        <v>3235</v>
      </c>
      <c r="F22">
        <v>3463</v>
      </c>
      <c r="G22">
        <v>2632</v>
      </c>
      <c r="H22">
        <v>2818</v>
      </c>
      <c r="I22">
        <v>1231</v>
      </c>
      <c r="J22">
        <v>1850</v>
      </c>
    </row>
    <row r="23" spans="1:10" x14ac:dyDescent="0.2">
      <c r="A23">
        <v>2732</v>
      </c>
      <c r="B23">
        <v>4515</v>
      </c>
      <c r="C23">
        <v>5003</v>
      </c>
      <c r="D23">
        <v>2471</v>
      </c>
      <c r="E23">
        <v>5036</v>
      </c>
      <c r="F23">
        <v>4791</v>
      </c>
      <c r="G23">
        <v>4453</v>
      </c>
      <c r="H23">
        <v>4001</v>
      </c>
      <c r="I23">
        <v>1683</v>
      </c>
      <c r="J23">
        <v>2917</v>
      </c>
    </row>
    <row r="24" spans="1:10" x14ac:dyDescent="0.2">
      <c r="A24">
        <v>3721</v>
      </c>
      <c r="B24">
        <v>5003</v>
      </c>
      <c r="C24">
        <v>7135</v>
      </c>
      <c r="D24">
        <v>3299</v>
      </c>
      <c r="E24">
        <v>5944</v>
      </c>
      <c r="F24">
        <v>6832</v>
      </c>
      <c r="G24">
        <v>5247</v>
      </c>
      <c r="H24">
        <v>4901</v>
      </c>
      <c r="I24">
        <v>2006</v>
      </c>
      <c r="J24">
        <v>3558</v>
      </c>
    </row>
    <row r="25" spans="1:10" x14ac:dyDescent="0.2">
      <c r="A25">
        <v>2028</v>
      </c>
      <c r="B25">
        <v>2471</v>
      </c>
      <c r="C25">
        <v>3299</v>
      </c>
      <c r="D25">
        <v>2414</v>
      </c>
      <c r="E25">
        <v>2853</v>
      </c>
      <c r="F25">
        <v>3314</v>
      </c>
      <c r="G25">
        <v>1760</v>
      </c>
      <c r="H25">
        <v>2231</v>
      </c>
      <c r="I25">
        <v>1019</v>
      </c>
      <c r="J25">
        <v>1430</v>
      </c>
    </row>
    <row r="26" spans="1:10" x14ac:dyDescent="0.2">
      <c r="A26">
        <v>3235</v>
      </c>
      <c r="B26">
        <v>5036</v>
      </c>
      <c r="C26">
        <v>5944</v>
      </c>
      <c r="D26">
        <v>2853</v>
      </c>
      <c r="E26">
        <v>5938</v>
      </c>
      <c r="F26">
        <v>5530</v>
      </c>
      <c r="G26">
        <v>5088</v>
      </c>
      <c r="H26">
        <v>4799</v>
      </c>
      <c r="I26">
        <v>2066</v>
      </c>
      <c r="J26">
        <v>3291</v>
      </c>
    </row>
    <row r="27" spans="1:10" x14ac:dyDescent="0.2">
      <c r="A27">
        <v>3463</v>
      </c>
      <c r="B27">
        <v>4791</v>
      </c>
      <c r="C27">
        <v>6832</v>
      </c>
      <c r="D27">
        <v>3314</v>
      </c>
      <c r="E27">
        <v>5530</v>
      </c>
      <c r="F27">
        <v>6813</v>
      </c>
      <c r="G27">
        <v>4802</v>
      </c>
      <c r="H27">
        <v>4303</v>
      </c>
      <c r="I27">
        <v>1704</v>
      </c>
      <c r="J27">
        <v>3338</v>
      </c>
    </row>
    <row r="28" spans="1:10" x14ac:dyDescent="0.2">
      <c r="A28">
        <v>2632</v>
      </c>
      <c r="B28">
        <v>4453</v>
      </c>
      <c r="C28">
        <v>5247</v>
      </c>
      <c r="D28">
        <v>1760</v>
      </c>
      <c r="E28">
        <v>5088</v>
      </c>
      <c r="F28">
        <v>4802</v>
      </c>
      <c r="G28">
        <v>5205</v>
      </c>
      <c r="H28">
        <v>4276</v>
      </c>
      <c r="I28">
        <v>1716</v>
      </c>
      <c r="J28">
        <v>3217</v>
      </c>
    </row>
    <row r="29" spans="1:10" x14ac:dyDescent="0.2">
      <c r="A29">
        <v>2818</v>
      </c>
      <c r="B29">
        <v>4001</v>
      </c>
      <c r="C29">
        <v>4901</v>
      </c>
      <c r="D29">
        <v>2231</v>
      </c>
      <c r="E29">
        <v>4799</v>
      </c>
      <c r="F29">
        <v>4303</v>
      </c>
      <c r="G29">
        <v>4276</v>
      </c>
      <c r="H29">
        <v>4258</v>
      </c>
      <c r="I29">
        <v>1866</v>
      </c>
      <c r="J29">
        <v>2754</v>
      </c>
    </row>
    <row r="30" spans="1:10" x14ac:dyDescent="0.2">
      <c r="A30">
        <v>1231</v>
      </c>
      <c r="B30">
        <v>1683</v>
      </c>
      <c r="C30">
        <v>2006</v>
      </c>
      <c r="D30">
        <v>1019</v>
      </c>
      <c r="E30">
        <v>2066</v>
      </c>
      <c r="F30">
        <v>1704</v>
      </c>
      <c r="G30">
        <v>1716</v>
      </c>
      <c r="H30">
        <v>1866</v>
      </c>
      <c r="I30">
        <v>853</v>
      </c>
      <c r="J30">
        <v>1112</v>
      </c>
    </row>
    <row r="31" spans="1:10" x14ac:dyDescent="0.2">
      <c r="A31">
        <v>1850</v>
      </c>
      <c r="B31">
        <v>2917</v>
      </c>
      <c r="C31">
        <v>3558</v>
      </c>
      <c r="D31">
        <v>1430</v>
      </c>
      <c r="E31">
        <v>3291</v>
      </c>
      <c r="F31">
        <v>3338</v>
      </c>
      <c r="G31">
        <v>3217</v>
      </c>
      <c r="H31">
        <v>2754</v>
      </c>
      <c r="I31">
        <v>1112</v>
      </c>
      <c r="J31">
        <v>2070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4FB8-1BE1-5C4A-A2B2-C397D4F61BED}">
  <dimension ref="A2:N15"/>
  <sheetViews>
    <sheetView workbookViewId="0">
      <selection activeCell="N3" sqref="N3"/>
    </sheetView>
  </sheetViews>
  <sheetFormatPr baseColWidth="10" defaultRowHeight="16" x14ac:dyDescent="0.2"/>
  <cols>
    <col min="5" max="5" width="11.5" bestFit="1" customWidth="1"/>
    <col min="12" max="12" width="12.1640625" bestFit="1" customWidth="1"/>
  </cols>
  <sheetData>
    <row r="2" spans="1:14" x14ac:dyDescent="0.2">
      <c r="A2">
        <v>64</v>
      </c>
      <c r="B2">
        <v>-70</v>
      </c>
      <c r="C2">
        <v>91</v>
      </c>
      <c r="E2" cm="1">
        <f t="array" ref="E2:G4">_xlfn.MUNIT(3)</f>
        <v>1</v>
      </c>
      <c r="F2">
        <v>0</v>
      </c>
      <c r="G2">
        <v>0</v>
      </c>
      <c r="L2">
        <f>MDETERM(A2:C4)</f>
        <v>381250.00000000012</v>
      </c>
      <c r="N2">
        <f>MDETERM(_xlfn.ANCHORARRAY(E2))</f>
        <v>1</v>
      </c>
    </row>
    <row r="3" spans="1:14" x14ac:dyDescent="0.2">
      <c r="A3">
        <v>84</v>
      </c>
      <c r="B3">
        <v>40</v>
      </c>
      <c r="C3">
        <v>-29</v>
      </c>
      <c r="E3">
        <v>0</v>
      </c>
      <c r="F3">
        <v>1</v>
      </c>
      <c r="G3">
        <v>0</v>
      </c>
    </row>
    <row r="4" spans="1:14" x14ac:dyDescent="0.2">
      <c r="A4">
        <v>1</v>
      </c>
      <c r="B4">
        <v>-21</v>
      </c>
      <c r="C4">
        <v>69</v>
      </c>
      <c r="E4">
        <v>0</v>
      </c>
      <c r="F4">
        <v>0</v>
      </c>
      <c r="G4">
        <v>1</v>
      </c>
    </row>
    <row r="6" spans="1:14" x14ac:dyDescent="0.2">
      <c r="A6">
        <v>31</v>
      </c>
      <c r="B6">
        <v>15</v>
      </c>
      <c r="C6">
        <v>-16</v>
      </c>
      <c r="D6">
        <v>-77</v>
      </c>
      <c r="E6">
        <v>-92</v>
      </c>
      <c r="F6">
        <v>32</v>
      </c>
      <c r="G6">
        <v>-29</v>
      </c>
      <c r="H6">
        <v>-63</v>
      </c>
      <c r="I6">
        <v>58</v>
      </c>
      <c r="J6">
        <v>-44</v>
      </c>
      <c r="L6">
        <f>MDETERM(A6:J15)</f>
        <v>8.6802823972551279E+19</v>
      </c>
    </row>
    <row r="7" spans="1:14" x14ac:dyDescent="0.2">
      <c r="A7">
        <v>44</v>
      </c>
      <c r="B7">
        <v>-75</v>
      </c>
      <c r="C7">
        <v>24</v>
      </c>
      <c r="D7">
        <v>4</v>
      </c>
      <c r="E7">
        <v>42</v>
      </c>
      <c r="F7">
        <v>-20</v>
      </c>
      <c r="G7">
        <v>-55</v>
      </c>
      <c r="H7">
        <v>-70</v>
      </c>
      <c r="I7">
        <v>-34</v>
      </c>
      <c r="J7">
        <v>-74</v>
      </c>
    </row>
    <row r="8" spans="1:14" x14ac:dyDescent="0.2">
      <c r="A8">
        <v>-11</v>
      </c>
      <c r="B8">
        <v>-73</v>
      </c>
      <c r="C8">
        <v>-73</v>
      </c>
      <c r="D8">
        <v>97</v>
      </c>
      <c r="E8">
        <v>14</v>
      </c>
      <c r="F8">
        <v>-73</v>
      </c>
      <c r="G8">
        <v>-9</v>
      </c>
      <c r="H8">
        <v>-20</v>
      </c>
      <c r="I8">
        <v>24</v>
      </c>
      <c r="J8">
        <v>-45</v>
      </c>
    </row>
    <row r="9" spans="1:14" x14ac:dyDescent="0.2">
      <c r="A9">
        <v>-24</v>
      </c>
      <c r="B9">
        <v>66</v>
      </c>
      <c r="C9">
        <v>59</v>
      </c>
      <c r="D9">
        <v>17</v>
      </c>
      <c r="E9">
        <v>-25</v>
      </c>
      <c r="F9">
        <v>70</v>
      </c>
      <c r="G9">
        <v>-64</v>
      </c>
      <c r="H9">
        <v>75</v>
      </c>
      <c r="I9">
        <v>-37</v>
      </c>
      <c r="J9">
        <v>-30</v>
      </c>
    </row>
    <row r="10" spans="1:14" x14ac:dyDescent="0.2">
      <c r="A10">
        <v>78</v>
      </c>
      <c r="B10">
        <v>-91</v>
      </c>
      <c r="C10">
        <v>26</v>
      </c>
      <c r="D10">
        <v>-70</v>
      </c>
      <c r="E10">
        <v>71</v>
      </c>
      <c r="F10">
        <v>26</v>
      </c>
      <c r="G10">
        <v>-92</v>
      </c>
      <c r="H10">
        <v>32</v>
      </c>
      <c r="I10">
        <v>67</v>
      </c>
      <c r="J10">
        <v>-87</v>
      </c>
    </row>
    <row r="11" spans="1:14" x14ac:dyDescent="0.2">
      <c r="A11">
        <v>-36</v>
      </c>
      <c r="B11">
        <v>-92</v>
      </c>
      <c r="C11">
        <v>60</v>
      </c>
      <c r="D11">
        <v>-41</v>
      </c>
      <c r="E11">
        <v>79</v>
      </c>
      <c r="F11">
        <v>-51</v>
      </c>
      <c r="G11">
        <v>-98</v>
      </c>
      <c r="H11">
        <v>-55</v>
      </c>
      <c r="I11">
        <v>18</v>
      </c>
      <c r="J11">
        <v>94</v>
      </c>
    </row>
    <row r="12" spans="1:14" x14ac:dyDescent="0.2">
      <c r="A12">
        <v>19</v>
      </c>
      <c r="B12">
        <v>-29</v>
      </c>
      <c r="C12">
        <v>14</v>
      </c>
      <c r="D12">
        <v>14</v>
      </c>
      <c r="E12">
        <v>5</v>
      </c>
      <c r="F12">
        <v>5</v>
      </c>
      <c r="G12">
        <v>-35</v>
      </c>
      <c r="H12">
        <v>-62</v>
      </c>
      <c r="I12">
        <v>-3</v>
      </c>
      <c r="J12">
        <v>68</v>
      </c>
    </row>
    <row r="13" spans="1:14" x14ac:dyDescent="0.2">
      <c r="A13">
        <v>-51</v>
      </c>
      <c r="B13">
        <v>-39</v>
      </c>
      <c r="C13">
        <v>-29</v>
      </c>
      <c r="D13">
        <v>17</v>
      </c>
      <c r="E13">
        <v>56</v>
      </c>
      <c r="F13">
        <v>2</v>
      </c>
      <c r="G13">
        <v>16</v>
      </c>
      <c r="H13">
        <v>-11</v>
      </c>
      <c r="I13">
        <v>-78</v>
      </c>
      <c r="J13">
        <v>-61</v>
      </c>
    </row>
    <row r="14" spans="1:14" x14ac:dyDescent="0.2">
      <c r="A14">
        <v>21</v>
      </c>
      <c r="B14">
        <v>18</v>
      </c>
      <c r="C14">
        <v>34</v>
      </c>
      <c r="D14">
        <v>-19</v>
      </c>
      <c r="E14">
        <v>97</v>
      </c>
      <c r="F14">
        <v>-90</v>
      </c>
      <c r="G14">
        <v>-10</v>
      </c>
      <c r="H14">
        <v>2</v>
      </c>
      <c r="I14">
        <v>-44</v>
      </c>
      <c r="J14">
        <v>-72</v>
      </c>
    </row>
    <row r="15" spans="1:14" x14ac:dyDescent="0.2">
      <c r="A15">
        <v>51</v>
      </c>
      <c r="B15">
        <v>29</v>
      </c>
      <c r="C15">
        <v>-81</v>
      </c>
      <c r="D15">
        <v>41</v>
      </c>
      <c r="E15">
        <v>12</v>
      </c>
      <c r="F15">
        <v>-46</v>
      </c>
      <c r="G15">
        <v>-83</v>
      </c>
      <c r="H15">
        <v>-63</v>
      </c>
      <c r="I15">
        <v>87</v>
      </c>
      <c r="J15">
        <v>-18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6351-E2FD-0A46-B3FE-742CBD7D2E36}">
  <dimension ref="A2:E6"/>
  <sheetViews>
    <sheetView workbookViewId="0">
      <selection activeCell="H2" sqref="H2"/>
    </sheetView>
  </sheetViews>
  <sheetFormatPr baseColWidth="10" defaultRowHeight="16" x14ac:dyDescent="0.2"/>
  <sheetData>
    <row r="2" spans="1:5" x14ac:dyDescent="0.2">
      <c r="A2" cm="1">
        <f t="array" ref="A2:E6">_xlfn.MUNIT(5)</f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MTRANS</vt:lpstr>
      <vt:lpstr>INDEX</vt:lpstr>
      <vt:lpstr>MMULT</vt:lpstr>
      <vt:lpstr>MDET</vt:lpstr>
      <vt:lpstr>MEINHEIT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2021-11-01T12:39:35Z</dcterms:created>
  <dcterms:modified xsi:type="dcterms:W3CDTF">2021-11-01T13:14:26Z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2021-11-01T12:39:35Z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34058d4d-ef56-45c9-9388-85fdbdb35c29</vt:lpwstr>
  </property>
  <property fmtid="{D5CDD505-2E9C-101B-9397-08002B2CF9AE}" pid="8" name="MSIP_Label_10d9bad3-6dac-4e9a-89a3-89f3b8d247b2_ContentBits">
    <vt:lpwstr>0</vt:lpwstr>
  </property>
</Properties>
</file>