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github/ct-resourcen/beispiele/"/>
    </mc:Choice>
  </mc:AlternateContent>
  <xr:revisionPtr revIDLastSave="0" documentId="8_{1E9035A9-E888-E745-AAF8-8A47BCD4B576}" xr6:coauthVersionLast="47" xr6:coauthVersionMax="47" xr10:uidLastSave="{00000000-0000-0000-0000-000000000000}"/>
  <bookViews>
    <workbookView xWindow="0" yWindow="500" windowWidth="28420" windowHeight="16900" activeTab="1" xr2:uid="{68D2F721-35E2-584D-B3BF-A9CADE188E9E}"/>
  </bookViews>
  <sheets>
    <sheet name="Tabelle4" sheetId="4" r:id="rId1"/>
    <sheet name="Tabelle5" sheetId="5" r:id="rId2"/>
    <sheet name="Tabelle1" sheetId="1" r:id="rId3"/>
  </sheets>
  <calcPr calcId="181029"/>
  <pivotCaches>
    <pivotCache cacheId="13" r:id="rId4"/>
    <pivotCache cacheId="2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G2" i="1" a="1"/>
  <c r="G2" i="1" s="1"/>
  <c r="F2" i="1"/>
  <c r="E3" i="1"/>
  <c r="E2" i="1"/>
  <c r="I2" i="1" l="1" a="1"/>
  <c r="I2" i="1" s="1"/>
  <c r="H2" i="1" a="1"/>
  <c r="H2" i="1" s="1"/>
  <c r="L1" i="1" s="1" a="1"/>
  <c r="L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<sst xmlns="http://schemas.openxmlformats.org/spreadsheetml/2006/main" count="60" uniqueCount="20">
  <si>
    <t>a</t>
  </si>
  <si>
    <t>b</t>
  </si>
  <si>
    <t>c</t>
  </si>
  <si>
    <t>Spaltenbeschriftungen</t>
  </si>
  <si>
    <t>Gesamtergebnis</t>
  </si>
  <si>
    <t>Zeilenbeschriftungen</t>
  </si>
  <si>
    <t>Namen</t>
  </si>
  <si>
    <t>Zahlen</t>
  </si>
  <si>
    <t>Anzahl von Zahlen</t>
  </si>
  <si>
    <t>Gruppe</t>
  </si>
  <si>
    <t>Monat</t>
  </si>
  <si>
    <t>Betrag</t>
  </si>
  <si>
    <t>Art</t>
  </si>
  <si>
    <t>Mai</t>
  </si>
  <si>
    <t>Einkauf</t>
  </si>
  <si>
    <t>Verkauf</t>
  </si>
  <si>
    <t>Kosten</t>
  </si>
  <si>
    <t>Juni</t>
  </si>
  <si>
    <t>Juli</t>
  </si>
  <si>
    <t>Summe von 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</si>
</sst>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585858"/>
      <name val="Arial"/>
      <family val="2"/>
    </font>
    <font>
      <sz val="15"/>
      <color rgb="FF58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18.489625000002" createdVersion="7" refreshedVersion="7" minRefreshableVersion="3" recordCount="12" xr:uid="{1187DC0B-F448-1A45-A498-700B3B8280FF}">
  <cacheSource type="worksheet">
    <worksheetSource ref="H1:J13" sheet="Tabelle1"/>
  </cacheSource>
  <cacheFields count="3">
    <cacheField name="Namen" numFmtId="0">
      <sharedItems count="3">
        <s v="a"/>
        <s v="b"/>
        <s v="c"/>
      </sharedItems>
    </cacheField>
    <cacheField name="Zahlen" numFmtId="0">
      <sharedItems containsSemiMixedTypes="0" containsString="0" containsNumber="1" containsInteger="1" minValue="1" maxValue="12" count="12">
        <n v="1"/>
        <n v="2"/>
        <n v="3"/>
        <n v="6"/>
        <n v="5"/>
        <n v="4"/>
        <n v="7"/>
        <n v="8"/>
        <n v="9"/>
        <n v="12"/>
        <n v="11"/>
        <n v="10"/>
      </sharedItems>
    </cacheField>
    <cacheField name="Gruppe" numFmtId="0">
      <sharedItems count="2">
        <s v="a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18.491736226853" createdVersion="7" refreshedVersion="7" minRefreshableVersion="3" recordCount="9" xr:uid="{B5813E27-1A72-D543-83E7-D0A6C2FDDC25}">
  <cacheSource type="worksheet">
    <worksheetSource ref="A1:C10" sheet="Tabelle5"/>
  </cacheSource>
  <cacheFields count="3">
    <cacheField name="Monat" numFmtId="0">
      <sharedItems count="3">
        <s v="Mai"/>
        <s v="Juni"/>
        <s v="Juli"/>
      </sharedItems>
    </cacheField>
    <cacheField name="Betrag" numFmtId="0">
      <sharedItems containsSemiMixedTypes="0" containsString="0" containsNumber="1" containsInteger="1" minValue="-5000" maxValue="17000"/>
    </cacheField>
    <cacheField name="Art" numFmtId="0">
      <sharedItems count="3">
        <s v="Einkauf"/>
        <s v="Verkauf"/>
        <s v="Kost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</r>
  <r>
    <x v="1"/>
    <x v="1"/>
    <x v="0"/>
  </r>
  <r>
    <x v="2"/>
    <x v="2"/>
    <x v="0"/>
  </r>
  <r>
    <x v="0"/>
    <x v="3"/>
    <x v="0"/>
  </r>
  <r>
    <x v="1"/>
    <x v="4"/>
    <x v="0"/>
  </r>
  <r>
    <x v="2"/>
    <x v="5"/>
    <x v="0"/>
  </r>
  <r>
    <x v="0"/>
    <x v="6"/>
    <x v="1"/>
  </r>
  <r>
    <x v="1"/>
    <x v="7"/>
    <x v="1"/>
  </r>
  <r>
    <x v="2"/>
    <x v="8"/>
    <x v="1"/>
  </r>
  <r>
    <x v="0"/>
    <x v="9"/>
    <x v="1"/>
  </r>
  <r>
    <x v="1"/>
    <x v="10"/>
    <x v="1"/>
  </r>
  <r>
    <x v="2"/>
    <x v="1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-1000"/>
    <x v="0"/>
  </r>
  <r>
    <x v="0"/>
    <n v="50"/>
    <x v="1"/>
  </r>
  <r>
    <x v="0"/>
    <n v="-5000"/>
    <x v="2"/>
  </r>
  <r>
    <x v="1"/>
    <n v="-50"/>
    <x v="0"/>
  </r>
  <r>
    <x v="1"/>
    <n v="50"/>
    <x v="1"/>
  </r>
  <r>
    <x v="1"/>
    <n v="-5000"/>
    <x v="2"/>
  </r>
  <r>
    <x v="2"/>
    <n v="-50"/>
    <x v="0"/>
  </r>
  <r>
    <x v="2"/>
    <n v="17000"/>
    <x v="1"/>
  </r>
  <r>
    <x v="2"/>
    <n v="-50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24441-2F05-AE42-8CD8-0598831CB191}" name="PivotTable3" cacheId="13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>
  <location ref="A3:E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dataField="1" showAll="0">
      <items count="13">
        <item x="0"/>
        <item x="1"/>
        <item x="2"/>
        <item x="5"/>
        <item x="4"/>
        <item x="3"/>
        <item x="6"/>
        <item x="7"/>
        <item x="8"/>
        <item x="11"/>
        <item x="10"/>
        <item x="9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nzahl von Zahle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82CE5-A219-414A-B9E4-0FBCC26C4FD6}" name="PivotTable4" cacheId="21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>
  <location ref="F1:J6" firstHeaderRow="1" firstDataRow="2" firstDataCol="1"/>
  <pivotFields count="3">
    <pivotField axis="axisRow" showAll="0">
      <items count="4">
        <item x="0"/>
        <item x="1"/>
        <item x="2"/>
        <item t="default"/>
      </items>
    </pivotField>
    <pivotField dataField="1" showAll="0"/>
    <pivotField axis="axisCol" showAll="0">
      <items count="4">
        <item x="0"/>
        <item x="2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me von Betrag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B0C6-D4E9-044C-BD3A-D5092A6C0777}">
  <dimension ref="A3:E7"/>
  <sheetViews>
    <sheetView topLeftCell="A2" workbookViewId="0">
      <selection activeCell="B5" sqref="B5"/>
    </sheetView>
  </sheetViews>
  <sheetFormatPr baseColWidth="10" defaultRowHeight="16" x14ac:dyDescent="0.2"/>
  <cols>
    <col min="1" max="1" width="21" bestFit="1" customWidth="1"/>
    <col min="2" max="2" width="22.1640625" bestFit="1" customWidth="1"/>
    <col min="3" max="4" width="2.1640625" bestFit="1" customWidth="1"/>
    <col min="5" max="5" width="14.6640625" bestFit="1" customWidth="1"/>
    <col min="6" max="6" width="17.6640625" bestFit="1" customWidth="1"/>
    <col min="7" max="7" width="17.1640625" bestFit="1" customWidth="1"/>
    <col min="8" max="8" width="25.33203125" bestFit="1" customWidth="1"/>
    <col min="9" max="9" width="24.83203125" bestFit="1" customWidth="1"/>
  </cols>
  <sheetData>
    <row r="3" spans="1:5" x14ac:dyDescent="0.2">
      <c r="A3" s="1" t="s">
        <v>8</v>
      </c>
      <c r="B3" s="1" t="s">
        <v>3</v>
      </c>
    </row>
    <row r="4" spans="1:5" x14ac:dyDescent="0.2">
      <c r="A4" s="1" t="s">
        <v>5</v>
      </c>
      <c r="B4" t="s">
        <v>0</v>
      </c>
      <c r="C4" t="s">
        <v>1</v>
      </c>
      <c r="D4" t="s">
        <v>2</v>
      </c>
      <c r="E4" t="s">
        <v>4</v>
      </c>
    </row>
    <row r="5" spans="1:5" x14ac:dyDescent="0.2">
      <c r="A5" s="2" t="s">
        <v>0</v>
      </c>
      <c r="B5" s="3">
        <v>2</v>
      </c>
      <c r="C5" s="3">
        <v>2</v>
      </c>
      <c r="D5" s="3">
        <v>2</v>
      </c>
      <c r="E5" s="3">
        <v>6</v>
      </c>
    </row>
    <row r="6" spans="1:5" x14ac:dyDescent="0.2">
      <c r="A6" s="2" t="s">
        <v>1</v>
      </c>
      <c r="B6" s="3">
        <v>2</v>
      </c>
      <c r="C6" s="3">
        <v>2</v>
      </c>
      <c r="D6" s="3">
        <v>2</v>
      </c>
      <c r="E6" s="3">
        <v>6</v>
      </c>
    </row>
    <row r="7" spans="1:5" x14ac:dyDescent="0.2">
      <c r="A7" s="2" t="s">
        <v>4</v>
      </c>
      <c r="B7" s="3">
        <v>4</v>
      </c>
      <c r="C7" s="3">
        <v>4</v>
      </c>
      <c r="D7" s="3">
        <v>4</v>
      </c>
      <c r="E7" s="3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82FA-7827-5544-BFAF-C9F6A1FD360E}">
  <dimension ref="A1:J10"/>
  <sheetViews>
    <sheetView tabSelected="1" workbookViewId="0">
      <selection activeCell="K8" sqref="K8"/>
    </sheetView>
  </sheetViews>
  <sheetFormatPr baseColWidth="10" defaultRowHeight="16" x14ac:dyDescent="0.2"/>
  <cols>
    <col min="6" max="6" width="21" bestFit="1" customWidth="1"/>
    <col min="7" max="7" width="22.1640625" bestFit="1" customWidth="1"/>
    <col min="8" max="8" width="6.83203125" bestFit="1" customWidth="1"/>
    <col min="9" max="9" width="7.6640625" bestFit="1" customWidth="1"/>
    <col min="10" max="10" width="14.6640625" bestFit="1" customWidth="1"/>
  </cols>
  <sheetData>
    <row r="1" spans="1:10" ht="19" x14ac:dyDescent="0.2">
      <c r="A1" s="4" t="s">
        <v>10</v>
      </c>
      <c r="B1" s="4" t="s">
        <v>11</v>
      </c>
      <c r="C1" s="4" t="s">
        <v>12</v>
      </c>
      <c r="F1" s="1" t="s">
        <v>19</v>
      </c>
      <c r="G1" s="1" t="s">
        <v>3</v>
      </c>
    </row>
    <row r="2" spans="1:10" ht="19" x14ac:dyDescent="0.2">
      <c r="A2" s="5" t="s">
        <v>13</v>
      </c>
      <c r="B2" s="5">
        <v>-1000</v>
      </c>
      <c r="C2" s="5" t="s">
        <v>14</v>
      </c>
      <c r="F2" s="1" t="s">
        <v>5</v>
      </c>
      <c r="G2" t="s">
        <v>14</v>
      </c>
      <c r="H2" t="s">
        <v>16</v>
      </c>
      <c r="I2" t="s">
        <v>15</v>
      </c>
      <c r="J2" t="s">
        <v>4</v>
      </c>
    </row>
    <row r="3" spans="1:10" ht="19" x14ac:dyDescent="0.2">
      <c r="A3" s="5" t="s">
        <v>13</v>
      </c>
      <c r="B3" s="5">
        <v>50</v>
      </c>
      <c r="C3" s="5" t="s">
        <v>15</v>
      </c>
      <c r="F3" s="2" t="s">
        <v>13</v>
      </c>
      <c r="G3" s="3">
        <v>-1000</v>
      </c>
      <c r="H3" s="3">
        <v>-5000</v>
      </c>
      <c r="I3" s="3">
        <v>50</v>
      </c>
      <c r="J3" s="3">
        <v>-5950</v>
      </c>
    </row>
    <row r="4" spans="1:10" ht="19" x14ac:dyDescent="0.2">
      <c r="A4" s="5" t="s">
        <v>13</v>
      </c>
      <c r="B4" s="5">
        <v>-5000</v>
      </c>
      <c r="C4" s="5" t="s">
        <v>16</v>
      </c>
      <c r="F4" s="2" t="s">
        <v>17</v>
      </c>
      <c r="G4" s="3">
        <v>-50</v>
      </c>
      <c r="H4" s="3">
        <v>-5000</v>
      </c>
      <c r="I4" s="3">
        <v>50</v>
      </c>
      <c r="J4" s="3">
        <v>-5000</v>
      </c>
    </row>
    <row r="5" spans="1:10" ht="19" x14ac:dyDescent="0.2">
      <c r="A5" s="5" t="s">
        <v>17</v>
      </c>
      <c r="B5" s="5">
        <v>-50</v>
      </c>
      <c r="C5" s="5" t="s">
        <v>14</v>
      </c>
      <c r="F5" s="2" t="s">
        <v>18</v>
      </c>
      <c r="G5" s="3">
        <v>-50</v>
      </c>
      <c r="H5" s="3">
        <v>-5000</v>
      </c>
      <c r="I5" s="3">
        <v>17000</v>
      </c>
      <c r="J5" s="3">
        <v>11950</v>
      </c>
    </row>
    <row r="6" spans="1:10" ht="19" x14ac:dyDescent="0.2">
      <c r="A6" s="5" t="s">
        <v>17</v>
      </c>
      <c r="B6" s="5">
        <v>50</v>
      </c>
      <c r="C6" s="5" t="s">
        <v>15</v>
      </c>
      <c r="F6" s="2" t="s">
        <v>4</v>
      </c>
      <c r="G6" s="3">
        <v>-1100</v>
      </c>
      <c r="H6" s="3">
        <v>-15000</v>
      </c>
      <c r="I6" s="3">
        <v>17100</v>
      </c>
      <c r="J6" s="3">
        <v>1000</v>
      </c>
    </row>
    <row r="7" spans="1:10" ht="19" x14ac:dyDescent="0.2">
      <c r="A7" s="5" t="s">
        <v>17</v>
      </c>
      <c r="B7" s="5">
        <v>-5000</v>
      </c>
      <c r="C7" s="5" t="s">
        <v>16</v>
      </c>
    </row>
    <row r="8" spans="1:10" ht="19" x14ac:dyDescent="0.2">
      <c r="A8" s="5" t="s">
        <v>18</v>
      </c>
      <c r="B8" s="5">
        <v>-50</v>
      </c>
      <c r="C8" s="5" t="s">
        <v>14</v>
      </c>
    </row>
    <row r="9" spans="1:10" ht="19" x14ac:dyDescent="0.2">
      <c r="A9" s="5" t="s">
        <v>18</v>
      </c>
      <c r="B9" s="5">
        <v>17000</v>
      </c>
      <c r="C9" s="5" t="s">
        <v>15</v>
      </c>
    </row>
    <row r="10" spans="1:10" ht="19" x14ac:dyDescent="0.2">
      <c r="A10" s="5" t="s">
        <v>18</v>
      </c>
      <c r="B10" s="5">
        <v>-5000</v>
      </c>
      <c r="C10" s="5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E009-3572-514D-A381-3A6A5F73E5EE}">
  <dimension ref="A1:N13"/>
  <sheetViews>
    <sheetView workbookViewId="0">
      <selection activeCell="J13" sqref="J1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H1" t="s">
        <v>6</v>
      </c>
      <c r="I1" t="s">
        <v>7</v>
      </c>
      <c r="J1" t="s">
        <v>9</v>
      </c>
      <c r="L1" cm="1">
        <f t="array" ref="L1:N1">_xlfn.SEQUENCE(1,COUNTA(_xlfn.UNIQUE(_xlfn.ANCHORARRAY(H2))))</f>
        <v>1</v>
      </c>
      <c r="M1">
        <v>2</v>
      </c>
      <c r="N1">
        <v>3</v>
      </c>
    </row>
    <row r="2" spans="1:14" x14ac:dyDescent="0.2">
      <c r="A2">
        <v>1</v>
      </c>
      <c r="B2">
        <v>2</v>
      </c>
      <c r="C2">
        <v>3</v>
      </c>
      <c r="E2">
        <f>COLUMNS(A2:C2)</f>
        <v>3</v>
      </c>
      <c r="F2">
        <f>E2*E3</f>
        <v>12</v>
      </c>
      <c r="G2" cm="1">
        <f t="array" ref="G2:G13">_xlfn.SEQUENCE(F2,,0)</f>
        <v>0</v>
      </c>
      <c r="H2" t="str" cm="1">
        <f t="array" ref="H2:H13">INDEX(A1:C1,1,MOD(_xlfn.ANCHORARRAY(G2),E2)+1)</f>
        <v>a</v>
      </c>
      <c r="I2" cm="1">
        <f t="array" ref="I2:I13">INDEX(A2:C5,INT((_xlfn.ANCHORARRAY(G2))/E2)+1, MOD(_xlfn.ANCHORARRAY(G2),E2)+1)</f>
        <v>1</v>
      </c>
      <c r="J2" t="s">
        <v>0</v>
      </c>
      <c r="L2" cm="1">
        <f t="array" ref="L2:N5">_xlfn.LET(_xlpm.ID,_xlfn.SEQUENCE((MAX(_xlfn.ANCHORARRAY(G2))+1)/COUNT(_xlfn.ANCHORARRAY(L1)),,0), INDEX(_xlfn.ANCHORARRAY(I2),(_xlpm.ID)*MAX(_xlpm.ID)+_xlfn.ANCHORARRAY(L1),1))</f>
        <v>1</v>
      </c>
      <c r="M2">
        <v>2</v>
      </c>
      <c r="N2">
        <v>3</v>
      </c>
    </row>
    <row r="3" spans="1:14" x14ac:dyDescent="0.2">
      <c r="A3">
        <v>6</v>
      </c>
      <c r="B3">
        <v>5</v>
      </c>
      <c r="C3">
        <v>4</v>
      </c>
      <c r="E3">
        <f>ROWS(A2:C5)</f>
        <v>4</v>
      </c>
      <c r="G3">
        <v>1</v>
      </c>
      <c r="H3" t="str">
        <v>b</v>
      </c>
      <c r="I3">
        <v>2</v>
      </c>
      <c r="J3" t="s">
        <v>0</v>
      </c>
      <c r="L3">
        <v>6</v>
      </c>
      <c r="M3">
        <v>5</v>
      </c>
      <c r="N3">
        <v>4</v>
      </c>
    </row>
    <row r="4" spans="1:14" x14ac:dyDescent="0.2">
      <c r="A4">
        <v>7</v>
      </c>
      <c r="B4">
        <v>8</v>
      </c>
      <c r="C4">
        <v>9</v>
      </c>
      <c r="G4">
        <v>2</v>
      </c>
      <c r="H4" t="str">
        <v>c</v>
      </c>
      <c r="I4">
        <v>3</v>
      </c>
      <c r="J4" t="s">
        <v>0</v>
      </c>
      <c r="L4">
        <v>7</v>
      </c>
      <c r="M4">
        <v>8</v>
      </c>
      <c r="N4">
        <v>9</v>
      </c>
    </row>
    <row r="5" spans="1:14" x14ac:dyDescent="0.2">
      <c r="A5">
        <v>12</v>
      </c>
      <c r="B5">
        <v>11</v>
      </c>
      <c r="C5">
        <v>10</v>
      </c>
      <c r="G5">
        <v>3</v>
      </c>
      <c r="H5" t="str">
        <v>a</v>
      </c>
      <c r="I5">
        <v>6</v>
      </c>
      <c r="J5" t="s">
        <v>0</v>
      </c>
      <c r="L5">
        <v>12</v>
      </c>
      <c r="M5">
        <v>11</v>
      </c>
      <c r="N5">
        <v>10</v>
      </c>
    </row>
    <row r="6" spans="1:14" x14ac:dyDescent="0.2">
      <c r="G6">
        <v>4</v>
      </c>
      <c r="H6" t="str">
        <v>b</v>
      </c>
      <c r="I6">
        <v>5</v>
      </c>
      <c r="J6" t="s">
        <v>0</v>
      </c>
    </row>
    <row r="7" spans="1:14" x14ac:dyDescent="0.2">
      <c r="G7">
        <v>5</v>
      </c>
      <c r="H7" t="str">
        <v>c</v>
      </c>
      <c r="I7">
        <v>4</v>
      </c>
      <c r="J7" t="s">
        <v>0</v>
      </c>
    </row>
    <row r="8" spans="1:14" x14ac:dyDescent="0.2">
      <c r="G8">
        <v>6</v>
      </c>
      <c r="H8" t="str">
        <v>a</v>
      </c>
      <c r="I8">
        <v>7</v>
      </c>
      <c r="J8" t="s">
        <v>1</v>
      </c>
    </row>
    <row r="9" spans="1:14" x14ac:dyDescent="0.2">
      <c r="G9">
        <v>7</v>
      </c>
      <c r="H9" t="str">
        <v>b</v>
      </c>
      <c r="I9">
        <v>8</v>
      </c>
      <c r="J9" t="s">
        <v>1</v>
      </c>
    </row>
    <row r="10" spans="1:14" x14ac:dyDescent="0.2">
      <c r="G10">
        <v>8</v>
      </c>
      <c r="H10" t="str">
        <v>c</v>
      </c>
      <c r="I10">
        <v>9</v>
      </c>
      <c r="J10" t="s">
        <v>1</v>
      </c>
    </row>
    <row r="11" spans="1:14" x14ac:dyDescent="0.2">
      <c r="G11">
        <v>9</v>
      </c>
      <c r="H11" t="str">
        <v>a</v>
      </c>
      <c r="I11">
        <v>12</v>
      </c>
      <c r="J11" t="s">
        <v>1</v>
      </c>
    </row>
    <row r="12" spans="1:14" x14ac:dyDescent="0.2">
      <c r="G12">
        <v>10</v>
      </c>
      <c r="H12" t="str">
        <v>b</v>
      </c>
      <c r="I12">
        <v>11</v>
      </c>
      <c r="J12" t="s">
        <v>1</v>
      </c>
    </row>
    <row r="13" spans="1:14" x14ac:dyDescent="0.2">
      <c r="G13">
        <v>11</v>
      </c>
      <c r="H13" t="str">
        <v>c</v>
      </c>
      <c r="I13">
        <v>10</v>
      </c>
      <c r="J1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Tabelle4</vt:lpstr>
      <vt:lpstr>Tabelle5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2021-11-17T23:46:31Z</dcterms:created>
  <dcterms:modified xsi:type="dcterms:W3CDTF">2021-11-18T20:29:37Z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2021-11-17T23:46:32Z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0c953fcc-fcb0-4ca8-9ef8-69ac7a2461eb</vt:lpwstr>
  </property>
  <property fmtid="{D5CDD505-2E9C-101B-9397-08002B2CF9AE}" pid="8" name="MSIP_Label_10d9bad3-6dac-4e9a-89a3-89f3b8d247b2_ContentBits">
    <vt:lpwstr>0</vt:lpwstr>
  </property>
</Properties>
</file>