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filterPrivacy="1"/>
  <bookViews>
    <workbookView xWindow="0" yWindow="0" windowWidth="24000" windowHeight="9510"/>
  </bookViews>
  <sheets>
    <sheet name="Loan Calculator" sheetId="1" r:id="rId1"/>
  </sheets>
  <definedNames>
    <definedName name="EndingBalance">-FV(InterestRate/12,PaymentNumber,-MonthlyPayment,LoanAmount)</definedName>
    <definedName name="HeaderRow">ROW('Loan Calculator'!$9:$9)</definedName>
    <definedName name="InterestAmt">-IPMT(InterestRate/12,PaymentNumber,NumberOfPayments,LoanAmount)</definedName>
    <definedName name="InterestRate">'Loan Calculator'!$C$5</definedName>
    <definedName name="LastCol">COUNTA('Loan Calculator'!$9:$9)</definedName>
    <definedName name="LastRow">MATCH(9.99E+307,'Loan Calculator'!$A:$A)</definedName>
    <definedName name="LoanAmount">'Loan Calculator'!$C$4</definedName>
    <definedName name="LoanIsGood">IF(LoanAmount*InterestRate*LoanYears*LoanStartDate&gt;0,1,0)</definedName>
    <definedName name="LoanIsNotPaid">IF(PaymentNumber&lt;=NumberOfPayments,1,0)</definedName>
    <definedName name="LoanStartDate">'Loan Calculator'!$C$7</definedName>
    <definedName name="LoanValue">-FV(InterestRate/12,PaymentNumber-1,-MonthlyPayment,LoanAmount)</definedName>
    <definedName name="LoanYears">'Loan Calculator'!$C$6</definedName>
    <definedName name="MonthlyPayment">-PMT(InterestRate/12,NumberOfPayments,LoanAmount)</definedName>
    <definedName name="NumberOfPayments">'Loan Calculator'!$G$5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Area" localSheetId="0">PrintArea_SET</definedName>
    <definedName name="_xlnm.Print_Titles" localSheetId="0">'Loan Calculator'!$9:$9</definedName>
    <definedName name="PrintArea_SET">OFFSET('Loan Calculator'!$A$1,,,LastRow,LastCol)</definedName>
    <definedName name="Total_Interest">'Loan Calculator'!$G$6</definedName>
    <definedName name="TotalLoanCost">'Loan Calculator'!$G$7</definedName>
  </definedNames>
  <calcPr calcId="171026"/>
</workbook>
</file>

<file path=xl/calcChain.xml><?xml version="1.0" encoding="utf-8"?>
<calcChain xmlns="http://schemas.openxmlformats.org/spreadsheetml/2006/main">
  <c r="G5" i="1" l="1"/>
  <c r="G315" i="1"/>
  <c r="B156" i="1"/>
  <c r="D115" i="1"/>
  <c r="F104" i="1"/>
  <c r="F71" i="1"/>
  <c r="F63" i="1"/>
  <c r="F47" i="1"/>
  <c r="D42" i="1"/>
  <c r="D26" i="1"/>
  <c r="D22" i="1"/>
  <c r="F19" i="1"/>
  <c r="D14" i="1"/>
  <c r="F11" i="1"/>
  <c r="A17" i="1"/>
  <c r="A25" i="1"/>
  <c r="A33" i="1"/>
  <c r="A41" i="1"/>
  <c r="A49" i="1"/>
  <c r="A57" i="1"/>
  <c r="A65" i="1"/>
  <c r="A74" i="1"/>
  <c r="A82" i="1"/>
  <c r="A90" i="1"/>
  <c r="A98" i="1"/>
  <c r="A102" i="1"/>
  <c r="A106" i="1"/>
  <c r="A110" i="1"/>
  <c r="A114" i="1"/>
  <c r="A118" i="1"/>
  <c r="A122" i="1"/>
  <c r="A126" i="1"/>
  <c r="A130" i="1"/>
  <c r="A134" i="1"/>
  <c r="A138" i="1"/>
  <c r="A142" i="1"/>
  <c r="A146" i="1"/>
  <c r="A150" i="1"/>
  <c r="A154" i="1"/>
  <c r="A158" i="1"/>
  <c r="A162" i="1"/>
  <c r="A166" i="1"/>
  <c r="A170" i="1"/>
  <c r="A174" i="1"/>
  <c r="A178" i="1"/>
  <c r="A182" i="1"/>
  <c r="A186" i="1"/>
  <c r="A190" i="1"/>
  <c r="A194" i="1"/>
  <c r="A198" i="1"/>
  <c r="A202" i="1"/>
  <c r="A206" i="1"/>
  <c r="A210" i="1"/>
  <c r="A214" i="1"/>
  <c r="A218" i="1"/>
  <c r="A222" i="1"/>
  <c r="A226" i="1"/>
  <c r="A230" i="1"/>
  <c r="A234" i="1"/>
  <c r="A238" i="1"/>
  <c r="A242" i="1"/>
  <c r="A246" i="1"/>
  <c r="A250" i="1"/>
  <c r="A254" i="1"/>
  <c r="A258" i="1"/>
  <c r="A262" i="1"/>
  <c r="A266" i="1"/>
  <c r="A270" i="1"/>
  <c r="A274" i="1"/>
  <c r="A278" i="1"/>
  <c r="A282" i="1"/>
  <c r="A286" i="1"/>
  <c r="A290" i="1"/>
  <c r="A294" i="1"/>
  <c r="A298" i="1"/>
  <c r="A302" i="1"/>
  <c r="A306" i="1"/>
  <c r="A310" i="1"/>
  <c r="A314" i="1"/>
  <c r="A318" i="1"/>
  <c r="A322" i="1"/>
  <c r="A326" i="1"/>
  <c r="A330" i="1"/>
  <c r="A334" i="1"/>
  <c r="A338" i="1"/>
  <c r="A342" i="1"/>
  <c r="A346" i="1"/>
  <c r="A350" i="1"/>
  <c r="A354" i="1"/>
  <c r="A358" i="1"/>
  <c r="A362" i="1"/>
  <c r="A366" i="1"/>
  <c r="A10" i="1"/>
  <c r="G7" i="1"/>
  <c r="G6" i="1"/>
  <c r="G4" i="1"/>
  <c r="B17" i="1"/>
  <c r="F31" i="1"/>
  <c r="B53" i="1"/>
  <c r="D83" i="1"/>
  <c r="B126" i="1"/>
  <c r="B37" i="1"/>
  <c r="D58" i="1"/>
  <c r="B94" i="1"/>
  <c r="F136" i="1"/>
  <c r="B13" i="1"/>
  <c r="D18" i="1"/>
  <c r="F23" i="1"/>
  <c r="D34" i="1"/>
  <c r="B45" i="1"/>
  <c r="F55" i="1"/>
  <c r="D66" i="1"/>
  <c r="F88" i="1"/>
  <c r="B110" i="1"/>
  <c r="D131" i="1"/>
  <c r="F166" i="1"/>
  <c r="D177" i="1"/>
  <c r="D10" i="1"/>
  <c r="F15" i="1"/>
  <c r="B21" i="1"/>
  <c r="B29" i="1"/>
  <c r="F39" i="1"/>
  <c r="D50" i="1"/>
  <c r="B61" i="1"/>
  <c r="B78" i="1"/>
  <c r="D99" i="1"/>
  <c r="F120" i="1"/>
  <c r="D145" i="1"/>
  <c r="B188" i="1"/>
  <c r="B69" i="1"/>
  <c r="F80" i="1"/>
  <c r="D91" i="1"/>
  <c r="B102" i="1"/>
  <c r="F112" i="1"/>
  <c r="D123" i="1"/>
  <c r="B134" i="1"/>
  <c r="F150" i="1"/>
  <c r="B172" i="1"/>
  <c r="D193" i="1"/>
  <c r="C202" i="1"/>
  <c r="D75" i="1"/>
  <c r="B86" i="1"/>
  <c r="F96" i="1"/>
  <c r="D107" i="1"/>
  <c r="B118" i="1"/>
  <c r="F128" i="1"/>
  <c r="B140" i="1"/>
  <c r="D161" i="1"/>
  <c r="F182" i="1"/>
  <c r="E223" i="1"/>
  <c r="C266" i="1"/>
  <c r="G244" i="1"/>
  <c r="E294" i="1"/>
  <c r="G212" i="1"/>
  <c r="C234" i="1"/>
  <c r="E255" i="1"/>
  <c r="G276" i="1"/>
  <c r="E349" i="1"/>
  <c r="D336" i="1"/>
  <c r="F324" i="1"/>
  <c r="E318" i="1"/>
  <c r="C313" i="1"/>
  <c r="G307" i="1"/>
  <c r="E302" i="1"/>
  <c r="C297" i="1"/>
  <c r="G291" i="1"/>
  <c r="E286" i="1"/>
  <c r="C281" i="1"/>
  <c r="C278" i="1"/>
  <c r="E275" i="1"/>
  <c r="G272" i="1"/>
  <c r="C270" i="1"/>
  <c r="E267" i="1"/>
  <c r="G264" i="1"/>
  <c r="C262" i="1"/>
  <c r="E259" i="1"/>
  <c r="G256" i="1"/>
  <c r="C254" i="1"/>
  <c r="E251" i="1"/>
  <c r="G248" i="1"/>
  <c r="C246" i="1"/>
  <c r="E243" i="1"/>
  <c r="G240" i="1"/>
  <c r="C238" i="1"/>
  <c r="E235" i="1"/>
  <c r="G232" i="1"/>
  <c r="C230" i="1"/>
  <c r="E227" i="1"/>
  <c r="G224" i="1"/>
  <c r="C222" i="1"/>
  <c r="E219" i="1"/>
  <c r="G216" i="1"/>
  <c r="C214" i="1"/>
  <c r="E211" i="1"/>
  <c r="G208" i="1"/>
  <c r="C206" i="1"/>
  <c r="E203" i="1"/>
  <c r="G200" i="1"/>
  <c r="C198" i="1"/>
  <c r="E195" i="1"/>
  <c r="B194" i="1"/>
  <c r="F192" i="1"/>
  <c r="D191" i="1"/>
  <c r="B190" i="1"/>
  <c r="F188" i="1"/>
  <c r="D187" i="1"/>
  <c r="B186" i="1"/>
  <c r="F184" i="1"/>
  <c r="D183" i="1"/>
  <c r="B182" i="1"/>
  <c r="F180" i="1"/>
  <c r="D179" i="1"/>
  <c r="B178" i="1"/>
  <c r="F176" i="1"/>
  <c r="D175" i="1"/>
  <c r="B174" i="1"/>
  <c r="F172" i="1"/>
  <c r="D171" i="1"/>
  <c r="B170" i="1"/>
  <c r="F168" i="1"/>
  <c r="D167" i="1"/>
  <c r="B166" i="1"/>
  <c r="F164" i="1"/>
  <c r="D163" i="1"/>
  <c r="B162" i="1"/>
  <c r="F160" i="1"/>
  <c r="D159" i="1"/>
  <c r="B158" i="1"/>
  <c r="F156" i="1"/>
  <c r="D155" i="1"/>
  <c r="B154" i="1"/>
  <c r="F152" i="1"/>
  <c r="D151" i="1"/>
  <c r="B150" i="1"/>
  <c r="F148" i="1"/>
  <c r="D147" i="1"/>
  <c r="B146" i="1"/>
  <c r="F144" i="1"/>
  <c r="D143" i="1"/>
  <c r="B142" i="1"/>
  <c r="F140" i="1"/>
  <c r="D139" i="1"/>
  <c r="D342" i="1"/>
  <c r="C321" i="1"/>
  <c r="E310" i="1"/>
  <c r="G299" i="1"/>
  <c r="C289" i="1"/>
  <c r="E279" i="1"/>
  <c r="C274" i="1"/>
  <c r="G268" i="1"/>
  <c r="E263" i="1"/>
  <c r="C258" i="1"/>
  <c r="G252" i="1"/>
  <c r="E247" i="1"/>
  <c r="C242" i="1"/>
  <c r="G236" i="1"/>
  <c r="E231" i="1"/>
  <c r="C226" i="1"/>
  <c r="G220" i="1"/>
  <c r="E215" i="1"/>
  <c r="C210" i="1"/>
  <c r="G204" i="1"/>
  <c r="E199" i="1"/>
  <c r="F194" i="1"/>
  <c r="B192" i="1"/>
  <c r="D189" i="1"/>
  <c r="F186" i="1"/>
  <c r="B184" i="1"/>
  <c r="D181" i="1"/>
  <c r="F178" i="1"/>
  <c r="B176" i="1"/>
  <c r="D173" i="1"/>
  <c r="F170" i="1"/>
  <c r="B168" i="1"/>
  <c r="D165" i="1"/>
  <c r="F162" i="1"/>
  <c r="B160" i="1"/>
  <c r="D157" i="1"/>
  <c r="F154" i="1"/>
  <c r="B152" i="1"/>
  <c r="D149" i="1"/>
  <c r="F146" i="1"/>
  <c r="B144" i="1"/>
  <c r="D141" i="1"/>
  <c r="F138" i="1"/>
  <c r="D137" i="1"/>
  <c r="B136" i="1"/>
  <c r="F134" i="1"/>
  <c r="D133" i="1"/>
  <c r="B132" i="1"/>
  <c r="F130" i="1"/>
  <c r="D129" i="1"/>
  <c r="B128" i="1"/>
  <c r="F126" i="1"/>
  <c r="D125" i="1"/>
  <c r="B124" i="1"/>
  <c r="F122" i="1"/>
  <c r="D121" i="1"/>
  <c r="B120" i="1"/>
  <c r="F118" i="1"/>
  <c r="D117" i="1"/>
  <c r="B116" i="1"/>
  <c r="F114" i="1"/>
  <c r="D113" i="1"/>
  <c r="B112" i="1"/>
  <c r="F110" i="1"/>
  <c r="D109" i="1"/>
  <c r="B108" i="1"/>
  <c r="F106" i="1"/>
  <c r="D105" i="1"/>
  <c r="B104" i="1"/>
  <c r="F102" i="1"/>
  <c r="D101" i="1"/>
  <c r="B100" i="1"/>
  <c r="F98" i="1"/>
  <c r="D97" i="1"/>
  <c r="B96" i="1"/>
  <c r="F94" i="1"/>
  <c r="D93" i="1"/>
  <c r="B92" i="1"/>
  <c r="F90" i="1"/>
  <c r="D89" i="1"/>
  <c r="B88" i="1"/>
  <c r="F86" i="1"/>
  <c r="D85" i="1"/>
  <c r="B84" i="1"/>
  <c r="F82" i="1"/>
  <c r="D81" i="1"/>
  <c r="B80" i="1"/>
  <c r="F78" i="1"/>
  <c r="D77" i="1"/>
  <c r="B76" i="1"/>
  <c r="F74" i="1"/>
  <c r="D72" i="1"/>
  <c r="B71" i="1"/>
  <c r="F69" i="1"/>
  <c r="D68" i="1"/>
  <c r="B67" i="1"/>
  <c r="F65" i="1"/>
  <c r="D64" i="1"/>
  <c r="B63" i="1"/>
  <c r="F61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F29" i="1"/>
  <c r="D28" i="1"/>
  <c r="B27" i="1"/>
  <c r="F25" i="1"/>
  <c r="D24" i="1"/>
  <c r="D23" i="1"/>
  <c r="F22" i="1"/>
  <c r="B22" i="1"/>
  <c r="D21" i="1"/>
  <c r="F20" i="1"/>
  <c r="B20" i="1"/>
  <c r="D19" i="1"/>
  <c r="F18" i="1"/>
  <c r="B18" i="1"/>
  <c r="D17" i="1"/>
  <c r="F16" i="1"/>
  <c r="B16" i="1"/>
  <c r="D15" i="1"/>
  <c r="F14" i="1"/>
  <c r="B14" i="1"/>
  <c r="D13" i="1"/>
  <c r="F12" i="1"/>
  <c r="B12" i="1"/>
  <c r="D11" i="1"/>
  <c r="F10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6" i="1"/>
  <c r="A80" i="1"/>
  <c r="A84" i="1"/>
  <c r="A88" i="1"/>
  <c r="A92" i="1"/>
  <c r="A96" i="1"/>
  <c r="A368" i="1"/>
  <c r="A364" i="1"/>
  <c r="A360" i="1"/>
  <c r="A356" i="1"/>
  <c r="A352" i="1"/>
  <c r="A348" i="1"/>
  <c r="A344" i="1"/>
  <c r="A340" i="1"/>
  <c r="A336" i="1"/>
  <c r="A332" i="1"/>
  <c r="A328" i="1"/>
  <c r="A324" i="1"/>
  <c r="A320" i="1"/>
  <c r="A316" i="1"/>
  <c r="A312" i="1"/>
  <c r="A308" i="1"/>
  <c r="A304" i="1"/>
  <c r="A300" i="1"/>
  <c r="A296" i="1"/>
  <c r="A292" i="1"/>
  <c r="A288" i="1"/>
  <c r="A284" i="1"/>
  <c r="A280" i="1"/>
  <c r="A276" i="1"/>
  <c r="A272" i="1"/>
  <c r="A268" i="1"/>
  <c r="A264" i="1"/>
  <c r="A260" i="1"/>
  <c r="A256" i="1"/>
  <c r="A252" i="1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32" i="1"/>
  <c r="A128" i="1"/>
  <c r="A124" i="1"/>
  <c r="A120" i="1"/>
  <c r="A116" i="1"/>
  <c r="A112" i="1"/>
  <c r="A108" i="1"/>
  <c r="A104" i="1"/>
  <c r="A100" i="1"/>
  <c r="A94" i="1"/>
  <c r="A86" i="1"/>
  <c r="A78" i="1"/>
  <c r="A69" i="1"/>
  <c r="A61" i="1"/>
  <c r="A53" i="1"/>
  <c r="A45" i="1"/>
  <c r="A37" i="1"/>
  <c r="A29" i="1"/>
  <c r="A21" i="1"/>
  <c r="A13" i="1"/>
  <c r="B11" i="1"/>
  <c r="D12" i="1"/>
  <c r="F13" i="1"/>
  <c r="B15" i="1"/>
  <c r="D16" i="1"/>
  <c r="F17" i="1"/>
  <c r="B19" i="1"/>
  <c r="D20" i="1"/>
  <c r="F21" i="1"/>
  <c r="B23" i="1"/>
  <c r="B25" i="1"/>
  <c r="F27" i="1"/>
  <c r="D30" i="1"/>
  <c r="B33" i="1"/>
  <c r="F35" i="1"/>
  <c r="D38" i="1"/>
  <c r="B41" i="1"/>
  <c r="F43" i="1"/>
  <c r="D46" i="1"/>
  <c r="B49" i="1"/>
  <c r="F51" i="1"/>
  <c r="D54" i="1"/>
  <c r="B57" i="1"/>
  <c r="F59" i="1"/>
  <c r="D62" i="1"/>
  <c r="B65" i="1"/>
  <c r="F67" i="1"/>
  <c r="D70" i="1"/>
  <c r="B74" i="1"/>
  <c r="F76" i="1"/>
  <c r="D79" i="1"/>
  <c r="B82" i="1"/>
  <c r="F84" i="1"/>
  <c r="D87" i="1"/>
  <c r="B90" i="1"/>
  <c r="F92" i="1"/>
  <c r="D95" i="1"/>
  <c r="B98" i="1"/>
  <c r="F100" i="1"/>
  <c r="D103" i="1"/>
  <c r="B106" i="1"/>
  <c r="F108" i="1"/>
  <c r="D111" i="1"/>
  <c r="B114" i="1"/>
  <c r="F116" i="1"/>
  <c r="D119" i="1"/>
  <c r="B122" i="1"/>
  <c r="F124" i="1"/>
  <c r="D127" i="1"/>
  <c r="B130" i="1"/>
  <c r="F132" i="1"/>
  <c r="D135" i="1"/>
  <c r="B138" i="1"/>
  <c r="F142" i="1"/>
  <c r="B148" i="1"/>
  <c r="D153" i="1"/>
  <c r="F158" i="1"/>
  <c r="B164" i="1"/>
  <c r="D169" i="1"/>
  <c r="F174" i="1"/>
  <c r="B180" i="1"/>
  <c r="D185" i="1"/>
  <c r="F190" i="1"/>
  <c r="G196" i="1"/>
  <c r="E207" i="1"/>
  <c r="C218" i="1"/>
  <c r="G228" i="1"/>
  <c r="E239" i="1"/>
  <c r="C250" i="1"/>
  <c r="G260" i="1"/>
  <c r="E271" i="1"/>
  <c r="G283" i="1"/>
  <c r="C305" i="1"/>
  <c r="C330" i="1"/>
  <c r="A73" i="1"/>
  <c r="B369" i="1"/>
  <c r="B364" i="1"/>
  <c r="B361" i="1"/>
  <c r="B360" i="1"/>
  <c r="D359" i="1"/>
  <c r="B357" i="1"/>
  <c r="G355" i="1"/>
  <c r="C355" i="1"/>
  <c r="C354" i="1"/>
  <c r="F353" i="1"/>
  <c r="B353" i="1"/>
  <c r="C352" i="1"/>
  <c r="E351" i="1"/>
  <c r="B351" i="1"/>
  <c r="E350" i="1"/>
  <c r="F349" i="1"/>
  <c r="C349" i="1"/>
  <c r="G348" i="1"/>
  <c r="G347" i="1"/>
  <c r="E347" i="1"/>
  <c r="B347" i="1"/>
  <c r="E346" i="1"/>
  <c r="B346" i="1"/>
  <c r="F345" i="1"/>
  <c r="C345" i="1"/>
  <c r="G344" i="1"/>
  <c r="E344" i="1"/>
  <c r="C344" i="1"/>
  <c r="F343" i="1"/>
  <c r="D343" i="1"/>
  <c r="B343" i="1"/>
  <c r="E342" i="1"/>
  <c r="C342" i="1"/>
  <c r="G341" i="1"/>
  <c r="E341" i="1"/>
  <c r="B341" i="1"/>
  <c r="F340" i="1"/>
  <c r="D340" i="1"/>
  <c r="G339" i="1"/>
  <c r="E339" i="1"/>
  <c r="C339" i="1"/>
  <c r="G338" i="1"/>
  <c r="D338" i="1"/>
  <c r="B338" i="1"/>
  <c r="F337" i="1"/>
  <c r="C337" i="1"/>
  <c r="G336" i="1"/>
  <c r="E336" i="1"/>
  <c r="C336" i="1"/>
  <c r="F335" i="1"/>
  <c r="D335" i="1"/>
  <c r="B335" i="1"/>
  <c r="E334" i="1"/>
  <c r="C334" i="1"/>
  <c r="G333" i="1"/>
  <c r="E333" i="1"/>
  <c r="B333" i="1"/>
  <c r="F332" i="1"/>
  <c r="D332" i="1"/>
  <c r="G331" i="1"/>
  <c r="E331" i="1"/>
  <c r="C331" i="1"/>
  <c r="G330" i="1"/>
  <c r="D330" i="1"/>
  <c r="B330" i="1"/>
  <c r="F329" i="1"/>
  <c r="C329" i="1"/>
  <c r="G328" i="1"/>
  <c r="E328" i="1"/>
  <c r="C328" i="1"/>
  <c r="G327" i="1"/>
  <c r="E327" i="1"/>
  <c r="C327" i="1"/>
  <c r="G326" i="1"/>
  <c r="E326" i="1"/>
  <c r="C326" i="1"/>
  <c r="G325" i="1"/>
  <c r="E325" i="1"/>
  <c r="C325" i="1"/>
  <c r="G324" i="1"/>
  <c r="E324" i="1"/>
  <c r="C324" i="1"/>
  <c r="G323" i="1"/>
  <c r="E323" i="1"/>
  <c r="C323" i="1"/>
  <c r="B365" i="1"/>
  <c r="D360" i="1"/>
  <c r="F357" i="1"/>
  <c r="F355" i="1"/>
  <c r="G353" i="1"/>
  <c r="E352" i="1"/>
  <c r="C351" i="1"/>
  <c r="C350" i="1"/>
  <c r="B349" i="1"/>
  <c r="F347" i="1"/>
  <c r="G346" i="1"/>
  <c r="G345" i="1"/>
  <c r="B345" i="1"/>
  <c r="D344" i="1"/>
  <c r="E343" i="1"/>
  <c r="G342" i="1"/>
  <c r="B342" i="1"/>
  <c r="C341" i="1"/>
  <c r="E340" i="1"/>
  <c r="F339" i="1"/>
  <c r="B339" i="1"/>
  <c r="C338" i="1"/>
  <c r="E337" i="1"/>
  <c r="F336" i="1"/>
  <c r="G335" i="1"/>
  <c r="C335" i="1"/>
  <c r="D334" i="1"/>
  <c r="F333" i="1"/>
  <c r="G332" i="1"/>
  <c r="C332" i="1"/>
  <c r="D331" i="1"/>
  <c r="E330" i="1"/>
  <c r="G329" i="1"/>
  <c r="B329" i="1"/>
  <c r="D328" i="1"/>
  <c r="F327" i="1"/>
  <c r="B327" i="1"/>
  <c r="D326" i="1"/>
  <c r="F325" i="1"/>
  <c r="B325" i="1"/>
  <c r="D324" i="1"/>
  <c r="F323" i="1"/>
  <c r="B323" i="1"/>
  <c r="F322" i="1"/>
  <c r="D322" i="1"/>
  <c r="B322" i="1"/>
  <c r="F321" i="1"/>
  <c r="D321" i="1"/>
  <c r="B321" i="1"/>
  <c r="F320" i="1"/>
  <c r="D320" i="1"/>
  <c r="B320" i="1"/>
  <c r="F319" i="1"/>
  <c r="D319" i="1"/>
  <c r="B319" i="1"/>
  <c r="F318" i="1"/>
  <c r="D318" i="1"/>
  <c r="B318" i="1"/>
  <c r="F317" i="1"/>
  <c r="D317" i="1"/>
  <c r="B317" i="1"/>
  <c r="F316" i="1"/>
  <c r="D316" i="1"/>
  <c r="B316" i="1"/>
  <c r="F315" i="1"/>
  <c r="D315" i="1"/>
  <c r="B315" i="1"/>
  <c r="F314" i="1"/>
  <c r="D314" i="1"/>
  <c r="B314" i="1"/>
  <c r="F313" i="1"/>
  <c r="D313" i="1"/>
  <c r="B313" i="1"/>
  <c r="F312" i="1"/>
  <c r="D312" i="1"/>
  <c r="B312" i="1"/>
  <c r="F311" i="1"/>
  <c r="D311" i="1"/>
  <c r="B311" i="1"/>
  <c r="F310" i="1"/>
  <c r="D310" i="1"/>
  <c r="B310" i="1"/>
  <c r="F309" i="1"/>
  <c r="D309" i="1"/>
  <c r="B309" i="1"/>
  <c r="F308" i="1"/>
  <c r="D308" i="1"/>
  <c r="B308" i="1"/>
  <c r="F307" i="1"/>
  <c r="D307" i="1"/>
  <c r="B307" i="1"/>
  <c r="F306" i="1"/>
  <c r="D306" i="1"/>
  <c r="B306" i="1"/>
  <c r="F305" i="1"/>
  <c r="D305" i="1"/>
  <c r="B305" i="1"/>
  <c r="F304" i="1"/>
  <c r="D304" i="1"/>
  <c r="B304" i="1"/>
  <c r="F303" i="1"/>
  <c r="D303" i="1"/>
  <c r="B303" i="1"/>
  <c r="F302" i="1"/>
  <c r="D302" i="1"/>
  <c r="B302" i="1"/>
  <c r="F301" i="1"/>
  <c r="D301" i="1"/>
  <c r="B301" i="1"/>
  <c r="F300" i="1"/>
  <c r="D300" i="1"/>
  <c r="B300" i="1"/>
  <c r="F299" i="1"/>
  <c r="D299" i="1"/>
  <c r="B299" i="1"/>
  <c r="F298" i="1"/>
  <c r="D298" i="1"/>
  <c r="B298" i="1"/>
  <c r="F297" i="1"/>
  <c r="D297" i="1"/>
  <c r="B297" i="1"/>
  <c r="F296" i="1"/>
  <c r="D296" i="1"/>
  <c r="B296" i="1"/>
  <c r="F295" i="1"/>
  <c r="D295" i="1"/>
  <c r="B295" i="1"/>
  <c r="F294" i="1"/>
  <c r="D294" i="1"/>
  <c r="B294" i="1"/>
  <c r="F293" i="1"/>
  <c r="D293" i="1"/>
  <c r="B293" i="1"/>
  <c r="F292" i="1"/>
  <c r="D292" i="1"/>
  <c r="B292" i="1"/>
  <c r="F291" i="1"/>
  <c r="D291" i="1"/>
  <c r="B291" i="1"/>
  <c r="F290" i="1"/>
  <c r="D290" i="1"/>
  <c r="B290" i="1"/>
  <c r="F289" i="1"/>
  <c r="D289" i="1"/>
  <c r="B289" i="1"/>
  <c r="F288" i="1"/>
  <c r="D288" i="1"/>
  <c r="B288" i="1"/>
  <c r="F287" i="1"/>
  <c r="D287" i="1"/>
  <c r="B287" i="1"/>
  <c r="F286" i="1"/>
  <c r="D286" i="1"/>
  <c r="B286" i="1"/>
  <c r="F285" i="1"/>
  <c r="D285" i="1"/>
  <c r="B285" i="1"/>
  <c r="F284" i="1"/>
  <c r="D284" i="1"/>
  <c r="B284" i="1"/>
  <c r="F283" i="1"/>
  <c r="D283" i="1"/>
  <c r="B283" i="1"/>
  <c r="F282" i="1"/>
  <c r="D282" i="1"/>
  <c r="B282" i="1"/>
  <c r="F281" i="1"/>
  <c r="D281" i="1"/>
  <c r="B281" i="1"/>
  <c r="F280" i="1"/>
  <c r="B363" i="1"/>
  <c r="B356" i="1"/>
  <c r="C353" i="1"/>
  <c r="G350" i="1"/>
  <c r="E348" i="1"/>
  <c r="C346" i="1"/>
  <c r="F344" i="1"/>
  <c r="C343" i="1"/>
  <c r="F341" i="1"/>
  <c r="C340" i="1"/>
  <c r="E338" i="1"/>
  <c r="B337" i="1"/>
  <c r="E335" i="1"/>
  <c r="B334" i="1"/>
  <c r="E332" i="1"/>
  <c r="B331" i="1"/>
  <c r="E329" i="1"/>
  <c r="B328" i="1"/>
  <c r="F326" i="1"/>
  <c r="D325" i="1"/>
  <c r="B324" i="1"/>
  <c r="G322" i="1"/>
  <c r="C322" i="1"/>
  <c r="E321" i="1"/>
  <c r="G320" i="1"/>
  <c r="C320" i="1"/>
  <c r="E319" i="1"/>
  <c r="G318" i="1"/>
  <c r="C318" i="1"/>
  <c r="E317" i="1"/>
  <c r="G316" i="1"/>
  <c r="C316" i="1"/>
  <c r="E315" i="1"/>
  <c r="G314" i="1"/>
  <c r="C314" i="1"/>
  <c r="E313" i="1"/>
  <c r="G312" i="1"/>
  <c r="C312" i="1"/>
  <c r="E311" i="1"/>
  <c r="G310" i="1"/>
  <c r="C310" i="1"/>
  <c r="E309" i="1"/>
  <c r="G308" i="1"/>
  <c r="C308" i="1"/>
  <c r="E307" i="1"/>
  <c r="G306" i="1"/>
  <c r="C306" i="1"/>
  <c r="E305" i="1"/>
  <c r="G304" i="1"/>
  <c r="C304" i="1"/>
  <c r="E303" i="1"/>
  <c r="G302" i="1"/>
  <c r="C302" i="1"/>
  <c r="E301" i="1"/>
  <c r="G300" i="1"/>
  <c r="C300" i="1"/>
  <c r="E299" i="1"/>
  <c r="G298" i="1"/>
  <c r="C298" i="1"/>
  <c r="E297" i="1"/>
  <c r="G296" i="1"/>
  <c r="C296" i="1"/>
  <c r="E295" i="1"/>
  <c r="G294" i="1"/>
  <c r="C294" i="1"/>
  <c r="E293" i="1"/>
  <c r="G292" i="1"/>
  <c r="C292" i="1"/>
  <c r="E291" i="1"/>
  <c r="G290" i="1"/>
  <c r="C290" i="1"/>
  <c r="E289" i="1"/>
  <c r="G288" i="1"/>
  <c r="C288" i="1"/>
  <c r="E287" i="1"/>
  <c r="G286" i="1"/>
  <c r="C286" i="1"/>
  <c r="E285" i="1"/>
  <c r="G284" i="1"/>
  <c r="C284" i="1"/>
  <c r="E283" i="1"/>
  <c r="G282" i="1"/>
  <c r="C282" i="1"/>
  <c r="E281" i="1"/>
  <c r="G280" i="1"/>
  <c r="D280" i="1"/>
  <c r="B280" i="1"/>
  <c r="F279" i="1"/>
  <c r="D279" i="1"/>
  <c r="B279" i="1"/>
  <c r="F278" i="1"/>
  <c r="D278" i="1"/>
  <c r="B278" i="1"/>
  <c r="F277" i="1"/>
  <c r="D277" i="1"/>
  <c r="B277" i="1"/>
  <c r="F276" i="1"/>
  <c r="D276" i="1"/>
  <c r="B276" i="1"/>
  <c r="F275" i="1"/>
  <c r="D275" i="1"/>
  <c r="B275" i="1"/>
  <c r="F274" i="1"/>
  <c r="D274" i="1"/>
  <c r="B274" i="1"/>
  <c r="F273" i="1"/>
  <c r="D273" i="1"/>
  <c r="B273" i="1"/>
  <c r="F272" i="1"/>
  <c r="D272" i="1"/>
  <c r="B272" i="1"/>
  <c r="F271" i="1"/>
  <c r="D271" i="1"/>
  <c r="B271" i="1"/>
  <c r="F270" i="1"/>
  <c r="D270" i="1"/>
  <c r="B270" i="1"/>
  <c r="F269" i="1"/>
  <c r="D269" i="1"/>
  <c r="B269" i="1"/>
  <c r="F268" i="1"/>
  <c r="D268" i="1"/>
  <c r="B268" i="1"/>
  <c r="F267" i="1"/>
  <c r="D267" i="1"/>
  <c r="B267" i="1"/>
  <c r="F266" i="1"/>
  <c r="D266" i="1"/>
  <c r="B266" i="1"/>
  <c r="F265" i="1"/>
  <c r="D265" i="1"/>
  <c r="B265" i="1"/>
  <c r="F264" i="1"/>
  <c r="D264" i="1"/>
  <c r="B264" i="1"/>
  <c r="F263" i="1"/>
  <c r="D263" i="1"/>
  <c r="B263" i="1"/>
  <c r="F262" i="1"/>
  <c r="D262" i="1"/>
  <c r="B262" i="1"/>
  <c r="F261" i="1"/>
  <c r="D261" i="1"/>
  <c r="B261" i="1"/>
  <c r="F260" i="1"/>
  <c r="D260" i="1"/>
  <c r="B260" i="1"/>
  <c r="F259" i="1"/>
  <c r="D259" i="1"/>
  <c r="B259" i="1"/>
  <c r="F258" i="1"/>
  <c r="D258" i="1"/>
  <c r="B258" i="1"/>
  <c r="F257" i="1"/>
  <c r="D257" i="1"/>
  <c r="B257" i="1"/>
  <c r="F256" i="1"/>
  <c r="D256" i="1"/>
  <c r="B256" i="1"/>
  <c r="F255" i="1"/>
  <c r="D255" i="1"/>
  <c r="B255" i="1"/>
  <c r="F254" i="1"/>
  <c r="D254" i="1"/>
  <c r="B254" i="1"/>
  <c r="F253" i="1"/>
  <c r="D253" i="1"/>
  <c r="B253" i="1"/>
  <c r="F252" i="1"/>
  <c r="D252" i="1"/>
  <c r="B252" i="1"/>
  <c r="F251" i="1"/>
  <c r="D251" i="1"/>
  <c r="B251" i="1"/>
  <c r="F250" i="1"/>
  <c r="D250" i="1"/>
  <c r="B250" i="1"/>
  <c r="F249" i="1"/>
  <c r="D249" i="1"/>
  <c r="B249" i="1"/>
  <c r="F248" i="1"/>
  <c r="D248" i="1"/>
  <c r="B248" i="1"/>
  <c r="F247" i="1"/>
  <c r="D247" i="1"/>
  <c r="B247" i="1"/>
  <c r="F246" i="1"/>
  <c r="D246" i="1"/>
  <c r="B246" i="1"/>
  <c r="F245" i="1"/>
  <c r="D245" i="1"/>
  <c r="B245" i="1"/>
  <c r="F244" i="1"/>
  <c r="D244" i="1"/>
  <c r="B244" i="1"/>
  <c r="F243" i="1"/>
  <c r="D243" i="1"/>
  <c r="B243" i="1"/>
  <c r="F242" i="1"/>
  <c r="D242" i="1"/>
  <c r="B242" i="1"/>
  <c r="F241" i="1"/>
  <c r="D241" i="1"/>
  <c r="B241" i="1"/>
  <c r="F240" i="1"/>
  <c r="D240" i="1"/>
  <c r="B240" i="1"/>
  <c r="F239" i="1"/>
  <c r="D239" i="1"/>
  <c r="B239" i="1"/>
  <c r="F238" i="1"/>
  <c r="D238" i="1"/>
  <c r="B238" i="1"/>
  <c r="F237" i="1"/>
  <c r="D237" i="1"/>
  <c r="B237" i="1"/>
  <c r="F236" i="1"/>
  <c r="D236" i="1"/>
  <c r="B236" i="1"/>
  <c r="F235" i="1"/>
  <c r="D235" i="1"/>
  <c r="B235" i="1"/>
  <c r="F234" i="1"/>
  <c r="D234" i="1"/>
  <c r="B234" i="1"/>
  <c r="F233" i="1"/>
  <c r="D233" i="1"/>
  <c r="B233" i="1"/>
  <c r="F232" i="1"/>
  <c r="D232" i="1"/>
  <c r="B232" i="1"/>
  <c r="F231" i="1"/>
  <c r="D231" i="1"/>
  <c r="B231" i="1"/>
  <c r="F230" i="1"/>
  <c r="D230" i="1"/>
  <c r="B230" i="1"/>
  <c r="F229" i="1"/>
  <c r="D229" i="1"/>
  <c r="B229" i="1"/>
  <c r="F228" i="1"/>
  <c r="D228" i="1"/>
  <c r="B228" i="1"/>
  <c r="F227" i="1"/>
  <c r="D227" i="1"/>
  <c r="B227" i="1"/>
  <c r="F226" i="1"/>
  <c r="D226" i="1"/>
  <c r="B226" i="1"/>
  <c r="F225" i="1"/>
  <c r="D225" i="1"/>
  <c r="B225" i="1"/>
  <c r="F224" i="1"/>
  <c r="D224" i="1"/>
  <c r="B224" i="1"/>
  <c r="F223" i="1"/>
  <c r="D223" i="1"/>
  <c r="B223" i="1"/>
  <c r="F222" i="1"/>
  <c r="D222" i="1"/>
  <c r="B222" i="1"/>
  <c r="F221" i="1"/>
  <c r="D221" i="1"/>
  <c r="B221" i="1"/>
  <c r="F220" i="1"/>
  <c r="D220" i="1"/>
  <c r="B220" i="1"/>
  <c r="F219" i="1"/>
  <c r="D219" i="1"/>
  <c r="B219" i="1"/>
  <c r="F218" i="1"/>
  <c r="D218" i="1"/>
  <c r="B218" i="1"/>
  <c r="F217" i="1"/>
  <c r="D217" i="1"/>
  <c r="B217" i="1"/>
  <c r="F216" i="1"/>
  <c r="D216" i="1"/>
  <c r="B216" i="1"/>
  <c r="F215" i="1"/>
  <c r="D215" i="1"/>
  <c r="B215" i="1"/>
  <c r="F214" i="1"/>
  <c r="D214" i="1"/>
  <c r="B214" i="1"/>
  <c r="F213" i="1"/>
  <c r="D213" i="1"/>
  <c r="B213" i="1"/>
  <c r="F212" i="1"/>
  <c r="D212" i="1"/>
  <c r="B212" i="1"/>
  <c r="F211" i="1"/>
  <c r="D211" i="1"/>
  <c r="B211" i="1"/>
  <c r="F210" i="1"/>
  <c r="D210" i="1"/>
  <c r="B210" i="1"/>
  <c r="F209" i="1"/>
  <c r="D209" i="1"/>
  <c r="B209" i="1"/>
  <c r="F208" i="1"/>
  <c r="D208" i="1"/>
  <c r="B208" i="1"/>
  <c r="F207" i="1"/>
  <c r="D207" i="1"/>
  <c r="B207" i="1"/>
  <c r="F206" i="1"/>
  <c r="D206" i="1"/>
  <c r="B206" i="1"/>
  <c r="F205" i="1"/>
  <c r="D205" i="1"/>
  <c r="B205" i="1"/>
  <c r="F204" i="1"/>
  <c r="D204" i="1"/>
  <c r="B204" i="1"/>
  <c r="F203" i="1"/>
  <c r="D203" i="1"/>
  <c r="B203" i="1"/>
  <c r="F202" i="1"/>
  <c r="D202" i="1"/>
  <c r="B202" i="1"/>
  <c r="F201" i="1"/>
  <c r="D201" i="1"/>
  <c r="B201" i="1"/>
  <c r="F200" i="1"/>
  <c r="D200" i="1"/>
  <c r="B200" i="1"/>
  <c r="F199" i="1"/>
  <c r="D199" i="1"/>
  <c r="B199" i="1"/>
  <c r="F198" i="1"/>
  <c r="D198" i="1"/>
  <c r="B198" i="1"/>
  <c r="F197" i="1"/>
  <c r="D197" i="1"/>
  <c r="B197" i="1"/>
  <c r="F196" i="1"/>
  <c r="D196" i="1"/>
  <c r="B196" i="1"/>
  <c r="F195" i="1"/>
  <c r="D195" i="1"/>
  <c r="F359" i="1"/>
  <c r="G351" i="1"/>
  <c r="C347" i="1"/>
  <c r="G343" i="1"/>
  <c r="G340" i="1"/>
  <c r="G337" i="1"/>
  <c r="G334" i="1"/>
  <c r="F331" i="1"/>
  <c r="F328" i="1"/>
  <c r="B326" i="1"/>
  <c r="D323" i="1"/>
  <c r="G321" i="1"/>
  <c r="E320" i="1"/>
  <c r="C319" i="1"/>
  <c r="G317" i="1"/>
  <c r="E316" i="1"/>
  <c r="C315" i="1"/>
  <c r="G313" i="1"/>
  <c r="E312" i="1"/>
  <c r="C311" i="1"/>
  <c r="G309" i="1"/>
  <c r="E308" i="1"/>
  <c r="C307" i="1"/>
  <c r="G305" i="1"/>
  <c r="E304" i="1"/>
  <c r="C303" i="1"/>
  <c r="G301" i="1"/>
  <c r="E300" i="1"/>
  <c r="C299" i="1"/>
  <c r="G297" i="1"/>
  <c r="E296" i="1"/>
  <c r="C295" i="1"/>
  <c r="G293" i="1"/>
  <c r="E292" i="1"/>
  <c r="C291" i="1"/>
  <c r="G289" i="1"/>
  <c r="E288" i="1"/>
  <c r="C287" i="1"/>
  <c r="G285" i="1"/>
  <c r="E284" i="1"/>
  <c r="C283" i="1"/>
  <c r="G281" i="1"/>
  <c r="E280" i="1"/>
  <c r="G279" i="1"/>
  <c r="C279" i="1"/>
  <c r="E278" i="1"/>
  <c r="G277" i="1"/>
  <c r="C277" i="1"/>
  <c r="E276" i="1"/>
  <c r="G275" i="1"/>
  <c r="C275" i="1"/>
  <c r="E274" i="1"/>
  <c r="G273" i="1"/>
  <c r="C273" i="1"/>
  <c r="E272" i="1"/>
  <c r="G271" i="1"/>
  <c r="C271" i="1"/>
  <c r="E270" i="1"/>
  <c r="G269" i="1"/>
  <c r="C269" i="1"/>
  <c r="E268" i="1"/>
  <c r="G267" i="1"/>
  <c r="C267" i="1"/>
  <c r="E266" i="1"/>
  <c r="G265" i="1"/>
  <c r="C265" i="1"/>
  <c r="E264" i="1"/>
  <c r="G263" i="1"/>
  <c r="C263" i="1"/>
  <c r="E262" i="1"/>
  <c r="G261" i="1"/>
  <c r="C261" i="1"/>
  <c r="E260" i="1"/>
  <c r="G259" i="1"/>
  <c r="C259" i="1"/>
  <c r="E258" i="1"/>
  <c r="G257" i="1"/>
  <c r="C257" i="1"/>
  <c r="E256" i="1"/>
  <c r="G255" i="1"/>
  <c r="C255" i="1"/>
  <c r="E254" i="1"/>
  <c r="G253" i="1"/>
  <c r="C253" i="1"/>
  <c r="E252" i="1"/>
  <c r="G251" i="1"/>
  <c r="C251" i="1"/>
  <c r="E250" i="1"/>
  <c r="G249" i="1"/>
  <c r="C249" i="1"/>
  <c r="E248" i="1"/>
  <c r="G247" i="1"/>
  <c r="C247" i="1"/>
  <c r="E246" i="1"/>
  <c r="G245" i="1"/>
  <c r="C245" i="1"/>
  <c r="E244" i="1"/>
  <c r="G243" i="1"/>
  <c r="C243" i="1"/>
  <c r="E242" i="1"/>
  <c r="G241" i="1"/>
  <c r="C241" i="1"/>
  <c r="E240" i="1"/>
  <c r="G239" i="1"/>
  <c r="C239" i="1"/>
  <c r="E238" i="1"/>
  <c r="G237" i="1"/>
  <c r="C237" i="1"/>
  <c r="E236" i="1"/>
  <c r="G235" i="1"/>
  <c r="C235" i="1"/>
  <c r="E234" i="1"/>
  <c r="G233" i="1"/>
  <c r="C233" i="1"/>
  <c r="E232" i="1"/>
  <c r="G231" i="1"/>
  <c r="C231" i="1"/>
  <c r="E230" i="1"/>
  <c r="G229" i="1"/>
  <c r="C229" i="1"/>
  <c r="E228" i="1"/>
  <c r="G227" i="1"/>
  <c r="C227" i="1"/>
  <c r="E226" i="1"/>
  <c r="G225" i="1"/>
  <c r="C225" i="1"/>
  <c r="E224" i="1"/>
  <c r="G223" i="1"/>
  <c r="C223" i="1"/>
  <c r="E222" i="1"/>
  <c r="G221" i="1"/>
  <c r="C221" i="1"/>
  <c r="E220" i="1"/>
  <c r="G219" i="1"/>
  <c r="C219" i="1"/>
  <c r="E218" i="1"/>
  <c r="G217" i="1"/>
  <c r="C217" i="1"/>
  <c r="E216" i="1"/>
  <c r="G215" i="1"/>
  <c r="C215" i="1"/>
  <c r="E214" i="1"/>
  <c r="G213" i="1"/>
  <c r="C213" i="1"/>
  <c r="E212" i="1"/>
  <c r="G211" i="1"/>
  <c r="C211" i="1"/>
  <c r="E210" i="1"/>
  <c r="G209" i="1"/>
  <c r="C209" i="1"/>
  <c r="E208" i="1"/>
  <c r="G207" i="1"/>
  <c r="C207" i="1"/>
  <c r="E206" i="1"/>
  <c r="G205" i="1"/>
  <c r="C205" i="1"/>
  <c r="E204" i="1"/>
  <c r="G203" i="1"/>
  <c r="C203" i="1"/>
  <c r="E202" i="1"/>
  <c r="G201" i="1"/>
  <c r="C201" i="1"/>
  <c r="E200" i="1"/>
  <c r="G199" i="1"/>
  <c r="C199" i="1"/>
  <c r="E198" i="1"/>
  <c r="G197" i="1"/>
  <c r="C197" i="1"/>
  <c r="E196" i="1"/>
  <c r="G195" i="1"/>
  <c r="C195" i="1"/>
  <c r="G194" i="1"/>
  <c r="E194" i="1"/>
  <c r="C194" i="1"/>
  <c r="G193" i="1"/>
  <c r="E193" i="1"/>
  <c r="C193" i="1"/>
  <c r="G192" i="1"/>
  <c r="E192" i="1"/>
  <c r="C192" i="1"/>
  <c r="G191" i="1"/>
  <c r="E191" i="1"/>
  <c r="C191" i="1"/>
  <c r="G190" i="1"/>
  <c r="E190" i="1"/>
  <c r="C190" i="1"/>
  <c r="G189" i="1"/>
  <c r="E189" i="1"/>
  <c r="C189" i="1"/>
  <c r="G188" i="1"/>
  <c r="E188" i="1"/>
  <c r="C188" i="1"/>
  <c r="G187" i="1"/>
  <c r="E187" i="1"/>
  <c r="C187" i="1"/>
  <c r="G186" i="1"/>
  <c r="E186" i="1"/>
  <c r="C186" i="1"/>
  <c r="G185" i="1"/>
  <c r="E185" i="1"/>
  <c r="C185" i="1"/>
  <c r="G184" i="1"/>
  <c r="E184" i="1"/>
  <c r="C184" i="1"/>
  <c r="G183" i="1"/>
  <c r="E183" i="1"/>
  <c r="C183" i="1"/>
  <c r="G182" i="1"/>
  <c r="E182" i="1"/>
  <c r="C182" i="1"/>
  <c r="G181" i="1"/>
  <c r="E181" i="1"/>
  <c r="C181" i="1"/>
  <c r="G180" i="1"/>
  <c r="E180" i="1"/>
  <c r="C180" i="1"/>
  <c r="G179" i="1"/>
  <c r="E179" i="1"/>
  <c r="C179" i="1"/>
  <c r="G178" i="1"/>
  <c r="E178" i="1"/>
  <c r="C178" i="1"/>
  <c r="G177" i="1"/>
  <c r="E177" i="1"/>
  <c r="C177" i="1"/>
  <c r="G176" i="1"/>
  <c r="E176" i="1"/>
  <c r="C176" i="1"/>
  <c r="G175" i="1"/>
  <c r="E175" i="1"/>
  <c r="C175" i="1"/>
  <c r="G174" i="1"/>
  <c r="E174" i="1"/>
  <c r="C174" i="1"/>
  <c r="G173" i="1"/>
  <c r="E173" i="1"/>
  <c r="C173" i="1"/>
  <c r="G172" i="1"/>
  <c r="E172" i="1"/>
  <c r="C172" i="1"/>
  <c r="G171" i="1"/>
  <c r="E171" i="1"/>
  <c r="C171" i="1"/>
  <c r="G170" i="1"/>
  <c r="E170" i="1"/>
  <c r="C170" i="1"/>
  <c r="G169" i="1"/>
  <c r="E169" i="1"/>
  <c r="C169" i="1"/>
  <c r="G168" i="1"/>
  <c r="E168" i="1"/>
  <c r="C168" i="1"/>
  <c r="G167" i="1"/>
  <c r="E167" i="1"/>
  <c r="C167" i="1"/>
  <c r="G166" i="1"/>
  <c r="E166" i="1"/>
  <c r="C166" i="1"/>
  <c r="G165" i="1"/>
  <c r="E165" i="1"/>
  <c r="C165" i="1"/>
  <c r="G164" i="1"/>
  <c r="E164" i="1"/>
  <c r="C164" i="1"/>
  <c r="G163" i="1"/>
  <c r="E163" i="1"/>
  <c r="C163" i="1"/>
  <c r="G162" i="1"/>
  <c r="E162" i="1"/>
  <c r="C162" i="1"/>
  <c r="G161" i="1"/>
  <c r="E161" i="1"/>
  <c r="C161" i="1"/>
  <c r="G160" i="1"/>
  <c r="E160" i="1"/>
  <c r="C160" i="1"/>
  <c r="G159" i="1"/>
  <c r="E159" i="1"/>
  <c r="C159" i="1"/>
  <c r="G158" i="1"/>
  <c r="E158" i="1"/>
  <c r="C158" i="1"/>
  <c r="G157" i="1"/>
  <c r="E157" i="1"/>
  <c r="C157" i="1"/>
  <c r="G156" i="1"/>
  <c r="E156" i="1"/>
  <c r="C156" i="1"/>
  <c r="G155" i="1"/>
  <c r="E155" i="1"/>
  <c r="C155" i="1"/>
  <c r="G154" i="1"/>
  <c r="E154" i="1"/>
  <c r="C154" i="1"/>
  <c r="G153" i="1"/>
  <c r="E153" i="1"/>
  <c r="C153" i="1"/>
  <c r="G152" i="1"/>
  <c r="E152" i="1"/>
  <c r="C152" i="1"/>
  <c r="G151" i="1"/>
  <c r="E151" i="1"/>
  <c r="C151" i="1"/>
  <c r="G150" i="1"/>
  <c r="E150" i="1"/>
  <c r="C150" i="1"/>
  <c r="G149" i="1"/>
  <c r="E149" i="1"/>
  <c r="C149" i="1"/>
  <c r="G148" i="1"/>
  <c r="E148" i="1"/>
  <c r="C148" i="1"/>
  <c r="G147" i="1"/>
  <c r="E147" i="1"/>
  <c r="C147" i="1"/>
  <c r="G146" i="1"/>
  <c r="E146" i="1"/>
  <c r="C146" i="1"/>
  <c r="G145" i="1"/>
  <c r="E145" i="1"/>
  <c r="C145" i="1"/>
  <c r="G144" i="1"/>
  <c r="E144" i="1"/>
  <c r="C144" i="1"/>
  <c r="G143" i="1"/>
  <c r="E143" i="1"/>
  <c r="C143" i="1"/>
  <c r="G142" i="1"/>
  <c r="E142" i="1"/>
  <c r="C142" i="1"/>
  <c r="G141" i="1"/>
  <c r="E141" i="1"/>
  <c r="C141" i="1"/>
  <c r="G140" i="1"/>
  <c r="E140" i="1"/>
  <c r="C140" i="1"/>
  <c r="G139" i="1"/>
  <c r="E139" i="1"/>
  <c r="C139" i="1"/>
  <c r="G138" i="1"/>
  <c r="E138" i="1"/>
  <c r="C138" i="1"/>
  <c r="G137" i="1"/>
  <c r="E137" i="1"/>
  <c r="C137" i="1"/>
  <c r="G136" i="1"/>
  <c r="E136" i="1"/>
  <c r="C136" i="1"/>
  <c r="G135" i="1"/>
  <c r="E135" i="1"/>
  <c r="C135" i="1"/>
  <c r="G134" i="1"/>
  <c r="E134" i="1"/>
  <c r="C134" i="1"/>
  <c r="G133" i="1"/>
  <c r="E133" i="1"/>
  <c r="C133" i="1"/>
  <c r="G132" i="1"/>
  <c r="E132" i="1"/>
  <c r="C132" i="1"/>
  <c r="G131" i="1"/>
  <c r="E131" i="1"/>
  <c r="C131" i="1"/>
  <c r="G130" i="1"/>
  <c r="E130" i="1"/>
  <c r="C130" i="1"/>
  <c r="G129" i="1"/>
  <c r="E129" i="1"/>
  <c r="C129" i="1"/>
  <c r="G128" i="1"/>
  <c r="E128" i="1"/>
  <c r="C128" i="1"/>
  <c r="G127" i="1"/>
  <c r="E127" i="1"/>
  <c r="C127" i="1"/>
  <c r="G126" i="1"/>
  <c r="E126" i="1"/>
  <c r="C126" i="1"/>
  <c r="G125" i="1"/>
  <c r="E125" i="1"/>
  <c r="C125" i="1"/>
  <c r="G124" i="1"/>
  <c r="E124" i="1"/>
  <c r="C124" i="1"/>
  <c r="G123" i="1"/>
  <c r="E123" i="1"/>
  <c r="C123" i="1"/>
  <c r="G122" i="1"/>
  <c r="E122" i="1"/>
  <c r="C122" i="1"/>
  <c r="G121" i="1"/>
  <c r="E121" i="1"/>
  <c r="C121" i="1"/>
  <c r="G120" i="1"/>
  <c r="E120" i="1"/>
  <c r="C120" i="1"/>
  <c r="G119" i="1"/>
  <c r="E119" i="1"/>
  <c r="C119" i="1"/>
  <c r="G118" i="1"/>
  <c r="E118" i="1"/>
  <c r="C118" i="1"/>
  <c r="G117" i="1"/>
  <c r="E117" i="1"/>
  <c r="C117" i="1"/>
  <c r="G116" i="1"/>
  <c r="E116" i="1"/>
  <c r="C116" i="1"/>
  <c r="G115" i="1"/>
  <c r="E115" i="1"/>
  <c r="C115" i="1"/>
  <c r="G114" i="1"/>
  <c r="E114" i="1"/>
  <c r="C114" i="1"/>
  <c r="G113" i="1"/>
  <c r="E113" i="1"/>
  <c r="C113" i="1"/>
  <c r="G112" i="1"/>
  <c r="E112" i="1"/>
  <c r="C112" i="1"/>
  <c r="G111" i="1"/>
  <c r="E111" i="1"/>
  <c r="C111" i="1"/>
  <c r="G110" i="1"/>
  <c r="E110" i="1"/>
  <c r="C110" i="1"/>
  <c r="G109" i="1"/>
  <c r="E109" i="1"/>
  <c r="C109" i="1"/>
  <c r="G108" i="1"/>
  <c r="E108" i="1"/>
  <c r="C108" i="1"/>
  <c r="G107" i="1"/>
  <c r="E107" i="1"/>
  <c r="C107" i="1"/>
  <c r="G106" i="1"/>
  <c r="E106" i="1"/>
  <c r="C106" i="1"/>
  <c r="G105" i="1"/>
  <c r="E105" i="1"/>
  <c r="C105" i="1"/>
  <c r="G104" i="1"/>
  <c r="E104" i="1"/>
  <c r="C104" i="1"/>
  <c r="G103" i="1"/>
  <c r="E103" i="1"/>
  <c r="C103" i="1"/>
  <c r="G102" i="1"/>
  <c r="E102" i="1"/>
  <c r="C102" i="1"/>
  <c r="G101" i="1"/>
  <c r="E101" i="1"/>
  <c r="C101" i="1"/>
  <c r="G100" i="1"/>
  <c r="E100" i="1"/>
  <c r="C100" i="1"/>
  <c r="G99" i="1"/>
  <c r="E99" i="1"/>
  <c r="C99" i="1"/>
  <c r="G98" i="1"/>
  <c r="E98" i="1"/>
  <c r="C98" i="1"/>
  <c r="G97" i="1"/>
  <c r="E97" i="1"/>
  <c r="C97" i="1"/>
  <c r="G96" i="1"/>
  <c r="E96" i="1"/>
  <c r="C96" i="1"/>
  <c r="G95" i="1"/>
  <c r="E95" i="1"/>
  <c r="C95" i="1"/>
  <c r="G94" i="1"/>
  <c r="E94" i="1"/>
  <c r="C94" i="1"/>
  <c r="G93" i="1"/>
  <c r="E93" i="1"/>
  <c r="C93" i="1"/>
  <c r="G92" i="1"/>
  <c r="E92" i="1"/>
  <c r="C92" i="1"/>
  <c r="G91" i="1"/>
  <c r="E91" i="1"/>
  <c r="C91" i="1"/>
  <c r="G90" i="1"/>
  <c r="E90" i="1"/>
  <c r="C90" i="1"/>
  <c r="G89" i="1"/>
  <c r="E89" i="1"/>
  <c r="C89" i="1"/>
  <c r="G88" i="1"/>
  <c r="E88" i="1"/>
  <c r="C88" i="1"/>
  <c r="G87" i="1"/>
  <c r="E87" i="1"/>
  <c r="C87" i="1"/>
  <c r="G86" i="1"/>
  <c r="E86" i="1"/>
  <c r="C86" i="1"/>
  <c r="G85" i="1"/>
  <c r="E85" i="1"/>
  <c r="C85" i="1"/>
  <c r="G84" i="1"/>
  <c r="E84" i="1"/>
  <c r="C84" i="1"/>
  <c r="G83" i="1"/>
  <c r="E83" i="1"/>
  <c r="C83" i="1"/>
  <c r="G82" i="1"/>
  <c r="E82" i="1"/>
  <c r="C82" i="1"/>
  <c r="G81" i="1"/>
  <c r="E81" i="1"/>
  <c r="C81" i="1"/>
  <c r="G80" i="1"/>
  <c r="E80" i="1"/>
  <c r="C80" i="1"/>
  <c r="G79" i="1"/>
  <c r="E79" i="1"/>
  <c r="C79" i="1"/>
  <c r="G78" i="1"/>
  <c r="E78" i="1"/>
  <c r="C78" i="1"/>
  <c r="G77" i="1"/>
  <c r="E77" i="1"/>
  <c r="C77" i="1"/>
  <c r="G76" i="1"/>
  <c r="E76" i="1"/>
  <c r="C76" i="1"/>
  <c r="G75" i="1"/>
  <c r="E75" i="1"/>
  <c r="C75" i="1"/>
  <c r="G74" i="1"/>
  <c r="E74" i="1"/>
  <c r="C74" i="1"/>
  <c r="G72" i="1"/>
  <c r="E72" i="1"/>
  <c r="C72" i="1"/>
  <c r="G71" i="1"/>
  <c r="E71" i="1"/>
  <c r="C71" i="1"/>
  <c r="G70" i="1"/>
  <c r="E70" i="1"/>
  <c r="C70" i="1"/>
  <c r="G69" i="1"/>
  <c r="E69" i="1"/>
  <c r="C69" i="1"/>
  <c r="G68" i="1"/>
  <c r="E68" i="1"/>
  <c r="C68" i="1"/>
  <c r="G67" i="1"/>
  <c r="E67" i="1"/>
  <c r="C67" i="1"/>
  <c r="G66" i="1"/>
  <c r="E66" i="1"/>
  <c r="C66" i="1"/>
  <c r="G65" i="1"/>
  <c r="E65" i="1"/>
  <c r="C65" i="1"/>
  <c r="G64" i="1"/>
  <c r="E64" i="1"/>
  <c r="C64" i="1"/>
  <c r="G63" i="1"/>
  <c r="E63" i="1"/>
  <c r="C63" i="1"/>
  <c r="G62" i="1"/>
  <c r="E62" i="1"/>
  <c r="C62" i="1"/>
  <c r="G61" i="1"/>
  <c r="E61" i="1"/>
  <c r="C61" i="1"/>
  <c r="G60" i="1"/>
  <c r="E60" i="1"/>
  <c r="C60" i="1"/>
  <c r="G59" i="1"/>
  <c r="E59" i="1"/>
  <c r="C59" i="1"/>
  <c r="G58" i="1"/>
  <c r="E58" i="1"/>
  <c r="C58" i="1"/>
  <c r="G57" i="1"/>
  <c r="E57" i="1"/>
  <c r="C57" i="1"/>
  <c r="G56" i="1"/>
  <c r="E56" i="1"/>
  <c r="C56" i="1"/>
  <c r="G55" i="1"/>
  <c r="E55" i="1"/>
  <c r="C55" i="1"/>
  <c r="G54" i="1"/>
  <c r="E54" i="1"/>
  <c r="C54" i="1"/>
  <c r="G53" i="1"/>
  <c r="E53" i="1"/>
  <c r="C53" i="1"/>
  <c r="G52" i="1"/>
  <c r="E52" i="1"/>
  <c r="C52" i="1"/>
  <c r="G51" i="1"/>
  <c r="E51" i="1"/>
  <c r="C51" i="1"/>
  <c r="G50" i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G34" i="1"/>
  <c r="E34" i="1"/>
  <c r="C34" i="1"/>
  <c r="G33" i="1"/>
  <c r="E33" i="1"/>
  <c r="C33" i="1"/>
  <c r="G32" i="1"/>
  <c r="E32" i="1"/>
  <c r="C32" i="1"/>
  <c r="G31" i="1"/>
  <c r="E31" i="1"/>
  <c r="C31" i="1"/>
  <c r="G30" i="1"/>
  <c r="E30" i="1"/>
  <c r="C30" i="1"/>
  <c r="G29" i="1"/>
  <c r="E29" i="1"/>
  <c r="C29" i="1"/>
  <c r="G28" i="1"/>
  <c r="E28" i="1"/>
  <c r="C28" i="1"/>
  <c r="G27" i="1"/>
  <c r="E27" i="1"/>
  <c r="C27" i="1"/>
  <c r="G26" i="1"/>
  <c r="E26" i="1"/>
  <c r="C26" i="1"/>
  <c r="G25" i="1"/>
  <c r="E25" i="1"/>
  <c r="C25" i="1"/>
  <c r="G24" i="1"/>
  <c r="E24" i="1"/>
  <c r="C24" i="1"/>
  <c r="G23" i="1"/>
  <c r="A369" i="1"/>
  <c r="A367" i="1"/>
  <c r="A365" i="1"/>
  <c r="A363" i="1"/>
  <c r="A361" i="1"/>
  <c r="A359" i="1"/>
  <c r="A357" i="1"/>
  <c r="A355" i="1"/>
  <c r="A353" i="1"/>
  <c r="A351" i="1"/>
  <c r="A349" i="1"/>
  <c r="A347" i="1"/>
  <c r="A345" i="1"/>
  <c r="A343" i="1"/>
  <c r="A341" i="1"/>
  <c r="A339" i="1"/>
  <c r="A337" i="1"/>
  <c r="A335" i="1"/>
  <c r="A333" i="1"/>
  <c r="A331" i="1"/>
  <c r="A329" i="1"/>
  <c r="A327" i="1"/>
  <c r="A325" i="1"/>
  <c r="A323" i="1"/>
  <c r="A321" i="1"/>
  <c r="A319" i="1"/>
  <c r="A317" i="1"/>
  <c r="A315" i="1"/>
  <c r="A313" i="1"/>
  <c r="A311" i="1"/>
  <c r="A309" i="1"/>
  <c r="A307" i="1"/>
  <c r="A305" i="1"/>
  <c r="A303" i="1"/>
  <c r="A301" i="1"/>
  <c r="A299" i="1"/>
  <c r="A297" i="1"/>
  <c r="A295" i="1"/>
  <c r="A293" i="1"/>
  <c r="A291" i="1"/>
  <c r="A289" i="1"/>
  <c r="A287" i="1"/>
  <c r="A285" i="1"/>
  <c r="A283" i="1"/>
  <c r="A281" i="1"/>
  <c r="A279" i="1"/>
  <c r="A277" i="1"/>
  <c r="A275" i="1"/>
  <c r="A273" i="1"/>
  <c r="A271" i="1"/>
  <c r="A269" i="1"/>
  <c r="A267" i="1"/>
  <c r="A265" i="1"/>
  <c r="A263" i="1"/>
  <c r="A261" i="1"/>
  <c r="A259" i="1"/>
  <c r="A257" i="1"/>
  <c r="A255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2" i="1"/>
  <c r="A70" i="1"/>
  <c r="A68" i="1"/>
  <c r="A66" i="1"/>
  <c r="A64" i="1"/>
  <c r="A62" i="1"/>
  <c r="A60" i="1"/>
  <c r="A58" i="1"/>
  <c r="A56" i="1"/>
  <c r="A54" i="1"/>
  <c r="A52" i="1"/>
  <c r="A50" i="1"/>
  <c r="A48" i="1"/>
  <c r="A46" i="1"/>
  <c r="A44" i="1"/>
  <c r="A42" i="1"/>
  <c r="A40" i="1"/>
  <c r="A38" i="1"/>
  <c r="A36" i="1"/>
  <c r="A34" i="1"/>
  <c r="A32" i="1"/>
  <c r="A30" i="1"/>
  <c r="A28" i="1"/>
  <c r="A26" i="1"/>
  <c r="A24" i="1"/>
  <c r="A22" i="1"/>
  <c r="A20" i="1"/>
  <c r="A18" i="1"/>
  <c r="A16" i="1"/>
  <c r="A14" i="1"/>
  <c r="A12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B24" i="1"/>
  <c r="F24" i="1"/>
  <c r="D25" i="1"/>
  <c r="B26" i="1"/>
  <c r="F26" i="1"/>
  <c r="D27" i="1"/>
  <c r="B28" i="1"/>
  <c r="F28" i="1"/>
  <c r="D29" i="1"/>
  <c r="B30" i="1"/>
  <c r="F30" i="1"/>
  <c r="D31" i="1"/>
  <c r="B32" i="1"/>
  <c r="F32" i="1"/>
  <c r="D33" i="1"/>
  <c r="B34" i="1"/>
  <c r="F34" i="1"/>
  <c r="D35" i="1"/>
  <c r="B36" i="1"/>
  <c r="F36" i="1"/>
  <c r="D37" i="1"/>
  <c r="B38" i="1"/>
  <c r="F38" i="1"/>
  <c r="D39" i="1"/>
  <c r="B40" i="1"/>
  <c r="F40" i="1"/>
  <c r="D41" i="1"/>
  <c r="B42" i="1"/>
  <c r="F42" i="1"/>
  <c r="D43" i="1"/>
  <c r="B44" i="1"/>
  <c r="F44" i="1"/>
  <c r="D45" i="1"/>
  <c r="B46" i="1"/>
  <c r="F46" i="1"/>
  <c r="D47" i="1"/>
  <c r="B48" i="1"/>
  <c r="F48" i="1"/>
  <c r="D49" i="1"/>
  <c r="B50" i="1"/>
  <c r="F50" i="1"/>
  <c r="D51" i="1"/>
  <c r="B52" i="1"/>
  <c r="F52" i="1"/>
  <c r="D53" i="1"/>
  <c r="B54" i="1"/>
  <c r="F54" i="1"/>
  <c r="D55" i="1"/>
  <c r="B56" i="1"/>
  <c r="F56" i="1"/>
  <c r="D57" i="1"/>
  <c r="B58" i="1"/>
  <c r="F58" i="1"/>
  <c r="D59" i="1"/>
  <c r="B60" i="1"/>
  <c r="F60" i="1"/>
  <c r="D61" i="1"/>
  <c r="B62" i="1"/>
  <c r="F62" i="1"/>
  <c r="D63" i="1"/>
  <c r="B64" i="1"/>
  <c r="F64" i="1"/>
  <c r="D65" i="1"/>
  <c r="B66" i="1"/>
  <c r="F66" i="1"/>
  <c r="D67" i="1"/>
  <c r="B68" i="1"/>
  <c r="F68" i="1"/>
  <c r="D69" i="1"/>
  <c r="B70" i="1"/>
  <c r="F70" i="1"/>
  <c r="D71" i="1"/>
  <c r="B72" i="1"/>
  <c r="F72" i="1"/>
  <c r="D74" i="1"/>
  <c r="B75" i="1"/>
  <c r="F75" i="1"/>
  <c r="D76" i="1"/>
  <c r="B77" i="1"/>
  <c r="F77" i="1"/>
  <c r="D78" i="1"/>
  <c r="B79" i="1"/>
  <c r="F79" i="1"/>
  <c r="D80" i="1"/>
  <c r="B81" i="1"/>
  <c r="F81" i="1"/>
  <c r="D82" i="1"/>
  <c r="B83" i="1"/>
  <c r="F83" i="1"/>
  <c r="D84" i="1"/>
  <c r="B85" i="1"/>
  <c r="F85" i="1"/>
  <c r="D86" i="1"/>
  <c r="B87" i="1"/>
  <c r="F87" i="1"/>
  <c r="D88" i="1"/>
  <c r="B89" i="1"/>
  <c r="F89" i="1"/>
  <c r="D90" i="1"/>
  <c r="B91" i="1"/>
  <c r="F91" i="1"/>
  <c r="D92" i="1"/>
  <c r="B93" i="1"/>
  <c r="F93" i="1"/>
  <c r="D94" i="1"/>
  <c r="B95" i="1"/>
  <c r="F95" i="1"/>
  <c r="D96" i="1"/>
  <c r="B97" i="1"/>
  <c r="F97" i="1"/>
  <c r="D98" i="1"/>
  <c r="B99" i="1"/>
  <c r="F99" i="1"/>
  <c r="D100" i="1"/>
  <c r="B101" i="1"/>
  <c r="F101" i="1"/>
  <c r="D102" i="1"/>
  <c r="B103" i="1"/>
  <c r="F103" i="1"/>
  <c r="D104" i="1"/>
  <c r="B105" i="1"/>
  <c r="F105" i="1"/>
  <c r="D106" i="1"/>
  <c r="B107" i="1"/>
  <c r="F107" i="1"/>
  <c r="D108" i="1"/>
  <c r="B109" i="1"/>
  <c r="F109" i="1"/>
  <c r="D110" i="1"/>
  <c r="B111" i="1"/>
  <c r="F111" i="1"/>
  <c r="D112" i="1"/>
  <c r="B113" i="1"/>
  <c r="F113" i="1"/>
  <c r="D114" i="1"/>
  <c r="B115" i="1"/>
  <c r="F115" i="1"/>
  <c r="D116" i="1"/>
  <c r="B117" i="1"/>
  <c r="F117" i="1"/>
  <c r="D118" i="1"/>
  <c r="B119" i="1"/>
  <c r="F119" i="1"/>
  <c r="D120" i="1"/>
  <c r="B121" i="1"/>
  <c r="F121" i="1"/>
  <c r="D122" i="1"/>
  <c r="B123" i="1"/>
  <c r="F123" i="1"/>
  <c r="D124" i="1"/>
  <c r="B125" i="1"/>
  <c r="F125" i="1"/>
  <c r="D126" i="1"/>
  <c r="B127" i="1"/>
  <c r="F127" i="1"/>
  <c r="D128" i="1"/>
  <c r="B129" i="1"/>
  <c r="F129" i="1"/>
  <c r="D130" i="1"/>
  <c r="B131" i="1"/>
  <c r="F131" i="1"/>
  <c r="D132" i="1"/>
  <c r="B133" i="1"/>
  <c r="F133" i="1"/>
  <c r="D134" i="1"/>
  <c r="B135" i="1"/>
  <c r="F135" i="1"/>
  <c r="D136" i="1"/>
  <c r="B137" i="1"/>
  <c r="F137" i="1"/>
  <c r="D138" i="1"/>
  <c r="B139" i="1"/>
  <c r="F139" i="1"/>
  <c r="D140" i="1"/>
  <c r="B141" i="1"/>
  <c r="F141" i="1"/>
  <c r="D142" i="1"/>
  <c r="B143" i="1"/>
  <c r="F143" i="1"/>
  <c r="D144" i="1"/>
  <c r="B145" i="1"/>
  <c r="F145" i="1"/>
  <c r="D146" i="1"/>
  <c r="B147" i="1"/>
  <c r="F147" i="1"/>
  <c r="D148" i="1"/>
  <c r="B149" i="1"/>
  <c r="F149" i="1"/>
  <c r="D150" i="1"/>
  <c r="B151" i="1"/>
  <c r="F151" i="1"/>
  <c r="D152" i="1"/>
  <c r="B153" i="1"/>
  <c r="F153" i="1"/>
  <c r="D154" i="1"/>
  <c r="B155" i="1"/>
  <c r="F155" i="1"/>
  <c r="D156" i="1"/>
  <c r="B157" i="1"/>
  <c r="F157" i="1"/>
  <c r="D158" i="1"/>
  <c r="B159" i="1"/>
  <c r="F159" i="1"/>
  <c r="D160" i="1"/>
  <c r="B161" i="1"/>
  <c r="F161" i="1"/>
  <c r="D162" i="1"/>
  <c r="B163" i="1"/>
  <c r="F163" i="1"/>
  <c r="D164" i="1"/>
  <c r="B165" i="1"/>
  <c r="F165" i="1"/>
  <c r="D166" i="1"/>
  <c r="B167" i="1"/>
  <c r="F167" i="1"/>
  <c r="D168" i="1"/>
  <c r="B169" i="1"/>
  <c r="F169" i="1"/>
  <c r="D170" i="1"/>
  <c r="B171" i="1"/>
  <c r="F171" i="1"/>
  <c r="D172" i="1"/>
  <c r="B173" i="1"/>
  <c r="F173" i="1"/>
  <c r="D174" i="1"/>
  <c r="B175" i="1"/>
  <c r="F175" i="1"/>
  <c r="D176" i="1"/>
  <c r="B177" i="1"/>
  <c r="F177" i="1"/>
  <c r="D178" i="1"/>
  <c r="B179" i="1"/>
  <c r="F179" i="1"/>
  <c r="D180" i="1"/>
  <c r="B181" i="1"/>
  <c r="F181" i="1"/>
  <c r="D182" i="1"/>
  <c r="B183" i="1"/>
  <c r="F183" i="1"/>
  <c r="D184" i="1"/>
  <c r="B185" i="1"/>
  <c r="F185" i="1"/>
  <c r="D186" i="1"/>
  <c r="B187" i="1"/>
  <c r="F187" i="1"/>
  <c r="D188" i="1"/>
  <c r="B189" i="1"/>
  <c r="F189" i="1"/>
  <c r="D190" i="1"/>
  <c r="B191" i="1"/>
  <c r="F191" i="1"/>
  <c r="D192" i="1"/>
  <c r="B193" i="1"/>
  <c r="F193" i="1"/>
  <c r="D194" i="1"/>
  <c r="B195" i="1"/>
  <c r="C196" i="1"/>
  <c r="E197" i="1"/>
  <c r="G198" i="1"/>
  <c r="C200" i="1"/>
  <c r="E201" i="1"/>
  <c r="G202" i="1"/>
  <c r="C204" i="1"/>
  <c r="E205" i="1"/>
  <c r="G206" i="1"/>
  <c r="C208" i="1"/>
  <c r="E209" i="1"/>
  <c r="G210" i="1"/>
  <c r="C212" i="1"/>
  <c r="E213" i="1"/>
  <c r="G214" i="1"/>
  <c r="C216" i="1"/>
  <c r="E217" i="1"/>
  <c r="G218" i="1"/>
  <c r="C220" i="1"/>
  <c r="E221" i="1"/>
  <c r="G222" i="1"/>
  <c r="C224" i="1"/>
  <c r="E225" i="1"/>
  <c r="G226" i="1"/>
  <c r="C228" i="1"/>
  <c r="E229" i="1"/>
  <c r="G230" i="1"/>
  <c r="C232" i="1"/>
  <c r="E233" i="1"/>
  <c r="G234" i="1"/>
  <c r="C236" i="1"/>
  <c r="E237" i="1"/>
  <c r="G238" i="1"/>
  <c r="C240" i="1"/>
  <c r="E241" i="1"/>
  <c r="G242" i="1"/>
  <c r="C244" i="1"/>
  <c r="E245" i="1"/>
  <c r="G246" i="1"/>
  <c r="C248" i="1"/>
  <c r="E249" i="1"/>
  <c r="G250" i="1"/>
  <c r="C252" i="1"/>
  <c r="E253" i="1"/>
  <c r="G254" i="1"/>
  <c r="C256" i="1"/>
  <c r="E257" i="1"/>
  <c r="G258" i="1"/>
  <c r="C260" i="1"/>
  <c r="E261" i="1"/>
  <c r="G262" i="1"/>
  <c r="C264" i="1"/>
  <c r="E265" i="1"/>
  <c r="G266" i="1"/>
  <c r="C268" i="1"/>
  <c r="E269" i="1"/>
  <c r="G270" i="1"/>
  <c r="C272" i="1"/>
  <c r="E273" i="1"/>
  <c r="G274" i="1"/>
  <c r="C276" i="1"/>
  <c r="E277" i="1"/>
  <c r="G278" i="1"/>
  <c r="C280" i="1"/>
  <c r="E282" i="1"/>
  <c r="C285" i="1"/>
  <c r="G287" i="1"/>
  <c r="E290" i="1"/>
  <c r="C293" i="1"/>
  <c r="G295" i="1"/>
  <c r="E298" i="1"/>
  <c r="C301" i="1"/>
  <c r="G303" i="1"/>
  <c r="E306" i="1"/>
  <c r="C309" i="1"/>
  <c r="G311" i="1"/>
  <c r="E314" i="1"/>
  <c r="C317" i="1"/>
  <c r="G319" i="1"/>
  <c r="E322" i="1"/>
  <c r="D327" i="1"/>
  <c r="C333" i="1"/>
  <c r="D339" i="1"/>
  <c r="E345" i="1"/>
  <c r="E354" i="1"/>
  <c r="B362" i="1"/>
  <c r="G363" i="1"/>
  <c r="F364" i="1"/>
  <c r="E366" i="1"/>
  <c r="D369" i="1"/>
  <c r="D348" i="1"/>
  <c r="D350" i="1"/>
  <c r="D352" i="1"/>
  <c r="D354" i="1"/>
  <c r="D357" i="1"/>
  <c r="D361" i="1"/>
  <c r="D365" i="1"/>
  <c r="G352" i="1"/>
  <c r="B355" i="1"/>
  <c r="D358" i="1"/>
  <c r="F362" i="1"/>
  <c r="F367" i="1"/>
  <c r="D346" i="1"/>
  <c r="C348" i="1"/>
  <c r="G349" i="1"/>
  <c r="F351" i="1"/>
  <c r="E353" i="1"/>
  <c r="D355" i="1"/>
  <c r="E358" i="1"/>
  <c r="D362" i="1"/>
  <c r="F365" i="1"/>
  <c r="G367" i="1"/>
  <c r="B10" i="1"/>
  <c r="D329" i="1"/>
  <c r="F330" i="1"/>
  <c r="B332" i="1"/>
  <c r="D333" i="1"/>
  <c r="F334" i="1"/>
  <c r="B336" i="1"/>
  <c r="D337" i="1"/>
  <c r="F338" i="1"/>
  <c r="B340" i="1"/>
  <c r="D341" i="1"/>
  <c r="F342" i="1"/>
  <c r="B344" i="1"/>
  <c r="D345" i="1"/>
  <c r="F346" i="1"/>
  <c r="B348" i="1"/>
  <c r="D349" i="1"/>
  <c r="F350" i="1"/>
  <c r="B352" i="1"/>
  <c r="D353" i="1"/>
  <c r="F354" i="1"/>
  <c r="G356" i="1"/>
  <c r="E359" i="1"/>
  <c r="C362" i="1"/>
  <c r="G364" i="1"/>
  <c r="B368" i="1"/>
  <c r="D347" i="1"/>
  <c r="F348" i="1"/>
  <c r="B350" i="1"/>
  <c r="D351" i="1"/>
  <c r="F352" i="1"/>
  <c r="B354" i="1"/>
  <c r="E355" i="1"/>
  <c r="B358" i="1"/>
  <c r="F360" i="1"/>
  <c r="D363" i="1"/>
  <c r="D366" i="1"/>
  <c r="D73" i="1"/>
  <c r="G354" i="1"/>
  <c r="F356" i="1"/>
  <c r="F358" i="1"/>
  <c r="C361" i="1"/>
  <c r="F363" i="1"/>
  <c r="B366" i="1"/>
  <c r="C369" i="1"/>
  <c r="D367" i="1"/>
  <c r="G73" i="1"/>
  <c r="D356" i="1"/>
  <c r="C358" i="1"/>
  <c r="G359" i="1"/>
  <c r="F361" i="1"/>
  <c r="E363" i="1"/>
  <c r="C365" i="1"/>
  <c r="E367" i="1"/>
  <c r="F369" i="1"/>
  <c r="C357" i="1"/>
  <c r="B359" i="1"/>
  <c r="G360" i="1"/>
  <c r="E362" i="1"/>
  <c r="D364" i="1"/>
  <c r="C366" i="1"/>
  <c r="D368" i="1"/>
  <c r="B73" i="1"/>
  <c r="F366" i="1"/>
  <c r="F368" i="1"/>
  <c r="F73" i="1"/>
  <c r="B367" i="1"/>
  <c r="G368" i="1"/>
  <c r="E73" i="1"/>
  <c r="C356" i="1"/>
  <c r="E357" i="1"/>
  <c r="G358" i="1"/>
  <c r="C360" i="1"/>
  <c r="E361" i="1"/>
  <c r="G362" i="1"/>
  <c r="C364" i="1"/>
  <c r="E365" i="1"/>
  <c r="G366" i="1"/>
  <c r="C368" i="1"/>
  <c r="E369" i="1"/>
  <c r="C73" i="1"/>
  <c r="E356" i="1"/>
  <c r="G357" i="1"/>
  <c r="C359" i="1"/>
  <c r="E360" i="1"/>
  <c r="G361" i="1"/>
  <c r="C363" i="1"/>
  <c r="E364" i="1"/>
  <c r="G365" i="1"/>
  <c r="C367" i="1"/>
  <c r="E368" i="1"/>
  <c r="G369" i="1"/>
</calcChain>
</file>

<file path=xl/sharedStrings.xml><?xml version="1.0" encoding="utf-8"?>
<sst xmlns="http://schemas.openxmlformats.org/spreadsheetml/2006/main" count="18" uniqueCount="18">
  <si>
    <t>SIMPLE LOAN CALCULATOR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</si>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</sst>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13" x14ac:knownFonts="1">
    <font>
      <sz val="10"/>
      <color theme="1" tint="0.24994659260841701"/>
      <name val="Arial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9"/>
      <name val="Tahoma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sz val="9"/>
      <color indexed="63"/>
      <name val="Trebuchet MS"/>
      <family val="2"/>
    </font>
    <font>
      <i/>
      <sz val="9"/>
      <color rgb="FF7F7F7F"/>
      <name val="Arial"/>
      <family val="2"/>
      <scheme val="minor"/>
    </font>
    <font>
      <sz val="10"/>
      <color theme="1" tint="0.2499465926084170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0"/>
      <color theme="1" tint="0.24994659260841701"/>
      <name val="Microsoft Sans Serif"/>
      <family val="2"/>
      <scheme val="major"/>
    </font>
    <font>
      <b/>
      <sz val="9"/>
      <color theme="3"/>
      <name val="Microsoft Sans Serif"/>
      <family val="2"/>
      <scheme val="major"/>
    </font>
    <font>
      <b/>
      <sz val="11"/>
      <color theme="3"/>
      <name val="Microsoft Sans Serif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</borders>
  <cellStyleXfs count="8">
    <xf numFmtId="0" fontId="0" fillId="0" borderId="0">
      <alignment vertical="center"/>
    </xf>
    <xf numFmtId="164" fontId="1" fillId="0" borderId="0" applyFont="0" applyFill="0" applyBorder="0" applyAlignment="0" applyProtection="0"/>
    <xf numFmtId="0" fontId="9" fillId="0" borderId="3" applyNumberFormat="0" applyFill="0" applyProtection="0">
      <alignment vertical="center"/>
    </xf>
    <xf numFmtId="0" fontId="10" fillId="0" borderId="1" applyNumberFormat="0" applyFill="0" applyProtection="0">
      <alignment vertical="center"/>
    </xf>
    <xf numFmtId="0" fontId="11" fillId="0" borderId="4" applyNumberFormat="0" applyFill="0" applyProtection="0">
      <alignment vertical="center"/>
    </xf>
    <xf numFmtId="0" fontId="8" fillId="2" borderId="2" applyNumberFormat="0" applyProtection="0"/>
    <xf numFmtId="0" fontId="7" fillId="0" borderId="2" applyNumberFormat="0" applyProtection="0">
      <alignment vertical="center"/>
    </xf>
    <xf numFmtId="0" fontId="12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wrapText="1"/>
    </xf>
    <xf numFmtId="0" fontId="2" fillId="0" borderId="0" xfId="0" applyFont="1" applyFill="1" applyBorder="1">
      <alignment vertical="center"/>
    </xf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5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>
      <alignment vertical="center"/>
    </xf>
    <xf numFmtId="14" fontId="4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10" fillId="0" borderId="1" xfId="3" applyAlignment="1">
      <alignment vertical="center"/>
    </xf>
    <xf numFmtId="0" fontId="9" fillId="0" borderId="3" xfId="2">
      <alignment vertical="center"/>
    </xf>
    <xf numFmtId="0" fontId="7" fillId="0" borderId="2" xfId="6">
      <alignment vertical="center"/>
    </xf>
    <xf numFmtId="165" fontId="8" fillId="2" borderId="2" xfId="5" applyNumberFormat="1"/>
    <xf numFmtId="0" fontId="8" fillId="2" borderId="2" xfId="5"/>
    <xf numFmtId="10" fontId="8" fillId="2" borderId="2" xfId="5" applyNumberFormat="1"/>
    <xf numFmtId="14" fontId="8" fillId="2" borderId="2" xfId="5" applyNumberFormat="1"/>
    <xf numFmtId="0" fontId="0" fillId="0" borderId="0" xfId="0" applyFont="1" applyFill="1" applyBorder="1" applyAlignment="1" applyProtection="1">
      <alignment horizontal="left" vertical="center" wrapText="1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right" vertical="center" wrapText="1"/>
    </xf>
    <xf numFmtId="165" fontId="0" fillId="0" borderId="0" xfId="1" applyNumberFormat="1" applyFont="1" applyFill="1" applyBorder="1" applyAlignment="1">
      <alignment horizontal="right" vertical="center"/>
    </xf>
  </cellXfs>
  <cellStyles count="8">
    <cellStyle name="Currency" xfId="1" builtinId="4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</cellStyles>
  <dxfs count="23">
    <dxf>
      <numFmt numFmtId="165" formatCode="&quot;$&quot;#,##0.00"/>
      <alignment horizontal="right" vertical="center" textRotation="0" indent="0" justifyLastLine="0" shrinkToFit="0" readingOrder="0"/>
    </dxf>
    <dxf>
      <numFmt numFmtId="165" formatCode="&quot;$&quot;#,##0.00"/>
      <alignment horizontal="right" vertical="center" textRotation="0" indent="0" justifyLastLine="0" shrinkToFit="0" readingOrder="0"/>
    </dxf>
    <dxf>
      <numFmt numFmtId="165" formatCode="&quot;$&quot;#,##0.00"/>
      <alignment horizontal="right" vertical="center" textRotation="0" indent="0" justifyLastLine="0" shrinkToFit="0" readingOrder="0"/>
    </dxf>
    <dxf>
      <numFmt numFmtId="165" formatCode="&quot;$&quot;#,##0.00"/>
      <alignment horizontal="right" vertical="center" textRotation="0" indent="0" justifyLastLine="0" shrinkToFit="0" readingOrder="0"/>
    </dxf>
    <dxf>
      <numFmt numFmtId="165" formatCode="&quot;$&quot;#,##0.00"/>
      <alignment horizontal="right" vertical="center" textRotation="0" indent="0" justifyLastLine="0" shrinkToFit="0" readingOrder="0"/>
    </dxf>
    <dxf>
      <numFmt numFmtId="166" formatCode="m/d/yyyy"/>
      <alignment horizontal="left" vertical="center" textRotation="0" indent="0" justifyLastLine="0" shrinkToFit="0" readingOrder="0"/>
    </dxf>
    <dxf>
      <numFmt numFmtId="0" formatCode="General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Calculator" pivot="0" count="7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Repayment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7576552930883"/>
          <c:y val="0.19027777777777777"/>
          <c:w val="0.81867979002624669"/>
          <c:h val="0.59229075532225139"/>
        </c:manualLayout>
      </c:layout>
      <c:lineChart>
        <c:grouping val="standard"/>
        <c:varyColors val="0"/>
        <c:ser>
          <c:idx val="0"/>
          <c:order val="0"/>
          <c:tx>
            <c:strRef>
              <c:f>'Loan Calculator'!$G$9</c:f>
              <c:strCache>
                <c:ptCount val="1"/>
                <c:pt idx="0">
                  <c:v>ENDING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 Calculator'!$B$10:$B$81</c:f>
              <c:numCache>
                <c:formatCode>m/d/yyyy</c:formatCode>
                <c:ptCount val="72"/>
                <c:pt idx="0">
                  <c:v>42522</c:v>
                </c:pt>
                <c:pt idx="1">
                  <c:v>42552</c:v>
                </c:pt>
                <c:pt idx="2">
                  <c:v>42583</c:v>
                </c:pt>
                <c:pt idx="3">
                  <c:v>42614</c:v>
                </c:pt>
                <c:pt idx="4">
                  <c:v>42644</c:v>
                </c:pt>
                <c:pt idx="5">
                  <c:v>42675</c:v>
                </c:pt>
                <c:pt idx="6">
                  <c:v>42705</c:v>
                </c:pt>
                <c:pt idx="7">
                  <c:v>42736</c:v>
                </c:pt>
                <c:pt idx="8">
                  <c:v>42767</c:v>
                </c:pt>
                <c:pt idx="9">
                  <c:v>42795</c:v>
                </c:pt>
                <c:pt idx="10">
                  <c:v>42826</c:v>
                </c:pt>
                <c:pt idx="11">
                  <c:v>42856</c:v>
                </c:pt>
                <c:pt idx="12">
                  <c:v>42887</c:v>
                </c:pt>
                <c:pt idx="13">
                  <c:v>42917</c:v>
                </c:pt>
                <c:pt idx="14">
                  <c:v>42948</c:v>
                </c:pt>
                <c:pt idx="15">
                  <c:v>42979</c:v>
                </c:pt>
                <c:pt idx="16">
                  <c:v>43009</c:v>
                </c:pt>
                <c:pt idx="17">
                  <c:v>43040</c:v>
                </c:pt>
                <c:pt idx="18">
                  <c:v>43070</c:v>
                </c:pt>
                <c:pt idx="19">
                  <c:v>43101</c:v>
                </c:pt>
                <c:pt idx="20">
                  <c:v>43132</c:v>
                </c:pt>
                <c:pt idx="21">
                  <c:v>43160</c:v>
                </c:pt>
                <c:pt idx="22">
                  <c:v>43191</c:v>
                </c:pt>
                <c:pt idx="23">
                  <c:v>43221</c:v>
                </c:pt>
                <c:pt idx="24">
                  <c:v>43252</c:v>
                </c:pt>
                <c:pt idx="25">
                  <c:v>43282</c:v>
                </c:pt>
                <c:pt idx="26">
                  <c:v>43313</c:v>
                </c:pt>
                <c:pt idx="27">
                  <c:v>43344</c:v>
                </c:pt>
                <c:pt idx="28">
                  <c:v>43374</c:v>
                </c:pt>
                <c:pt idx="29">
                  <c:v>43405</c:v>
                </c:pt>
                <c:pt idx="30">
                  <c:v>43435</c:v>
                </c:pt>
                <c:pt idx="31">
                  <c:v>43466</c:v>
                </c:pt>
                <c:pt idx="32">
                  <c:v>43497</c:v>
                </c:pt>
                <c:pt idx="33">
                  <c:v>43525</c:v>
                </c:pt>
                <c:pt idx="34">
                  <c:v>43556</c:v>
                </c:pt>
                <c:pt idx="35">
                  <c:v>43586</c:v>
                </c:pt>
                <c:pt idx="36">
                  <c:v>43617</c:v>
                </c:pt>
                <c:pt idx="37">
                  <c:v>43647</c:v>
                </c:pt>
                <c:pt idx="38">
                  <c:v>43678</c:v>
                </c:pt>
                <c:pt idx="39">
                  <c:v>43709</c:v>
                </c:pt>
                <c:pt idx="40">
                  <c:v>43739</c:v>
                </c:pt>
                <c:pt idx="41">
                  <c:v>43770</c:v>
                </c:pt>
                <c:pt idx="42">
                  <c:v>43800</c:v>
                </c:pt>
                <c:pt idx="43">
                  <c:v>43831</c:v>
                </c:pt>
                <c:pt idx="44">
                  <c:v>43862</c:v>
                </c:pt>
                <c:pt idx="45">
                  <c:v>43891</c:v>
                </c:pt>
                <c:pt idx="46">
                  <c:v>43922</c:v>
                </c:pt>
                <c:pt idx="47">
                  <c:v>43952</c:v>
                </c:pt>
                <c:pt idx="48">
                  <c:v>43983</c:v>
                </c:pt>
                <c:pt idx="49">
                  <c:v>44013</c:v>
                </c:pt>
                <c:pt idx="50">
                  <c:v>44044</c:v>
                </c:pt>
                <c:pt idx="51">
                  <c:v>44075</c:v>
                </c:pt>
                <c:pt idx="52">
                  <c:v>44105</c:v>
                </c:pt>
                <c:pt idx="53">
                  <c:v>44136</c:v>
                </c:pt>
                <c:pt idx="54">
                  <c:v>44166</c:v>
                </c:pt>
                <c:pt idx="55">
                  <c:v>44197</c:v>
                </c:pt>
                <c:pt idx="56">
                  <c:v>44228</c:v>
                </c:pt>
                <c:pt idx="57">
                  <c:v>44256</c:v>
                </c:pt>
                <c:pt idx="58">
                  <c:v>44287</c:v>
                </c:pt>
                <c:pt idx="59">
                  <c:v>44317</c:v>
                </c:pt>
                <c:pt idx="60">
                  <c:v>44348</c:v>
                </c:pt>
                <c:pt idx="61">
                  <c:v>44378</c:v>
                </c:pt>
                <c:pt idx="62">
                  <c:v>44409</c:v>
                </c:pt>
                <c:pt idx="63">
                  <c:v>44440</c:v>
                </c:pt>
                <c:pt idx="64">
                  <c:v>44470</c:v>
                </c:pt>
                <c:pt idx="65">
                  <c:v>44501</c:v>
                </c:pt>
                <c:pt idx="66">
                  <c:v>44531</c:v>
                </c:pt>
                <c:pt idx="67">
                  <c:v>44562</c:v>
                </c:pt>
                <c:pt idx="68">
                  <c:v>44593</c:v>
                </c:pt>
                <c:pt idx="69">
                  <c:v>44621</c:v>
                </c:pt>
                <c:pt idx="70">
                  <c:v>44652</c:v>
                </c:pt>
                <c:pt idx="71">
                  <c:v>44682</c:v>
                </c:pt>
              </c:numCache>
            </c:numRef>
          </c:cat>
          <c:val>
            <c:numRef>
              <c:f>'Loan Calculator'!$G$10:$G$81</c:f>
              <c:numCache>
                <c:formatCode>"$"#,##0.00</c:formatCode>
                <c:ptCount val="72"/>
                <c:pt idx="0">
                  <c:v>1975.376300521581</c:v>
                </c:pt>
                <c:pt idx="1">
                  <c:v>1950.6705220449003</c:v>
                </c:pt>
                <c:pt idx="2">
                  <c:v>1925.8823909732969</c:v>
                </c:pt>
                <c:pt idx="3">
                  <c:v>1901.0116327981234</c:v>
                </c:pt>
                <c:pt idx="4">
                  <c:v>1876.0579720956982</c:v>
                </c:pt>
                <c:pt idx="5">
                  <c:v>1851.0211325242644</c:v>
                </c:pt>
                <c:pt idx="6">
                  <c:v>1825.9008368209252</c:v>
                </c:pt>
                <c:pt idx="7">
                  <c:v>1800.6968067985777</c:v>
                </c:pt>
                <c:pt idx="8">
                  <c:v>1775.4087633428207</c:v>
                </c:pt>
                <c:pt idx="9">
                  <c:v>1750.0364264088769</c:v>
                </c:pt>
                <c:pt idx="10">
                  <c:v>1724.5795150184867</c:v>
                </c:pt>
                <c:pt idx="11">
                  <c:v>1699.0377472567966</c:v>
                </c:pt>
                <c:pt idx="12">
                  <c:v>1673.410840269235</c:v>
                </c:pt>
                <c:pt idx="13">
                  <c:v>1647.6985102583797</c:v>
                </c:pt>
                <c:pt idx="14">
                  <c:v>1621.9004724808208</c:v>
                </c:pt>
                <c:pt idx="15">
                  <c:v>1596.0164412440049</c:v>
                </c:pt>
                <c:pt idx="16">
                  <c:v>1570.0461299030655</c:v>
                </c:pt>
                <c:pt idx="17">
                  <c:v>1543.9892508576572</c:v>
                </c:pt>
                <c:pt idx="18">
                  <c:v>1517.8455155487627</c:v>
                </c:pt>
                <c:pt idx="19">
                  <c:v>1491.6146344555066</c:v>
                </c:pt>
                <c:pt idx="20">
                  <c:v>1465.2963170919406</c:v>
                </c:pt>
                <c:pt idx="21">
                  <c:v>1438.8902720038263</c:v>
                </c:pt>
                <c:pt idx="22">
                  <c:v>1412.3962067654202</c:v>
                </c:pt>
                <c:pt idx="23">
                  <c:v>1385.8138279762202</c:v>
                </c:pt>
                <c:pt idx="24">
                  <c:v>1359.142841257722</c:v>
                </c:pt>
                <c:pt idx="25">
                  <c:v>1332.3829512501623</c:v>
                </c:pt>
                <c:pt idx="26">
                  <c:v>1305.5338616092426</c:v>
                </c:pt>
                <c:pt idx="27">
                  <c:v>1278.5952750028541</c:v>
                </c:pt>
                <c:pt idx="28">
                  <c:v>1251.5668931077803</c:v>
                </c:pt>
                <c:pt idx="29">
                  <c:v>1224.4484166063862</c:v>
                </c:pt>
                <c:pt idx="30">
                  <c:v>1197.2395451833213</c:v>
                </c:pt>
                <c:pt idx="31">
                  <c:v>1169.9399775221796</c:v>
                </c:pt>
                <c:pt idx="32">
                  <c:v>1142.5494113021673</c:v>
                </c:pt>
                <c:pt idx="33">
                  <c:v>1115.0675431947554</c:v>
                </c:pt>
                <c:pt idx="34">
                  <c:v>1087.4940688603174</c:v>
                </c:pt>
                <c:pt idx="35">
                  <c:v>1059.8286829447688</c:v>
                </c:pt>
                <c:pt idx="36">
                  <c:v>1032.0710790761648</c:v>
                </c:pt>
                <c:pt idx="37">
                  <c:v>1004.2209498613322</c:v>
                </c:pt>
                <c:pt idx="38">
                  <c:v>976.27798688244957</c:v>
                </c:pt>
                <c:pt idx="39">
                  <c:v>948.24188069364072</c:v>
                </c:pt>
                <c:pt idx="40">
                  <c:v>920.11232081753496</c:v>
                </c:pt>
                <c:pt idx="41">
                  <c:v>891.88899574183938</c:v>
                </c:pt>
                <c:pt idx="42">
                  <c:v>863.5715929158921</c:v>
                </c:pt>
                <c:pt idx="43">
                  <c:v>835.15979874719415</c:v>
                </c:pt>
                <c:pt idx="44">
                  <c:v>806.65329859793292</c:v>
                </c:pt>
                <c:pt idx="45">
                  <c:v>778.05177678150631</c:v>
                </c:pt>
                <c:pt idx="46">
                  <c:v>749.35491655902433</c:v>
                </c:pt>
                <c:pt idx="47">
                  <c:v>720.56240013580259</c:v>
                </c:pt>
                <c:pt idx="48">
                  <c:v>691.67390865783614</c:v>
                </c:pt>
                <c:pt idx="49">
                  <c:v>662.68912220827633</c:v>
                </c:pt>
                <c:pt idx="50">
                  <c:v>633.60771980388404</c:v>
                </c:pt>
                <c:pt idx="51">
                  <c:v>604.42937939147896</c:v>
                </c:pt>
                <c:pt idx="52">
                  <c:v>575.1537778443651</c:v>
                </c:pt>
                <c:pt idx="53">
                  <c:v>545.78059095875938</c:v>
                </c:pt>
                <c:pt idx="54">
                  <c:v>516.30949345020281</c:v>
                </c:pt>
                <c:pt idx="55">
                  <c:v>486.74015894995159</c:v>
                </c:pt>
                <c:pt idx="56">
                  <c:v>457.07226000136666</c:v>
                </c:pt>
                <c:pt idx="57">
                  <c:v>427.30546805628501</c:v>
                </c:pt>
                <c:pt idx="58">
                  <c:v>397.43945347138674</c:v>
                </c:pt>
                <c:pt idx="59">
                  <c:v>367.47388550453888</c:v>
                </c:pt>
                <c:pt idx="60">
                  <c:v>337.40843231113695</c:v>
                </c:pt>
                <c:pt idx="61">
                  <c:v>307.24276094042079</c:v>
                </c:pt>
                <c:pt idx="62">
                  <c:v>276.97653733180141</c:v>
                </c:pt>
                <c:pt idx="63">
                  <c:v>246.60942631115495</c:v>
                </c:pt>
                <c:pt idx="64">
                  <c:v>216.14109158710744</c:v>
                </c:pt>
                <c:pt idx="65">
                  <c:v>185.57119574731041</c:v>
                </c:pt>
                <c:pt idx="66">
                  <c:v>154.89940025471469</c:v>
                </c:pt>
                <c:pt idx="67">
                  <c:v>124.12536544381283</c:v>
                </c:pt>
                <c:pt idx="68">
                  <c:v>93.248750516874225</c:v>
                </c:pt>
                <c:pt idx="69">
                  <c:v>62.269213540176679</c:v>
                </c:pt>
                <c:pt idx="70">
                  <c:v>31.186411440222855</c:v>
                </c:pt>
                <c:pt idx="71">
                  <c:v>-6.0026650317013264E-11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435A-93C9-B523C63A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16200"/>
        <c:axId val="289113248"/>
      </c:lineChart>
      <c:lineChart>
        <c:grouping val="standard"/>
        <c:varyColors val="0"/>
        <c:ser>
          <c:idx val="1"/>
          <c:order val="1"/>
          <c:tx>
            <c:strRef>
              <c:f>'Loan Calculator'!$E$9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'Loan Calculator'!$E$10:$E$81</c:f>
              <c:numCache>
                <c:formatCode>"$"#,##0.00</c:formatCode>
                <c:ptCount val="72"/>
                <c:pt idx="0">
                  <c:v>24.623699478418338</c:v>
                </c:pt>
                <c:pt idx="1">
                  <c:v>24.705778476679733</c:v>
                </c:pt>
                <c:pt idx="2">
                  <c:v>24.788131071601999</c:v>
                </c:pt>
                <c:pt idx="3">
                  <c:v>24.870758175174004</c:v>
                </c:pt>
                <c:pt idx="4">
                  <c:v>24.953660702424589</c:v>
                </c:pt>
                <c:pt idx="5">
                  <c:v>25.036839571432669</c:v>
                </c:pt>
                <c:pt idx="6">
                  <c:v>25.120295703337444</c:v>
                </c:pt>
                <c:pt idx="7">
                  <c:v>25.204030022348565</c:v>
                </c:pt>
                <c:pt idx="8">
                  <c:v>25.288043455756394</c:v>
                </c:pt>
                <c:pt idx="9">
                  <c:v>25.372336933942254</c:v>
                </c:pt>
                <c:pt idx="10">
                  <c:v>25.456911390388726</c:v>
                </c:pt>
                <c:pt idx="11">
                  <c:v>25.541767761690021</c:v>
                </c:pt>
                <c:pt idx="12">
                  <c:v>25.626906987562322</c:v>
                </c:pt>
                <c:pt idx="13">
                  <c:v>25.712330010854199</c:v>
                </c:pt>
                <c:pt idx="14">
                  <c:v>25.798037777557042</c:v>
                </c:pt>
                <c:pt idx="15">
                  <c:v>25.884031236815567</c:v>
                </c:pt>
                <c:pt idx="16">
                  <c:v>25.970311340938284</c:v>
                </c:pt>
                <c:pt idx="17">
                  <c:v>26.056879045408081</c:v>
                </c:pt>
                <c:pt idx="18">
                  <c:v>26.143735308892772</c:v>
                </c:pt>
                <c:pt idx="19">
                  <c:v>26.230881093255746</c:v>
                </c:pt>
                <c:pt idx="20">
                  <c:v>26.318317363566603</c:v>
                </c:pt>
                <c:pt idx="21">
                  <c:v>26.406045088111821</c:v>
                </c:pt>
                <c:pt idx="22">
                  <c:v>26.494065238405526</c:v>
                </c:pt>
                <c:pt idx="23">
                  <c:v>26.582378789200217</c:v>
                </c:pt>
                <c:pt idx="24">
                  <c:v>26.670986718497549</c:v>
                </c:pt>
                <c:pt idx="25">
                  <c:v>26.759890007559207</c:v>
                </c:pt>
                <c:pt idx="26">
                  <c:v>26.849089640917736</c:v>
                </c:pt>
                <c:pt idx="27">
                  <c:v>26.938586606387464</c:v>
                </c:pt>
                <c:pt idx="28">
                  <c:v>27.028381895075423</c:v>
                </c:pt>
                <c:pt idx="29">
                  <c:v>27.11847650139234</c:v>
                </c:pt>
                <c:pt idx="30">
                  <c:v>27.208871423063648</c:v>
                </c:pt>
                <c:pt idx="31">
                  <c:v>27.299567661140525</c:v>
                </c:pt>
                <c:pt idx="32">
                  <c:v>27.390566220010996</c:v>
                </c:pt>
                <c:pt idx="33">
                  <c:v>27.481868107411032</c:v>
                </c:pt>
                <c:pt idx="34">
                  <c:v>27.573474334435737</c:v>
                </c:pt>
                <c:pt idx="35">
                  <c:v>27.66538591555052</c:v>
                </c:pt>
                <c:pt idx="36">
                  <c:v>27.757603868602352</c:v>
                </c:pt>
                <c:pt idx="37">
                  <c:v>27.850129214831028</c:v>
                </c:pt>
                <c:pt idx="38">
                  <c:v>27.942962978880466</c:v>
                </c:pt>
                <c:pt idx="39">
                  <c:v>28.03610618881007</c:v>
                </c:pt>
                <c:pt idx="40">
                  <c:v>28.1295598761061</c:v>
                </c:pt>
                <c:pt idx="41">
                  <c:v>28.223325075693122</c:v>
                </c:pt>
                <c:pt idx="42">
                  <c:v>28.317402825945436</c:v>
                </c:pt>
                <c:pt idx="43">
                  <c:v>28.411794168698581</c:v>
                </c:pt>
                <c:pt idx="44">
                  <c:v>28.506500149260916</c:v>
                </c:pt>
                <c:pt idx="45">
                  <c:v>28.601521816425116</c:v>
                </c:pt>
                <c:pt idx="46">
                  <c:v>28.696860222479867</c:v>
                </c:pt>
                <c:pt idx="47">
                  <c:v>28.792516423221468</c:v>
                </c:pt>
                <c:pt idx="48">
                  <c:v>28.888491477965541</c:v>
                </c:pt>
                <c:pt idx="49">
                  <c:v>28.984786449558754</c:v>
                </c:pt>
                <c:pt idx="50">
                  <c:v>29.081402404390619</c:v>
                </c:pt>
                <c:pt idx="51">
                  <c:v>29.178340412405252</c:v>
                </c:pt>
                <c:pt idx="52">
                  <c:v>29.275601547113276</c:v>
                </c:pt>
                <c:pt idx="53">
                  <c:v>29.373186885603648</c:v>
                </c:pt>
                <c:pt idx="54">
                  <c:v>29.471097508555662</c:v>
                </c:pt>
                <c:pt idx="55">
                  <c:v>29.56933450025085</c:v>
                </c:pt>
                <c:pt idx="56">
                  <c:v>29.667898948585016</c:v>
                </c:pt>
                <c:pt idx="57">
                  <c:v>29.766791945080303</c:v>
                </c:pt>
                <c:pt idx="58">
                  <c:v>29.866014584897236</c:v>
                </c:pt>
                <c:pt idx="59">
                  <c:v>29.965567966846891</c:v>
                </c:pt>
                <c:pt idx="60">
                  <c:v>30.065453193403048</c:v>
                </c:pt>
                <c:pt idx="61">
                  <c:v>30.165671370714392</c:v>
                </c:pt>
                <c:pt idx="62">
                  <c:v>30.266223608616773</c:v>
                </c:pt>
                <c:pt idx="63">
                  <c:v>30.367111020645492</c:v>
                </c:pt>
                <c:pt idx="64">
                  <c:v>30.468334724047651</c:v>
                </c:pt>
                <c:pt idx="65">
                  <c:v>30.569895839794469</c:v>
                </c:pt>
                <c:pt idx="66">
                  <c:v>30.671795492593787</c:v>
                </c:pt>
                <c:pt idx="67">
                  <c:v>30.774034810902432</c:v>
                </c:pt>
                <c:pt idx="68">
                  <c:v>30.876614926938778</c:v>
                </c:pt>
                <c:pt idx="69">
                  <c:v>30.979536976695236</c:v>
                </c:pt>
                <c:pt idx="70">
                  <c:v>31.082802099950893</c:v>
                </c:pt>
                <c:pt idx="71">
                  <c:v>31.186411440284054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1-4FE3-A4B9-C95ABDD37AF2}"/>
            </c:ext>
          </c:extLst>
        </c:ser>
        <c:ser>
          <c:idx val="2"/>
          <c:order val="2"/>
          <c:tx>
            <c:strRef>
              <c:f>'Loan Calculator'!$F$9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'Loan Calculator'!$F$10:$F$81</c:f>
              <c:numCache>
                <c:formatCode>"$"#,##0.00</c:formatCode>
                <c:ptCount val="72"/>
                <c:pt idx="0">
                  <c:v>6.6666666666666661</c:v>
                </c:pt>
                <c:pt idx="1">
                  <c:v>6.5845876684052724</c:v>
                </c:pt>
                <c:pt idx="2">
                  <c:v>6.5022350734830061</c:v>
                </c:pt>
                <c:pt idx="3">
                  <c:v>6.4196079699109987</c:v>
                </c:pt>
                <c:pt idx="4">
                  <c:v>6.3367054426604197</c:v>
                </c:pt>
                <c:pt idx="5">
                  <c:v>6.253526573652338</c:v>
                </c:pt>
                <c:pt idx="6">
                  <c:v>6.170070441747562</c:v>
                </c:pt>
                <c:pt idx="7">
                  <c:v>6.0863361227364363</c:v>
                </c:pt>
                <c:pt idx="8">
                  <c:v>6.0023226893286079</c:v>
                </c:pt>
                <c:pt idx="9">
                  <c:v>5.9180292111427537</c:v>
                </c:pt>
                <c:pt idx="10">
                  <c:v>5.8334547546962794</c:v>
                </c:pt>
                <c:pt idx="11">
                  <c:v>5.7485983833949836</c:v>
                </c:pt>
                <c:pt idx="12">
                  <c:v>5.6634591575226834</c:v>
                </c:pt>
                <c:pt idx="13">
                  <c:v>5.5780361342308078</c:v>
                </c:pt>
                <c:pt idx="14">
                  <c:v>5.4923283675279624</c:v>
                </c:pt>
                <c:pt idx="15">
                  <c:v>5.4063349082694376</c:v>
                </c:pt>
                <c:pt idx="16">
                  <c:v>5.3200548041467188</c:v>
                </c:pt>
                <c:pt idx="17">
                  <c:v>5.2334870996769256</c:v>
                </c:pt>
                <c:pt idx="18">
                  <c:v>5.1466308361922311</c:v>
                </c:pt>
                <c:pt idx="19">
                  <c:v>5.059485051829256</c:v>
                </c:pt>
                <c:pt idx="20">
                  <c:v>4.9720487815184038</c:v>
                </c:pt>
                <c:pt idx="21">
                  <c:v>4.8843210569731816</c:v>
                </c:pt>
                <c:pt idx="22">
                  <c:v>4.7963009066794751</c:v>
                </c:pt>
                <c:pt idx="23">
                  <c:v>4.7079873558847902</c:v>
                </c:pt>
                <c:pt idx="24">
                  <c:v>4.6193794265874564</c:v>
                </c:pt>
                <c:pt idx="25">
                  <c:v>4.530476137525798</c:v>
                </c:pt>
                <c:pt idx="26">
                  <c:v>4.4412765041672664</c:v>
                </c:pt>
                <c:pt idx="27">
                  <c:v>4.3517795386975413</c:v>
                </c:pt>
                <c:pt idx="28">
                  <c:v>4.2619842500095828</c:v>
                </c:pt>
                <c:pt idx="29">
                  <c:v>4.1718896436926647</c:v>
                </c:pt>
                <c:pt idx="30">
                  <c:v>4.0814947220213567</c:v>
                </c:pt>
                <c:pt idx="31">
                  <c:v>3.9907984839444781</c:v>
                </c:pt>
                <c:pt idx="32">
                  <c:v>3.8997999250740096</c:v>
                </c:pt>
                <c:pt idx="33">
                  <c:v>3.808498037673973</c:v>
                </c:pt>
                <c:pt idx="34">
                  <c:v>3.7168918106492699</c:v>
                </c:pt>
                <c:pt idx="35">
                  <c:v>3.6249802295344842</c:v>
                </c:pt>
                <c:pt idx="36">
                  <c:v>3.5327622764826487</c:v>
                </c:pt>
                <c:pt idx="37">
                  <c:v>3.4402369302539744</c:v>
                </c:pt>
                <c:pt idx="38">
                  <c:v>3.3474031662045376</c:v>
                </c:pt>
                <c:pt idx="39">
                  <c:v>3.2542599562749355</c:v>
                </c:pt>
                <c:pt idx="40">
                  <c:v>3.1608062689789018</c:v>
                </c:pt>
                <c:pt idx="41">
                  <c:v>3.0670410693918817</c:v>
                </c:pt>
                <c:pt idx="42">
                  <c:v>2.9729633191395717</c:v>
                </c:pt>
                <c:pt idx="43">
                  <c:v>2.8785719763864197</c:v>
                </c:pt>
                <c:pt idx="44">
                  <c:v>2.7838659958240912</c:v>
                </c:pt>
                <c:pt idx="45">
                  <c:v>2.6888443286598882</c:v>
                </c:pt>
                <c:pt idx="46">
                  <c:v>2.5935059226051385</c:v>
                </c:pt>
                <c:pt idx="47">
                  <c:v>2.4978497218635387</c:v>
                </c:pt>
                <c:pt idx="48">
                  <c:v>2.4018746671194671</c:v>
                </c:pt>
                <c:pt idx="49">
                  <c:v>2.3055796955262484</c:v>
                </c:pt>
                <c:pt idx="50">
                  <c:v>2.2089637406943861</c:v>
                </c:pt>
                <c:pt idx="51">
                  <c:v>2.1120257326797502</c:v>
                </c:pt>
                <c:pt idx="52">
                  <c:v>2.0147645979717335</c:v>
                </c:pt>
                <c:pt idx="53">
                  <c:v>1.9171792594813555</c:v>
                </c:pt>
                <c:pt idx="54">
                  <c:v>1.8192686365293431</c:v>
                </c:pt>
                <c:pt idx="55">
                  <c:v>1.721031644834158</c:v>
                </c:pt>
                <c:pt idx="56">
                  <c:v>1.6224671964999882</c:v>
                </c:pt>
                <c:pt idx="57">
                  <c:v>1.5235742000047052</c:v>
                </c:pt>
                <c:pt idx="58">
                  <c:v>1.4243515601877705</c:v>
                </c:pt>
                <c:pt idx="59">
                  <c:v>1.3247981782381133</c:v>
                </c:pt>
                <c:pt idx="60">
                  <c:v>1.2249129516819568</c:v>
                </c:pt>
                <c:pt idx="61">
                  <c:v>1.1246947743706135</c:v>
                </c:pt>
                <c:pt idx="62">
                  <c:v>1.0241425364682317</c:v>
                </c:pt>
                <c:pt idx="63">
                  <c:v>0.92325512443950941</c:v>
                </c:pt>
                <c:pt idx="64">
                  <c:v>0.82203142103735771</c:v>
                </c:pt>
                <c:pt idx="65">
                  <c:v>0.72047030529053235</c:v>
                </c:pt>
                <c:pt idx="66">
                  <c:v>0.61857065249121745</c:v>
                </c:pt>
                <c:pt idx="67">
                  <c:v>0.51633133418257138</c:v>
                </c:pt>
                <c:pt idx="68">
                  <c:v>0.41375121814622995</c:v>
                </c:pt>
                <c:pt idx="69">
                  <c:v>0.31082916838976732</c:v>
                </c:pt>
                <c:pt idx="70">
                  <c:v>0.20756404513411653</c:v>
                </c:pt>
                <c:pt idx="71">
                  <c:v>0.10395470480094687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1-4FE3-A4B9-C95ABDD3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573008"/>
        <c:axId val="493576616"/>
      </c:lineChart>
      <c:dateAx>
        <c:axId val="289116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13248"/>
        <c:crosses val="autoZero"/>
        <c:auto val="1"/>
        <c:lblOffset val="100"/>
        <c:baseTimeUnit val="months"/>
        <c:majorUnit val="6"/>
        <c:majorTimeUnit val="months"/>
      </c:dateAx>
      <c:valAx>
        <c:axId val="2891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16200"/>
        <c:crosses val="autoZero"/>
        <c:crossBetween val="between"/>
      </c:valAx>
      <c:valAx>
        <c:axId val="493576616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73008"/>
        <c:crosses val="max"/>
        <c:crossBetween val="between"/>
      </c:valAx>
      <c:catAx>
        <c:axId val="49357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576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359834</xdr:colOff>
      <xdr:row>10</xdr:row>
      <xdr:rowOff>137594</xdr:rowOff>
    </xdr:from>
    <xdr:to>
      <xdr:col>19</xdr:col>
      <xdr:colOff>211667</xdr:colOff>
      <xdr:row>33</xdr:row>
      <xdr:rowOff>63499</xdr:rowOff>
    </xdr:to>
    <xdr:graphicFrame macro="">
      <xdr:nvGraphicFramePr>
        <xdr:cNvPr id="3" name="Chart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Loan" displayName="tblLoan" ref="A9:G369" totalsRowShown="0" headerRowDxfId="8" dataDxfId="7">
  <tableColumns count="7">
    <tableColumn id="1" name="PMT NO." dataDxfId="6">
      <calculatedColumnFormula>IF(LoanIsNotPaid*LoanIsGood,PaymentNumber,"")</calculatedColumnFormula>
    </tableColumn>
    <tableColumn id="2" name="PAYMENT DATE" dataDxfId="5">
      <calculatedColumnFormula>IF(LoanIsNotPaid*LoanIsGood,PaymentDate,"")</calculatedColumnFormula>
    </tableColumn>
    <tableColumn id="3" name="BEGINNING BALANCE" dataDxfId="4">
      <calculatedColumnFormula>IF(LoanIsNotPaid*LoanIsGood,LoanValue,"")</calculatedColumnFormula>
    </tableColumn>
    <tableColumn id="4" name="PAYMENT" dataDxfId="3">
      <calculatedColumnFormula>IF(LoanIsNotPaid*LoanIsGood,MonthlyPayment,"")</calculatedColumnFormula>
    </tableColumn>
    <tableColumn id="5" name="PRINCIPAL" dataDxfId="2">
      <calculatedColumnFormula>IF(LoanIsNotPaid*LoanIsGood,Principal,"")</calculatedColumnFormula>
    </tableColumn>
    <tableColumn id="6" name="INTEREST" dataDxfId="1">
      <calculatedColumnFormula>IF(LoanIsNotPaid*LoanIsGood,InterestAmt,"")</calculatedColumnFormula>
    </tableColumn>
    <tableColumn id="7" name="ENDING BALANCE" dataDxfId="0">
      <calculatedColumnFormula>IF(LoanIsNotPaid*LoanIsGood,EndingBalance,"")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="Loan Schedule" altTextSummary="Information will appear here by formulas by what info you fill in up top.  Don't change these formulas."/>
    </ext>
  </extLst>
</table>
</file>

<file path=xl/theme/theme1.xml><?xml version="1.0" encoding="utf-8"?>
<a:theme xmlns:a="http://schemas.openxmlformats.org/drawingml/2006/main" name="Office Theme">
  <a:themeElements>
    <a:clrScheme name="Loan Calculator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Calculator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H502"/>
  <sheetViews>
    <sheetView showGridLines="0" tabSelected="1" topLeftCell="B1" zoomScale="90" zoomScaleNormal="90" workbookViewId="0">
      <pane ySplit="9" topLeftCell="A10" activePane="bottomLeft" state="frozenSplit"/>
      <selection pane="bottomLeft" activeCell="I7" sqref="I7"/>
    </sheetView>
  </sheetViews>
  <sheetFormatPr defaultRowHeight="12.75" x14ac:dyDescent="0.2"/>
  <cols>
    <col min="1" max="1" width="5.85546875" style="1" customWidth="1"/>
    <col min="2" max="7" width="15.5703125" style="1" customWidth="1"/>
    <col min="8" max="8" width="9.28515625" style="2" customWidth="1"/>
    <col min="9" max="16384" width="9.140625" style="2"/>
  </cols>
  <sheetData>
    <row r="1" spans="1:8" s="7" customFormat="1" ht="21" thickBot="1" x14ac:dyDescent="0.25">
      <c r="A1" s="16" t="s">
        <v>0</v>
      </c>
      <c r="B1" s="16"/>
      <c r="C1" s="16"/>
      <c r="D1" s="16"/>
      <c r="E1" s="16"/>
      <c r="F1" s="16"/>
      <c r="G1" s="16"/>
      <c r="H1" s="6"/>
    </row>
    <row r="2" spans="1:8" ht="14.25" customHeight="1" thickTop="1" x14ac:dyDescent="0.35">
      <c r="A2" s="8"/>
      <c r="B2" s="9"/>
      <c r="C2" s="9"/>
      <c r="D2" s="9"/>
      <c r="E2" s="9"/>
      <c r="F2" s="9"/>
      <c r="G2" s="9"/>
      <c r="H2" s="4"/>
    </row>
    <row r="3" spans="1:8" ht="13.5" thickBot="1" x14ac:dyDescent="0.25">
      <c r="A3" s="15" t="s">
        <v>1</v>
      </c>
      <c r="B3" s="15"/>
      <c r="C3" s="15"/>
      <c r="D3"/>
      <c r="E3" s="15" t="s">
        <v>2</v>
      </c>
      <c r="F3" s="15"/>
      <c r="G3" s="15"/>
    </row>
    <row r="4" spans="1:8" ht="15" x14ac:dyDescent="0.2">
      <c r="A4" s="17" t="s">
        <v>3</v>
      </c>
      <c r="B4" s="17"/>
      <c r="C4" s="18">
        <v>2000</v>
      </c>
      <c r="D4" s="12"/>
      <c r="E4" s="17" t="s">
        <v>4</v>
      </c>
      <c r="F4" s="17"/>
      <c r="G4" s="18">
        <f>IF(LoanIsGood,MonthlyPayment,"")</f>
        <v>31.290366145085006</v>
      </c>
    </row>
    <row r="5" spans="1:8" ht="15" x14ac:dyDescent="0.35">
      <c r="A5" s="17" t="s">
        <v>5</v>
      </c>
      <c r="B5" s="17"/>
      <c r="C5" s="20">
        <v>0.04</v>
      </c>
      <c r="D5" s="11"/>
      <c r="E5" s="17" t="s">
        <v>6</v>
      </c>
      <c r="F5" s="17"/>
      <c r="G5" s="19">
        <f>IF(LoanIsGood,LoanYears*12,"")</f>
        <v>72</v>
      </c>
    </row>
    <row r="6" spans="1:8" ht="15" x14ac:dyDescent="0.35">
      <c r="A6" s="17" t="s">
        <v>7</v>
      </c>
      <c r="B6" s="17"/>
      <c r="C6" s="19">
        <v>6</v>
      </c>
      <c r="D6" s="11"/>
      <c r="E6" s="17" t="s">
        <v>8</v>
      </c>
      <c r="F6" s="17"/>
      <c r="G6" s="18">
        <f>IF(LoanIsGood,TotalLoanCost-LoanAmount,"")</f>
        <v>252.90636244612051</v>
      </c>
    </row>
    <row r="7" spans="1:8" ht="15" x14ac:dyDescent="0.35">
      <c r="A7" s="17" t="s">
        <v>9</v>
      </c>
      <c r="B7" s="17"/>
      <c r="C7" s="21">
        <v>42491</v>
      </c>
      <c r="D7" s="11"/>
      <c r="E7" s="17" t="s">
        <v>10</v>
      </c>
      <c r="F7" s="17"/>
      <c r="G7" s="18">
        <f>IF(LoanIsGood,MonthlyPayment*NumberOfPayments,"")</f>
        <v>2252.9063624461205</v>
      </c>
    </row>
    <row r="8" spans="1:8" ht="15" x14ac:dyDescent="0.35">
      <c r="A8" s="11"/>
      <c r="B8" s="10"/>
      <c r="C8" s="11"/>
      <c r="D8" s="13"/>
      <c r="E8" s="11"/>
      <c r="F8" s="11"/>
      <c r="G8" s="11"/>
    </row>
    <row r="9" spans="1:8" s="3" customFormat="1" ht="29.25" customHeight="1" x14ac:dyDescent="0.2">
      <c r="A9" s="22" t="s">
        <v>11</v>
      </c>
      <c r="B9" s="22" t="s">
        <v>12</v>
      </c>
      <c r="C9" s="25" t="s">
        <v>13</v>
      </c>
      <c r="D9" s="25" t="s">
        <v>14</v>
      </c>
      <c r="E9" s="25" t="s">
        <v>15</v>
      </c>
      <c r="F9" s="25" t="s">
        <v>16</v>
      </c>
      <c r="G9" s="25" t="s">
        <v>17</v>
      </c>
    </row>
    <row r="10" spans="1:8" s="3" customFormat="1" x14ac:dyDescent="0.2">
      <c r="A10" s="24">
        <f>IF(LoanIsNotPaid*LoanIsGood,PaymentNumber,"")</f>
        <v>1</v>
      </c>
      <c r="B10" s="23">
        <f t="shared" ref="B10:B73" si="0">IF(LoanIsNotPaid*LoanIsGood,PaymentDate,"")</f>
        <v>42522</v>
      </c>
      <c r="C10" s="26">
        <f t="shared" ref="C10:C73" si="1">IF(LoanIsNotPaid*LoanIsGood,LoanValue,"")</f>
        <v>2000</v>
      </c>
      <c r="D10" s="26">
        <f t="shared" ref="D10:D73" si="2">IF(LoanIsNotPaid*LoanIsGood,MonthlyPayment,"")</f>
        <v>31.290366145085006</v>
      </c>
      <c r="E10" s="26">
        <f t="shared" ref="E10:E73" si="3">IF(LoanIsNotPaid*LoanIsGood,Principal,"")</f>
        <v>24.623699478418338</v>
      </c>
      <c r="F10" s="26">
        <f t="shared" ref="F10:F73" si="4">IF(LoanIsNotPaid*LoanIsGood,InterestAmt,"")</f>
        <v>6.6666666666666661</v>
      </c>
      <c r="G10" s="26">
        <f t="shared" ref="G10:G73" si="5">IF(LoanIsNotPaid*LoanIsGood,EndingBalance,"")</f>
        <v>1975.376300521581</v>
      </c>
    </row>
    <row r="11" spans="1:8" s="3" customFormat="1" x14ac:dyDescent="0.2">
      <c r="A11" s="24">
        <f t="shared" ref="A11:A74" si="6">IF(LoanIsNotPaid*LoanIsGood,PaymentNumber,"")</f>
        <v>2</v>
      </c>
      <c r="B11" s="23">
        <f t="shared" si="0"/>
        <v>42552</v>
      </c>
      <c r="C11" s="26">
        <f t="shared" si="1"/>
        <v>1975.376300521581</v>
      </c>
      <c r="D11" s="26">
        <f t="shared" si="2"/>
        <v>31.290366145085006</v>
      </c>
      <c r="E11" s="26">
        <f t="shared" si="3"/>
        <v>24.705778476679733</v>
      </c>
      <c r="F11" s="26">
        <f t="shared" si="4"/>
        <v>6.5845876684052724</v>
      </c>
      <c r="G11" s="26">
        <f t="shared" si="5"/>
        <v>1950.6705220449003</v>
      </c>
    </row>
    <row r="12" spans="1:8" s="3" customFormat="1" x14ac:dyDescent="0.2">
      <c r="A12" s="24">
        <f t="shared" si="6"/>
        <v>3</v>
      </c>
      <c r="B12" s="23">
        <f t="shared" si="0"/>
        <v>42583</v>
      </c>
      <c r="C12" s="26">
        <f t="shared" si="1"/>
        <v>1950.6705220449003</v>
      </c>
      <c r="D12" s="26">
        <f t="shared" si="2"/>
        <v>31.290366145085006</v>
      </c>
      <c r="E12" s="26">
        <f t="shared" si="3"/>
        <v>24.788131071601999</v>
      </c>
      <c r="F12" s="26">
        <f t="shared" si="4"/>
        <v>6.5022350734830061</v>
      </c>
      <c r="G12" s="26">
        <f t="shared" si="5"/>
        <v>1925.8823909732969</v>
      </c>
    </row>
    <row r="13" spans="1:8" s="3" customFormat="1" x14ac:dyDescent="0.2">
      <c r="A13" s="24">
        <f t="shared" si="6"/>
        <v>4</v>
      </c>
      <c r="B13" s="23">
        <f t="shared" si="0"/>
        <v>42614</v>
      </c>
      <c r="C13" s="26">
        <f t="shared" si="1"/>
        <v>1925.8823909732969</v>
      </c>
      <c r="D13" s="26">
        <f t="shared" si="2"/>
        <v>31.290366145085006</v>
      </c>
      <c r="E13" s="26">
        <f t="shared" si="3"/>
        <v>24.870758175174004</v>
      </c>
      <c r="F13" s="26">
        <f t="shared" si="4"/>
        <v>6.4196079699109987</v>
      </c>
      <c r="G13" s="26">
        <f t="shared" si="5"/>
        <v>1901.0116327981234</v>
      </c>
    </row>
    <row r="14" spans="1:8" s="3" customFormat="1" x14ac:dyDescent="0.2">
      <c r="A14" s="24">
        <f t="shared" si="6"/>
        <v>5</v>
      </c>
      <c r="B14" s="23">
        <f t="shared" si="0"/>
        <v>42644</v>
      </c>
      <c r="C14" s="26">
        <f t="shared" si="1"/>
        <v>1901.0116327981234</v>
      </c>
      <c r="D14" s="26">
        <f t="shared" si="2"/>
        <v>31.290366145085006</v>
      </c>
      <c r="E14" s="26">
        <f t="shared" si="3"/>
        <v>24.953660702424589</v>
      </c>
      <c r="F14" s="26">
        <f t="shared" si="4"/>
        <v>6.3367054426604197</v>
      </c>
      <c r="G14" s="26">
        <f t="shared" si="5"/>
        <v>1876.0579720956982</v>
      </c>
    </row>
    <row r="15" spans="1:8" s="3" customFormat="1" x14ac:dyDescent="0.2">
      <c r="A15" s="24">
        <f t="shared" si="6"/>
        <v>6</v>
      </c>
      <c r="B15" s="23">
        <f t="shared" si="0"/>
        <v>42675</v>
      </c>
      <c r="C15" s="26">
        <f t="shared" si="1"/>
        <v>1876.0579720956982</v>
      </c>
      <c r="D15" s="26">
        <f t="shared" si="2"/>
        <v>31.290366145085006</v>
      </c>
      <c r="E15" s="26">
        <f t="shared" si="3"/>
        <v>25.036839571432669</v>
      </c>
      <c r="F15" s="26">
        <f t="shared" si="4"/>
        <v>6.253526573652338</v>
      </c>
      <c r="G15" s="26">
        <f t="shared" si="5"/>
        <v>1851.0211325242644</v>
      </c>
    </row>
    <row r="16" spans="1:8" x14ac:dyDescent="0.2">
      <c r="A16" s="24">
        <f t="shared" si="6"/>
        <v>7</v>
      </c>
      <c r="B16" s="23">
        <f t="shared" si="0"/>
        <v>42705</v>
      </c>
      <c r="C16" s="26">
        <f t="shared" si="1"/>
        <v>1851.0211325242644</v>
      </c>
      <c r="D16" s="26">
        <f t="shared" si="2"/>
        <v>31.290366145085006</v>
      </c>
      <c r="E16" s="26">
        <f t="shared" si="3"/>
        <v>25.120295703337444</v>
      </c>
      <c r="F16" s="26">
        <f t="shared" si="4"/>
        <v>6.170070441747562</v>
      </c>
      <c r="G16" s="26">
        <f t="shared" si="5"/>
        <v>1825.9008368209252</v>
      </c>
    </row>
    <row r="17" spans="1:7" x14ac:dyDescent="0.2">
      <c r="A17" s="24">
        <f t="shared" si="6"/>
        <v>8</v>
      </c>
      <c r="B17" s="23">
        <f t="shared" si="0"/>
        <v>42736</v>
      </c>
      <c r="C17" s="26">
        <f t="shared" si="1"/>
        <v>1825.9008368209252</v>
      </c>
      <c r="D17" s="26">
        <f t="shared" si="2"/>
        <v>31.290366145085006</v>
      </c>
      <c r="E17" s="26">
        <f t="shared" si="3"/>
        <v>25.204030022348565</v>
      </c>
      <c r="F17" s="26">
        <f t="shared" si="4"/>
        <v>6.0863361227364363</v>
      </c>
      <c r="G17" s="26">
        <f t="shared" si="5"/>
        <v>1800.6968067985777</v>
      </c>
    </row>
    <row r="18" spans="1:7" x14ac:dyDescent="0.2">
      <c r="A18" s="24">
        <f t="shared" si="6"/>
        <v>9</v>
      </c>
      <c r="B18" s="23">
        <f t="shared" si="0"/>
        <v>42767</v>
      </c>
      <c r="C18" s="26">
        <f t="shared" si="1"/>
        <v>1800.6968067985777</v>
      </c>
      <c r="D18" s="26">
        <f t="shared" si="2"/>
        <v>31.290366145085006</v>
      </c>
      <c r="E18" s="26">
        <f t="shared" si="3"/>
        <v>25.288043455756394</v>
      </c>
      <c r="F18" s="26">
        <f t="shared" si="4"/>
        <v>6.0023226893286079</v>
      </c>
      <c r="G18" s="26">
        <f t="shared" si="5"/>
        <v>1775.4087633428207</v>
      </c>
    </row>
    <row r="19" spans="1:7" x14ac:dyDescent="0.2">
      <c r="A19" s="24">
        <f t="shared" si="6"/>
        <v>10</v>
      </c>
      <c r="B19" s="23">
        <f t="shared" si="0"/>
        <v>42795</v>
      </c>
      <c r="C19" s="26">
        <f t="shared" si="1"/>
        <v>1775.4087633428207</v>
      </c>
      <c r="D19" s="26">
        <f t="shared" si="2"/>
        <v>31.290366145085006</v>
      </c>
      <c r="E19" s="26">
        <f t="shared" si="3"/>
        <v>25.372336933942254</v>
      </c>
      <c r="F19" s="26">
        <f t="shared" si="4"/>
        <v>5.9180292111427537</v>
      </c>
      <c r="G19" s="26">
        <f t="shared" si="5"/>
        <v>1750.0364264088769</v>
      </c>
    </row>
    <row r="20" spans="1:7" x14ac:dyDescent="0.2">
      <c r="A20" s="24">
        <f t="shared" si="6"/>
        <v>11</v>
      </c>
      <c r="B20" s="23">
        <f t="shared" si="0"/>
        <v>42826</v>
      </c>
      <c r="C20" s="26">
        <f t="shared" si="1"/>
        <v>1750.0364264088769</v>
      </c>
      <c r="D20" s="26">
        <f t="shared" si="2"/>
        <v>31.290366145085006</v>
      </c>
      <c r="E20" s="26">
        <f t="shared" si="3"/>
        <v>25.456911390388726</v>
      </c>
      <c r="F20" s="26">
        <f t="shared" si="4"/>
        <v>5.8334547546962794</v>
      </c>
      <c r="G20" s="26">
        <f t="shared" si="5"/>
        <v>1724.5795150184867</v>
      </c>
    </row>
    <row r="21" spans="1:7" x14ac:dyDescent="0.2">
      <c r="A21" s="24">
        <f t="shared" si="6"/>
        <v>12</v>
      </c>
      <c r="B21" s="23">
        <f t="shared" si="0"/>
        <v>42856</v>
      </c>
      <c r="C21" s="26">
        <f t="shared" si="1"/>
        <v>1724.5795150184867</v>
      </c>
      <c r="D21" s="26">
        <f t="shared" si="2"/>
        <v>31.290366145085006</v>
      </c>
      <c r="E21" s="26">
        <f t="shared" si="3"/>
        <v>25.541767761690021</v>
      </c>
      <c r="F21" s="26">
        <f t="shared" si="4"/>
        <v>5.7485983833949836</v>
      </c>
      <c r="G21" s="26">
        <f t="shared" si="5"/>
        <v>1699.0377472567966</v>
      </c>
    </row>
    <row r="22" spans="1:7" x14ac:dyDescent="0.2">
      <c r="A22" s="24">
        <f t="shared" si="6"/>
        <v>13</v>
      </c>
      <c r="B22" s="23">
        <f t="shared" si="0"/>
        <v>42887</v>
      </c>
      <c r="C22" s="26">
        <f t="shared" si="1"/>
        <v>1699.0377472567966</v>
      </c>
      <c r="D22" s="26">
        <f t="shared" si="2"/>
        <v>31.290366145085006</v>
      </c>
      <c r="E22" s="26">
        <f t="shared" si="3"/>
        <v>25.626906987562322</v>
      </c>
      <c r="F22" s="26">
        <f t="shared" si="4"/>
        <v>5.6634591575226834</v>
      </c>
      <c r="G22" s="26">
        <f t="shared" si="5"/>
        <v>1673.410840269235</v>
      </c>
    </row>
    <row r="23" spans="1:7" x14ac:dyDescent="0.2">
      <c r="A23" s="24">
        <f t="shared" si="6"/>
        <v>14</v>
      </c>
      <c r="B23" s="23">
        <f t="shared" si="0"/>
        <v>42917</v>
      </c>
      <c r="C23" s="26">
        <f t="shared" si="1"/>
        <v>1673.410840269235</v>
      </c>
      <c r="D23" s="26">
        <f t="shared" si="2"/>
        <v>31.290366145085006</v>
      </c>
      <c r="E23" s="26">
        <f t="shared" si="3"/>
        <v>25.712330010854199</v>
      </c>
      <c r="F23" s="26">
        <f t="shared" si="4"/>
        <v>5.5780361342308078</v>
      </c>
      <c r="G23" s="26">
        <f t="shared" si="5"/>
        <v>1647.6985102583797</v>
      </c>
    </row>
    <row r="24" spans="1:7" x14ac:dyDescent="0.2">
      <c r="A24" s="24">
        <f t="shared" si="6"/>
        <v>15</v>
      </c>
      <c r="B24" s="23">
        <f t="shared" si="0"/>
        <v>42948</v>
      </c>
      <c r="C24" s="26">
        <f t="shared" si="1"/>
        <v>1647.6985102583797</v>
      </c>
      <c r="D24" s="26">
        <f t="shared" si="2"/>
        <v>31.290366145085006</v>
      </c>
      <c r="E24" s="26">
        <f t="shared" si="3"/>
        <v>25.798037777557042</v>
      </c>
      <c r="F24" s="26">
        <f t="shared" si="4"/>
        <v>5.4923283675279624</v>
      </c>
      <c r="G24" s="26">
        <f t="shared" si="5"/>
        <v>1621.9004724808208</v>
      </c>
    </row>
    <row r="25" spans="1:7" x14ac:dyDescent="0.2">
      <c r="A25" s="24">
        <f t="shared" si="6"/>
        <v>16</v>
      </c>
      <c r="B25" s="23">
        <f t="shared" si="0"/>
        <v>42979</v>
      </c>
      <c r="C25" s="26">
        <f t="shared" si="1"/>
        <v>1621.9004724808208</v>
      </c>
      <c r="D25" s="26">
        <f t="shared" si="2"/>
        <v>31.290366145085006</v>
      </c>
      <c r="E25" s="26">
        <f t="shared" si="3"/>
        <v>25.884031236815567</v>
      </c>
      <c r="F25" s="26">
        <f t="shared" si="4"/>
        <v>5.4063349082694376</v>
      </c>
      <c r="G25" s="26">
        <f t="shared" si="5"/>
        <v>1596.0164412440049</v>
      </c>
    </row>
    <row r="26" spans="1:7" x14ac:dyDescent="0.2">
      <c r="A26" s="24">
        <f t="shared" si="6"/>
        <v>17</v>
      </c>
      <c r="B26" s="23">
        <f t="shared" si="0"/>
        <v>43009</v>
      </c>
      <c r="C26" s="26">
        <f t="shared" si="1"/>
        <v>1596.0164412440049</v>
      </c>
      <c r="D26" s="26">
        <f t="shared" si="2"/>
        <v>31.290366145085006</v>
      </c>
      <c r="E26" s="26">
        <f t="shared" si="3"/>
        <v>25.970311340938284</v>
      </c>
      <c r="F26" s="26">
        <f t="shared" si="4"/>
        <v>5.3200548041467188</v>
      </c>
      <c r="G26" s="26">
        <f t="shared" si="5"/>
        <v>1570.0461299030655</v>
      </c>
    </row>
    <row r="27" spans="1:7" x14ac:dyDescent="0.2">
      <c r="A27" s="24">
        <f t="shared" si="6"/>
        <v>18</v>
      </c>
      <c r="B27" s="23">
        <f t="shared" si="0"/>
        <v>43040</v>
      </c>
      <c r="C27" s="26">
        <f t="shared" si="1"/>
        <v>1570.0461299030655</v>
      </c>
      <c r="D27" s="26">
        <f t="shared" si="2"/>
        <v>31.290366145085006</v>
      </c>
      <c r="E27" s="26">
        <f t="shared" si="3"/>
        <v>26.056879045408081</v>
      </c>
      <c r="F27" s="26">
        <f t="shared" si="4"/>
        <v>5.2334870996769256</v>
      </c>
      <c r="G27" s="26">
        <f t="shared" si="5"/>
        <v>1543.9892508576572</v>
      </c>
    </row>
    <row r="28" spans="1:7" x14ac:dyDescent="0.2">
      <c r="A28" s="24">
        <f t="shared" si="6"/>
        <v>19</v>
      </c>
      <c r="B28" s="23">
        <f t="shared" si="0"/>
        <v>43070</v>
      </c>
      <c r="C28" s="26">
        <f t="shared" si="1"/>
        <v>1543.9892508576572</v>
      </c>
      <c r="D28" s="26">
        <f t="shared" si="2"/>
        <v>31.290366145085006</v>
      </c>
      <c r="E28" s="26">
        <f t="shared" si="3"/>
        <v>26.143735308892772</v>
      </c>
      <c r="F28" s="26">
        <f t="shared" si="4"/>
        <v>5.1466308361922311</v>
      </c>
      <c r="G28" s="26">
        <f t="shared" si="5"/>
        <v>1517.8455155487627</v>
      </c>
    </row>
    <row r="29" spans="1:7" x14ac:dyDescent="0.2">
      <c r="A29" s="24">
        <f t="shared" si="6"/>
        <v>20</v>
      </c>
      <c r="B29" s="23">
        <f t="shared" si="0"/>
        <v>43101</v>
      </c>
      <c r="C29" s="26">
        <f t="shared" si="1"/>
        <v>1517.8455155487627</v>
      </c>
      <c r="D29" s="26">
        <f t="shared" si="2"/>
        <v>31.290366145085006</v>
      </c>
      <c r="E29" s="26">
        <f t="shared" si="3"/>
        <v>26.230881093255746</v>
      </c>
      <c r="F29" s="26">
        <f t="shared" si="4"/>
        <v>5.059485051829256</v>
      </c>
      <c r="G29" s="26">
        <f t="shared" si="5"/>
        <v>1491.6146344555066</v>
      </c>
    </row>
    <row r="30" spans="1:7" x14ac:dyDescent="0.2">
      <c r="A30" s="24">
        <f t="shared" si="6"/>
        <v>21</v>
      </c>
      <c r="B30" s="23">
        <f t="shared" si="0"/>
        <v>43132</v>
      </c>
      <c r="C30" s="26">
        <f t="shared" si="1"/>
        <v>1491.6146344555066</v>
      </c>
      <c r="D30" s="26">
        <f t="shared" si="2"/>
        <v>31.290366145085006</v>
      </c>
      <c r="E30" s="26">
        <f t="shared" si="3"/>
        <v>26.318317363566603</v>
      </c>
      <c r="F30" s="26">
        <f t="shared" si="4"/>
        <v>4.9720487815184038</v>
      </c>
      <c r="G30" s="26">
        <f t="shared" si="5"/>
        <v>1465.2963170919406</v>
      </c>
    </row>
    <row r="31" spans="1:7" x14ac:dyDescent="0.2">
      <c r="A31" s="24">
        <f t="shared" si="6"/>
        <v>22</v>
      </c>
      <c r="B31" s="23">
        <f t="shared" si="0"/>
        <v>43160</v>
      </c>
      <c r="C31" s="26">
        <f t="shared" si="1"/>
        <v>1465.2963170919406</v>
      </c>
      <c r="D31" s="26">
        <f t="shared" si="2"/>
        <v>31.290366145085006</v>
      </c>
      <c r="E31" s="26">
        <f t="shared" si="3"/>
        <v>26.406045088111821</v>
      </c>
      <c r="F31" s="26">
        <f t="shared" si="4"/>
        <v>4.8843210569731816</v>
      </c>
      <c r="G31" s="26">
        <f t="shared" si="5"/>
        <v>1438.8902720038263</v>
      </c>
    </row>
    <row r="32" spans="1:7" x14ac:dyDescent="0.2">
      <c r="A32" s="24">
        <f t="shared" si="6"/>
        <v>23</v>
      </c>
      <c r="B32" s="23">
        <f t="shared" si="0"/>
        <v>43191</v>
      </c>
      <c r="C32" s="26">
        <f t="shared" si="1"/>
        <v>1438.8902720038263</v>
      </c>
      <c r="D32" s="26">
        <f t="shared" si="2"/>
        <v>31.290366145085006</v>
      </c>
      <c r="E32" s="26">
        <f t="shared" si="3"/>
        <v>26.494065238405526</v>
      </c>
      <c r="F32" s="26">
        <f t="shared" si="4"/>
        <v>4.7963009066794751</v>
      </c>
      <c r="G32" s="26">
        <f t="shared" si="5"/>
        <v>1412.3962067654202</v>
      </c>
    </row>
    <row r="33" spans="1:7" x14ac:dyDescent="0.2">
      <c r="A33" s="24">
        <f t="shared" si="6"/>
        <v>24</v>
      </c>
      <c r="B33" s="23">
        <f t="shared" si="0"/>
        <v>43221</v>
      </c>
      <c r="C33" s="26">
        <f t="shared" si="1"/>
        <v>1412.3962067654202</v>
      </c>
      <c r="D33" s="26">
        <f t="shared" si="2"/>
        <v>31.290366145085006</v>
      </c>
      <c r="E33" s="26">
        <f t="shared" si="3"/>
        <v>26.582378789200217</v>
      </c>
      <c r="F33" s="26">
        <f t="shared" si="4"/>
        <v>4.7079873558847902</v>
      </c>
      <c r="G33" s="26">
        <f t="shared" si="5"/>
        <v>1385.8138279762202</v>
      </c>
    </row>
    <row r="34" spans="1:7" x14ac:dyDescent="0.2">
      <c r="A34" s="24">
        <f t="shared" si="6"/>
        <v>25</v>
      </c>
      <c r="B34" s="23">
        <f t="shared" si="0"/>
        <v>43252</v>
      </c>
      <c r="C34" s="26">
        <f t="shared" si="1"/>
        <v>1385.8138279762202</v>
      </c>
      <c r="D34" s="26">
        <f t="shared" si="2"/>
        <v>31.290366145085006</v>
      </c>
      <c r="E34" s="26">
        <f t="shared" si="3"/>
        <v>26.670986718497549</v>
      </c>
      <c r="F34" s="26">
        <f t="shared" si="4"/>
        <v>4.6193794265874564</v>
      </c>
      <c r="G34" s="26">
        <f t="shared" si="5"/>
        <v>1359.142841257722</v>
      </c>
    </row>
    <row r="35" spans="1:7" x14ac:dyDescent="0.2">
      <c r="A35" s="24">
        <f t="shared" si="6"/>
        <v>26</v>
      </c>
      <c r="B35" s="23">
        <f t="shared" si="0"/>
        <v>43282</v>
      </c>
      <c r="C35" s="26">
        <f t="shared" si="1"/>
        <v>1359.142841257722</v>
      </c>
      <c r="D35" s="26">
        <f t="shared" si="2"/>
        <v>31.290366145085006</v>
      </c>
      <c r="E35" s="26">
        <f t="shared" si="3"/>
        <v>26.759890007559207</v>
      </c>
      <c r="F35" s="26">
        <f t="shared" si="4"/>
        <v>4.530476137525798</v>
      </c>
      <c r="G35" s="26">
        <f t="shared" si="5"/>
        <v>1332.3829512501623</v>
      </c>
    </row>
    <row r="36" spans="1:7" x14ac:dyDescent="0.2">
      <c r="A36" s="24">
        <f t="shared" si="6"/>
        <v>27</v>
      </c>
      <c r="B36" s="23">
        <f t="shared" si="0"/>
        <v>43313</v>
      </c>
      <c r="C36" s="26">
        <f t="shared" si="1"/>
        <v>1332.3829512501623</v>
      </c>
      <c r="D36" s="26">
        <f t="shared" si="2"/>
        <v>31.290366145085006</v>
      </c>
      <c r="E36" s="26">
        <f t="shared" si="3"/>
        <v>26.849089640917736</v>
      </c>
      <c r="F36" s="26">
        <f t="shared" si="4"/>
        <v>4.4412765041672664</v>
      </c>
      <c r="G36" s="26">
        <f t="shared" si="5"/>
        <v>1305.5338616092426</v>
      </c>
    </row>
    <row r="37" spans="1:7" x14ac:dyDescent="0.2">
      <c r="A37" s="24">
        <f t="shared" si="6"/>
        <v>28</v>
      </c>
      <c r="B37" s="23">
        <f t="shared" si="0"/>
        <v>43344</v>
      </c>
      <c r="C37" s="26">
        <f t="shared" si="1"/>
        <v>1305.5338616092426</v>
      </c>
      <c r="D37" s="26">
        <f t="shared" si="2"/>
        <v>31.290366145085006</v>
      </c>
      <c r="E37" s="26">
        <f t="shared" si="3"/>
        <v>26.938586606387464</v>
      </c>
      <c r="F37" s="26">
        <f t="shared" si="4"/>
        <v>4.3517795386975413</v>
      </c>
      <c r="G37" s="26">
        <f t="shared" si="5"/>
        <v>1278.5952750028541</v>
      </c>
    </row>
    <row r="38" spans="1:7" x14ac:dyDescent="0.2">
      <c r="A38" s="24">
        <f t="shared" si="6"/>
        <v>29</v>
      </c>
      <c r="B38" s="23">
        <f t="shared" si="0"/>
        <v>43374</v>
      </c>
      <c r="C38" s="26">
        <f t="shared" si="1"/>
        <v>1278.5952750028541</v>
      </c>
      <c r="D38" s="26">
        <f t="shared" si="2"/>
        <v>31.290366145085006</v>
      </c>
      <c r="E38" s="26">
        <f t="shared" si="3"/>
        <v>27.028381895075423</v>
      </c>
      <c r="F38" s="26">
        <f t="shared" si="4"/>
        <v>4.2619842500095828</v>
      </c>
      <c r="G38" s="26">
        <f t="shared" si="5"/>
        <v>1251.5668931077803</v>
      </c>
    </row>
    <row r="39" spans="1:7" x14ac:dyDescent="0.2">
      <c r="A39" s="24">
        <f t="shared" si="6"/>
        <v>30</v>
      </c>
      <c r="B39" s="23">
        <f t="shared" si="0"/>
        <v>43405</v>
      </c>
      <c r="C39" s="26">
        <f t="shared" si="1"/>
        <v>1251.5668931077803</v>
      </c>
      <c r="D39" s="26">
        <f t="shared" si="2"/>
        <v>31.290366145085006</v>
      </c>
      <c r="E39" s="26">
        <f t="shared" si="3"/>
        <v>27.11847650139234</v>
      </c>
      <c r="F39" s="26">
        <f t="shared" si="4"/>
        <v>4.1718896436926647</v>
      </c>
      <c r="G39" s="26">
        <f t="shared" si="5"/>
        <v>1224.4484166063862</v>
      </c>
    </row>
    <row r="40" spans="1:7" x14ac:dyDescent="0.2">
      <c r="A40" s="24">
        <f t="shared" si="6"/>
        <v>31</v>
      </c>
      <c r="B40" s="23">
        <f t="shared" si="0"/>
        <v>43435</v>
      </c>
      <c r="C40" s="26">
        <f t="shared" si="1"/>
        <v>1224.4484166063862</v>
      </c>
      <c r="D40" s="26">
        <f t="shared" si="2"/>
        <v>31.290366145085006</v>
      </c>
      <c r="E40" s="26">
        <f t="shared" si="3"/>
        <v>27.208871423063648</v>
      </c>
      <c r="F40" s="26">
        <f t="shared" si="4"/>
        <v>4.0814947220213567</v>
      </c>
      <c r="G40" s="26">
        <f t="shared" si="5"/>
        <v>1197.2395451833213</v>
      </c>
    </row>
    <row r="41" spans="1:7" x14ac:dyDescent="0.2">
      <c r="A41" s="24">
        <f t="shared" si="6"/>
        <v>32</v>
      </c>
      <c r="B41" s="23">
        <f t="shared" si="0"/>
        <v>43466</v>
      </c>
      <c r="C41" s="26">
        <f t="shared" si="1"/>
        <v>1197.2395451833213</v>
      </c>
      <c r="D41" s="26">
        <f t="shared" si="2"/>
        <v>31.290366145085006</v>
      </c>
      <c r="E41" s="26">
        <f t="shared" si="3"/>
        <v>27.299567661140525</v>
      </c>
      <c r="F41" s="26">
        <f t="shared" si="4"/>
        <v>3.9907984839444781</v>
      </c>
      <c r="G41" s="26">
        <f t="shared" si="5"/>
        <v>1169.9399775221796</v>
      </c>
    </row>
    <row r="42" spans="1:7" x14ac:dyDescent="0.2">
      <c r="A42" s="24">
        <f t="shared" si="6"/>
        <v>33</v>
      </c>
      <c r="B42" s="23">
        <f t="shared" si="0"/>
        <v>43497</v>
      </c>
      <c r="C42" s="26">
        <f t="shared" si="1"/>
        <v>1169.9399775221796</v>
      </c>
      <c r="D42" s="26">
        <f t="shared" si="2"/>
        <v>31.290366145085006</v>
      </c>
      <c r="E42" s="26">
        <f t="shared" si="3"/>
        <v>27.390566220010996</v>
      </c>
      <c r="F42" s="26">
        <f t="shared" si="4"/>
        <v>3.8997999250740096</v>
      </c>
      <c r="G42" s="26">
        <f t="shared" si="5"/>
        <v>1142.5494113021673</v>
      </c>
    </row>
    <row r="43" spans="1:7" x14ac:dyDescent="0.2">
      <c r="A43" s="24">
        <f t="shared" si="6"/>
        <v>34</v>
      </c>
      <c r="B43" s="23">
        <f t="shared" si="0"/>
        <v>43525</v>
      </c>
      <c r="C43" s="26">
        <f t="shared" si="1"/>
        <v>1142.5494113021673</v>
      </c>
      <c r="D43" s="26">
        <f t="shared" si="2"/>
        <v>31.290366145085006</v>
      </c>
      <c r="E43" s="26">
        <f t="shared" si="3"/>
        <v>27.481868107411032</v>
      </c>
      <c r="F43" s="26">
        <f t="shared" si="4"/>
        <v>3.808498037673973</v>
      </c>
      <c r="G43" s="26">
        <f t="shared" si="5"/>
        <v>1115.0675431947554</v>
      </c>
    </row>
    <row r="44" spans="1:7" x14ac:dyDescent="0.2">
      <c r="A44" s="24">
        <f t="shared" si="6"/>
        <v>35</v>
      </c>
      <c r="B44" s="23">
        <f t="shared" si="0"/>
        <v>43556</v>
      </c>
      <c r="C44" s="26">
        <f t="shared" si="1"/>
        <v>1115.0675431947554</v>
      </c>
      <c r="D44" s="26">
        <f t="shared" si="2"/>
        <v>31.290366145085006</v>
      </c>
      <c r="E44" s="26">
        <f t="shared" si="3"/>
        <v>27.573474334435737</v>
      </c>
      <c r="F44" s="26">
        <f t="shared" si="4"/>
        <v>3.7168918106492699</v>
      </c>
      <c r="G44" s="26">
        <f t="shared" si="5"/>
        <v>1087.4940688603174</v>
      </c>
    </row>
    <row r="45" spans="1:7" x14ac:dyDescent="0.2">
      <c r="A45" s="24">
        <f t="shared" si="6"/>
        <v>36</v>
      </c>
      <c r="B45" s="23">
        <f t="shared" si="0"/>
        <v>43586</v>
      </c>
      <c r="C45" s="26">
        <f t="shared" si="1"/>
        <v>1087.4940688603174</v>
      </c>
      <c r="D45" s="26">
        <f t="shared" si="2"/>
        <v>31.290366145085006</v>
      </c>
      <c r="E45" s="26">
        <f t="shared" si="3"/>
        <v>27.66538591555052</v>
      </c>
      <c r="F45" s="26">
        <f t="shared" si="4"/>
        <v>3.6249802295344842</v>
      </c>
      <c r="G45" s="26">
        <f t="shared" si="5"/>
        <v>1059.8286829447688</v>
      </c>
    </row>
    <row r="46" spans="1:7" x14ac:dyDescent="0.2">
      <c r="A46" s="24">
        <f t="shared" si="6"/>
        <v>37</v>
      </c>
      <c r="B46" s="23">
        <f t="shared" si="0"/>
        <v>43617</v>
      </c>
      <c r="C46" s="26">
        <f t="shared" si="1"/>
        <v>1059.8286829447688</v>
      </c>
      <c r="D46" s="26">
        <f t="shared" si="2"/>
        <v>31.290366145085006</v>
      </c>
      <c r="E46" s="26">
        <f t="shared" si="3"/>
        <v>27.757603868602352</v>
      </c>
      <c r="F46" s="26">
        <f t="shared" si="4"/>
        <v>3.5327622764826487</v>
      </c>
      <c r="G46" s="26">
        <f t="shared" si="5"/>
        <v>1032.0710790761648</v>
      </c>
    </row>
    <row r="47" spans="1:7" x14ac:dyDescent="0.2">
      <c r="A47" s="24">
        <f t="shared" si="6"/>
        <v>38</v>
      </c>
      <c r="B47" s="23">
        <f t="shared" si="0"/>
        <v>43647</v>
      </c>
      <c r="C47" s="26">
        <f t="shared" si="1"/>
        <v>1032.0710790761648</v>
      </c>
      <c r="D47" s="26">
        <f t="shared" si="2"/>
        <v>31.290366145085006</v>
      </c>
      <c r="E47" s="26">
        <f t="shared" si="3"/>
        <v>27.850129214831028</v>
      </c>
      <c r="F47" s="26">
        <f t="shared" si="4"/>
        <v>3.4402369302539744</v>
      </c>
      <c r="G47" s="26">
        <f t="shared" si="5"/>
        <v>1004.2209498613322</v>
      </c>
    </row>
    <row r="48" spans="1:7" x14ac:dyDescent="0.2">
      <c r="A48" s="24">
        <f t="shared" si="6"/>
        <v>39</v>
      </c>
      <c r="B48" s="23">
        <f t="shared" si="0"/>
        <v>43678</v>
      </c>
      <c r="C48" s="26">
        <f t="shared" si="1"/>
        <v>1004.2209498613322</v>
      </c>
      <c r="D48" s="26">
        <f t="shared" si="2"/>
        <v>31.290366145085006</v>
      </c>
      <c r="E48" s="26">
        <f t="shared" si="3"/>
        <v>27.942962978880466</v>
      </c>
      <c r="F48" s="26">
        <f t="shared" si="4"/>
        <v>3.3474031662045376</v>
      </c>
      <c r="G48" s="26">
        <f t="shared" si="5"/>
        <v>976.27798688244957</v>
      </c>
    </row>
    <row r="49" spans="1:7" x14ac:dyDescent="0.2">
      <c r="A49" s="24">
        <f t="shared" si="6"/>
        <v>40</v>
      </c>
      <c r="B49" s="23">
        <f t="shared" si="0"/>
        <v>43709</v>
      </c>
      <c r="C49" s="26">
        <f t="shared" si="1"/>
        <v>976.27798688244957</v>
      </c>
      <c r="D49" s="26">
        <f t="shared" si="2"/>
        <v>31.290366145085006</v>
      </c>
      <c r="E49" s="26">
        <f t="shared" si="3"/>
        <v>28.03610618881007</v>
      </c>
      <c r="F49" s="26">
        <f t="shared" si="4"/>
        <v>3.2542599562749355</v>
      </c>
      <c r="G49" s="26">
        <f t="shared" si="5"/>
        <v>948.24188069364072</v>
      </c>
    </row>
    <row r="50" spans="1:7" x14ac:dyDescent="0.2">
      <c r="A50" s="24">
        <f t="shared" si="6"/>
        <v>41</v>
      </c>
      <c r="B50" s="23">
        <f t="shared" si="0"/>
        <v>43739</v>
      </c>
      <c r="C50" s="26">
        <f t="shared" si="1"/>
        <v>948.24188069364072</v>
      </c>
      <c r="D50" s="26">
        <f t="shared" si="2"/>
        <v>31.290366145085006</v>
      </c>
      <c r="E50" s="26">
        <f t="shared" si="3"/>
        <v>28.1295598761061</v>
      </c>
      <c r="F50" s="26">
        <f t="shared" si="4"/>
        <v>3.1608062689789018</v>
      </c>
      <c r="G50" s="26">
        <f t="shared" si="5"/>
        <v>920.11232081753496</v>
      </c>
    </row>
    <row r="51" spans="1:7" x14ac:dyDescent="0.2">
      <c r="A51" s="24">
        <f t="shared" si="6"/>
        <v>42</v>
      </c>
      <c r="B51" s="23">
        <f t="shared" si="0"/>
        <v>43770</v>
      </c>
      <c r="C51" s="26">
        <f t="shared" si="1"/>
        <v>920.11232081753496</v>
      </c>
      <c r="D51" s="26">
        <f t="shared" si="2"/>
        <v>31.290366145085006</v>
      </c>
      <c r="E51" s="26">
        <f t="shared" si="3"/>
        <v>28.223325075693122</v>
      </c>
      <c r="F51" s="26">
        <f t="shared" si="4"/>
        <v>3.0670410693918817</v>
      </c>
      <c r="G51" s="26">
        <f t="shared" si="5"/>
        <v>891.88899574183938</v>
      </c>
    </row>
    <row r="52" spans="1:7" x14ac:dyDescent="0.2">
      <c r="A52" s="24">
        <f t="shared" si="6"/>
        <v>43</v>
      </c>
      <c r="B52" s="23">
        <f t="shared" si="0"/>
        <v>43800</v>
      </c>
      <c r="C52" s="26">
        <f t="shared" si="1"/>
        <v>891.88899574183938</v>
      </c>
      <c r="D52" s="26">
        <f t="shared" si="2"/>
        <v>31.290366145085006</v>
      </c>
      <c r="E52" s="26">
        <f t="shared" si="3"/>
        <v>28.317402825945436</v>
      </c>
      <c r="F52" s="26">
        <f t="shared" si="4"/>
        <v>2.9729633191395717</v>
      </c>
      <c r="G52" s="26">
        <f t="shared" si="5"/>
        <v>863.5715929158921</v>
      </c>
    </row>
    <row r="53" spans="1:7" x14ac:dyDescent="0.2">
      <c r="A53" s="24">
        <f t="shared" si="6"/>
        <v>44</v>
      </c>
      <c r="B53" s="23">
        <f t="shared" si="0"/>
        <v>43831</v>
      </c>
      <c r="C53" s="26">
        <f t="shared" si="1"/>
        <v>863.5715929158921</v>
      </c>
      <c r="D53" s="26">
        <f t="shared" si="2"/>
        <v>31.290366145085006</v>
      </c>
      <c r="E53" s="26">
        <f t="shared" si="3"/>
        <v>28.411794168698581</v>
      </c>
      <c r="F53" s="26">
        <f t="shared" si="4"/>
        <v>2.8785719763864197</v>
      </c>
      <c r="G53" s="26">
        <f t="shared" si="5"/>
        <v>835.15979874719415</v>
      </c>
    </row>
    <row r="54" spans="1:7" x14ac:dyDescent="0.2">
      <c r="A54" s="24">
        <f t="shared" si="6"/>
        <v>45</v>
      </c>
      <c r="B54" s="23">
        <f t="shared" si="0"/>
        <v>43862</v>
      </c>
      <c r="C54" s="26">
        <f t="shared" si="1"/>
        <v>835.15979874719415</v>
      </c>
      <c r="D54" s="26">
        <f t="shared" si="2"/>
        <v>31.290366145085006</v>
      </c>
      <c r="E54" s="26">
        <f t="shared" si="3"/>
        <v>28.506500149260916</v>
      </c>
      <c r="F54" s="26">
        <f t="shared" si="4"/>
        <v>2.7838659958240912</v>
      </c>
      <c r="G54" s="26">
        <f t="shared" si="5"/>
        <v>806.65329859793292</v>
      </c>
    </row>
    <row r="55" spans="1:7" x14ac:dyDescent="0.2">
      <c r="A55" s="24">
        <f t="shared" si="6"/>
        <v>46</v>
      </c>
      <c r="B55" s="23">
        <f t="shared" si="0"/>
        <v>43891</v>
      </c>
      <c r="C55" s="26">
        <f t="shared" si="1"/>
        <v>806.65329859793292</v>
      </c>
      <c r="D55" s="26">
        <f t="shared" si="2"/>
        <v>31.290366145085006</v>
      </c>
      <c r="E55" s="26">
        <f t="shared" si="3"/>
        <v>28.601521816425116</v>
      </c>
      <c r="F55" s="26">
        <f t="shared" si="4"/>
        <v>2.6888443286598882</v>
      </c>
      <c r="G55" s="26">
        <f t="shared" si="5"/>
        <v>778.05177678150631</v>
      </c>
    </row>
    <row r="56" spans="1:7" x14ac:dyDescent="0.2">
      <c r="A56" s="24">
        <f t="shared" si="6"/>
        <v>47</v>
      </c>
      <c r="B56" s="23">
        <f t="shared" si="0"/>
        <v>43922</v>
      </c>
      <c r="C56" s="26">
        <f t="shared" si="1"/>
        <v>778.05177678150631</v>
      </c>
      <c r="D56" s="26">
        <f t="shared" si="2"/>
        <v>31.290366145085006</v>
      </c>
      <c r="E56" s="26">
        <f t="shared" si="3"/>
        <v>28.696860222479867</v>
      </c>
      <c r="F56" s="26">
        <f t="shared" si="4"/>
        <v>2.5935059226051385</v>
      </c>
      <c r="G56" s="26">
        <f t="shared" si="5"/>
        <v>749.35491655902433</v>
      </c>
    </row>
    <row r="57" spans="1:7" x14ac:dyDescent="0.2">
      <c r="A57" s="24">
        <f t="shared" si="6"/>
        <v>48</v>
      </c>
      <c r="B57" s="23">
        <f t="shared" si="0"/>
        <v>43952</v>
      </c>
      <c r="C57" s="26">
        <f t="shared" si="1"/>
        <v>749.35491655902433</v>
      </c>
      <c r="D57" s="26">
        <f t="shared" si="2"/>
        <v>31.290366145085006</v>
      </c>
      <c r="E57" s="26">
        <f t="shared" si="3"/>
        <v>28.792516423221468</v>
      </c>
      <c r="F57" s="26">
        <f t="shared" si="4"/>
        <v>2.4978497218635387</v>
      </c>
      <c r="G57" s="26">
        <f t="shared" si="5"/>
        <v>720.56240013580259</v>
      </c>
    </row>
    <row r="58" spans="1:7" x14ac:dyDescent="0.2">
      <c r="A58" s="24">
        <f t="shared" si="6"/>
        <v>49</v>
      </c>
      <c r="B58" s="23">
        <f t="shared" si="0"/>
        <v>43983</v>
      </c>
      <c r="C58" s="26">
        <f t="shared" si="1"/>
        <v>720.56240013580259</v>
      </c>
      <c r="D58" s="26">
        <f t="shared" si="2"/>
        <v>31.290366145085006</v>
      </c>
      <c r="E58" s="26">
        <f t="shared" si="3"/>
        <v>28.888491477965541</v>
      </c>
      <c r="F58" s="26">
        <f t="shared" si="4"/>
        <v>2.4018746671194671</v>
      </c>
      <c r="G58" s="26">
        <f t="shared" si="5"/>
        <v>691.67390865783614</v>
      </c>
    </row>
    <row r="59" spans="1:7" x14ac:dyDescent="0.2">
      <c r="A59" s="24">
        <f t="shared" si="6"/>
        <v>50</v>
      </c>
      <c r="B59" s="23">
        <f t="shared" si="0"/>
        <v>44013</v>
      </c>
      <c r="C59" s="26">
        <f t="shared" si="1"/>
        <v>691.67390865783614</v>
      </c>
      <c r="D59" s="26">
        <f t="shared" si="2"/>
        <v>31.290366145085006</v>
      </c>
      <c r="E59" s="26">
        <f t="shared" si="3"/>
        <v>28.984786449558754</v>
      </c>
      <c r="F59" s="26">
        <f t="shared" si="4"/>
        <v>2.3055796955262484</v>
      </c>
      <c r="G59" s="26">
        <f t="shared" si="5"/>
        <v>662.68912220827633</v>
      </c>
    </row>
    <row r="60" spans="1:7" x14ac:dyDescent="0.2">
      <c r="A60" s="24">
        <f t="shared" si="6"/>
        <v>51</v>
      </c>
      <c r="B60" s="23">
        <f t="shared" si="0"/>
        <v>44044</v>
      </c>
      <c r="C60" s="26">
        <f t="shared" si="1"/>
        <v>662.68912220827633</v>
      </c>
      <c r="D60" s="26">
        <f t="shared" si="2"/>
        <v>31.290366145085006</v>
      </c>
      <c r="E60" s="26">
        <f t="shared" si="3"/>
        <v>29.081402404390619</v>
      </c>
      <c r="F60" s="26">
        <f t="shared" si="4"/>
        <v>2.2089637406943861</v>
      </c>
      <c r="G60" s="26">
        <f t="shared" si="5"/>
        <v>633.60771980388404</v>
      </c>
    </row>
    <row r="61" spans="1:7" x14ac:dyDescent="0.2">
      <c r="A61" s="24">
        <f t="shared" si="6"/>
        <v>52</v>
      </c>
      <c r="B61" s="23">
        <f t="shared" si="0"/>
        <v>44075</v>
      </c>
      <c r="C61" s="26">
        <f t="shared" si="1"/>
        <v>633.60771980388404</v>
      </c>
      <c r="D61" s="26">
        <f t="shared" si="2"/>
        <v>31.290366145085006</v>
      </c>
      <c r="E61" s="26">
        <f t="shared" si="3"/>
        <v>29.178340412405252</v>
      </c>
      <c r="F61" s="26">
        <f t="shared" si="4"/>
        <v>2.1120257326797502</v>
      </c>
      <c r="G61" s="26">
        <f t="shared" si="5"/>
        <v>604.42937939147896</v>
      </c>
    </row>
    <row r="62" spans="1:7" x14ac:dyDescent="0.2">
      <c r="A62" s="24">
        <f t="shared" si="6"/>
        <v>53</v>
      </c>
      <c r="B62" s="23">
        <f t="shared" si="0"/>
        <v>44105</v>
      </c>
      <c r="C62" s="26">
        <f t="shared" si="1"/>
        <v>604.42937939147896</v>
      </c>
      <c r="D62" s="26">
        <f t="shared" si="2"/>
        <v>31.290366145085006</v>
      </c>
      <c r="E62" s="26">
        <f t="shared" si="3"/>
        <v>29.275601547113276</v>
      </c>
      <c r="F62" s="26">
        <f t="shared" si="4"/>
        <v>2.0147645979717335</v>
      </c>
      <c r="G62" s="26">
        <f t="shared" si="5"/>
        <v>575.1537778443651</v>
      </c>
    </row>
    <row r="63" spans="1:7" x14ac:dyDescent="0.2">
      <c r="A63" s="24">
        <f t="shared" si="6"/>
        <v>54</v>
      </c>
      <c r="B63" s="23">
        <f t="shared" si="0"/>
        <v>44136</v>
      </c>
      <c r="C63" s="26">
        <f t="shared" si="1"/>
        <v>575.1537778443651</v>
      </c>
      <c r="D63" s="26">
        <f t="shared" si="2"/>
        <v>31.290366145085006</v>
      </c>
      <c r="E63" s="26">
        <f t="shared" si="3"/>
        <v>29.373186885603648</v>
      </c>
      <c r="F63" s="26">
        <f t="shared" si="4"/>
        <v>1.9171792594813555</v>
      </c>
      <c r="G63" s="26">
        <f t="shared" si="5"/>
        <v>545.78059095875938</v>
      </c>
    </row>
    <row r="64" spans="1:7" x14ac:dyDescent="0.2">
      <c r="A64" s="24">
        <f t="shared" si="6"/>
        <v>55</v>
      </c>
      <c r="B64" s="23">
        <f t="shared" si="0"/>
        <v>44166</v>
      </c>
      <c r="C64" s="26">
        <f t="shared" si="1"/>
        <v>545.78059095875938</v>
      </c>
      <c r="D64" s="26">
        <f t="shared" si="2"/>
        <v>31.290366145085006</v>
      </c>
      <c r="E64" s="26">
        <f t="shared" si="3"/>
        <v>29.471097508555662</v>
      </c>
      <c r="F64" s="26">
        <f t="shared" si="4"/>
        <v>1.8192686365293431</v>
      </c>
      <c r="G64" s="26">
        <f t="shared" si="5"/>
        <v>516.30949345020281</v>
      </c>
    </row>
    <row r="65" spans="1:7" x14ac:dyDescent="0.2">
      <c r="A65" s="24">
        <f t="shared" si="6"/>
        <v>56</v>
      </c>
      <c r="B65" s="23">
        <f t="shared" si="0"/>
        <v>44197</v>
      </c>
      <c r="C65" s="26">
        <f t="shared" si="1"/>
        <v>516.30949345020281</v>
      </c>
      <c r="D65" s="26">
        <f t="shared" si="2"/>
        <v>31.290366145085006</v>
      </c>
      <c r="E65" s="26">
        <f t="shared" si="3"/>
        <v>29.56933450025085</v>
      </c>
      <c r="F65" s="26">
        <f t="shared" si="4"/>
        <v>1.721031644834158</v>
      </c>
      <c r="G65" s="26">
        <f t="shared" si="5"/>
        <v>486.74015894995159</v>
      </c>
    </row>
    <row r="66" spans="1:7" x14ac:dyDescent="0.2">
      <c r="A66" s="24">
        <f t="shared" si="6"/>
        <v>57</v>
      </c>
      <c r="B66" s="23">
        <f t="shared" si="0"/>
        <v>44228</v>
      </c>
      <c r="C66" s="26">
        <f t="shared" si="1"/>
        <v>486.74015894995159</v>
      </c>
      <c r="D66" s="26">
        <f t="shared" si="2"/>
        <v>31.290366145085006</v>
      </c>
      <c r="E66" s="26">
        <f t="shared" si="3"/>
        <v>29.667898948585016</v>
      </c>
      <c r="F66" s="26">
        <f t="shared" si="4"/>
        <v>1.6224671964999882</v>
      </c>
      <c r="G66" s="26">
        <f t="shared" si="5"/>
        <v>457.07226000136666</v>
      </c>
    </row>
    <row r="67" spans="1:7" x14ac:dyDescent="0.2">
      <c r="A67" s="24">
        <f t="shared" si="6"/>
        <v>58</v>
      </c>
      <c r="B67" s="23">
        <f t="shared" si="0"/>
        <v>44256</v>
      </c>
      <c r="C67" s="26">
        <f t="shared" si="1"/>
        <v>457.07226000136666</v>
      </c>
      <c r="D67" s="26">
        <f t="shared" si="2"/>
        <v>31.290366145085006</v>
      </c>
      <c r="E67" s="26">
        <f t="shared" si="3"/>
        <v>29.766791945080303</v>
      </c>
      <c r="F67" s="26">
        <f t="shared" si="4"/>
        <v>1.5235742000047052</v>
      </c>
      <c r="G67" s="26">
        <f t="shared" si="5"/>
        <v>427.30546805628501</v>
      </c>
    </row>
    <row r="68" spans="1:7" x14ac:dyDescent="0.2">
      <c r="A68" s="24">
        <f t="shared" si="6"/>
        <v>59</v>
      </c>
      <c r="B68" s="23">
        <f t="shared" si="0"/>
        <v>44287</v>
      </c>
      <c r="C68" s="26">
        <f t="shared" si="1"/>
        <v>427.30546805628501</v>
      </c>
      <c r="D68" s="26">
        <f t="shared" si="2"/>
        <v>31.290366145085006</v>
      </c>
      <c r="E68" s="26">
        <f t="shared" si="3"/>
        <v>29.866014584897236</v>
      </c>
      <c r="F68" s="26">
        <f t="shared" si="4"/>
        <v>1.4243515601877705</v>
      </c>
      <c r="G68" s="26">
        <f t="shared" si="5"/>
        <v>397.43945347138674</v>
      </c>
    </row>
    <row r="69" spans="1:7" x14ac:dyDescent="0.2">
      <c r="A69" s="24">
        <f t="shared" si="6"/>
        <v>60</v>
      </c>
      <c r="B69" s="23">
        <f t="shared" si="0"/>
        <v>44317</v>
      </c>
      <c r="C69" s="26">
        <f t="shared" si="1"/>
        <v>397.43945347138674</v>
      </c>
      <c r="D69" s="26">
        <f t="shared" si="2"/>
        <v>31.290366145085006</v>
      </c>
      <c r="E69" s="26">
        <f t="shared" si="3"/>
        <v>29.965567966846891</v>
      </c>
      <c r="F69" s="26">
        <f t="shared" si="4"/>
        <v>1.3247981782381133</v>
      </c>
      <c r="G69" s="26">
        <f t="shared" si="5"/>
        <v>367.47388550453888</v>
      </c>
    </row>
    <row r="70" spans="1:7" x14ac:dyDescent="0.2">
      <c r="A70" s="24">
        <f t="shared" si="6"/>
        <v>61</v>
      </c>
      <c r="B70" s="23">
        <f t="shared" si="0"/>
        <v>44348</v>
      </c>
      <c r="C70" s="26">
        <f t="shared" si="1"/>
        <v>367.47388550453888</v>
      </c>
      <c r="D70" s="26">
        <f t="shared" si="2"/>
        <v>31.290366145085006</v>
      </c>
      <c r="E70" s="26">
        <f t="shared" si="3"/>
        <v>30.065453193403048</v>
      </c>
      <c r="F70" s="26">
        <f t="shared" si="4"/>
        <v>1.2249129516819568</v>
      </c>
      <c r="G70" s="26">
        <f t="shared" si="5"/>
        <v>337.40843231113695</v>
      </c>
    </row>
    <row r="71" spans="1:7" x14ac:dyDescent="0.2">
      <c r="A71" s="24">
        <f t="shared" si="6"/>
        <v>62</v>
      </c>
      <c r="B71" s="23">
        <f t="shared" si="0"/>
        <v>44378</v>
      </c>
      <c r="C71" s="26">
        <f t="shared" si="1"/>
        <v>337.40843231113695</v>
      </c>
      <c r="D71" s="26">
        <f t="shared" si="2"/>
        <v>31.290366145085006</v>
      </c>
      <c r="E71" s="26">
        <f t="shared" si="3"/>
        <v>30.165671370714392</v>
      </c>
      <c r="F71" s="26">
        <f t="shared" si="4"/>
        <v>1.1246947743706135</v>
      </c>
      <c r="G71" s="26">
        <f t="shared" si="5"/>
        <v>307.24276094042079</v>
      </c>
    </row>
    <row r="72" spans="1:7" x14ac:dyDescent="0.2">
      <c r="A72" s="24">
        <f t="shared" si="6"/>
        <v>63</v>
      </c>
      <c r="B72" s="23">
        <f t="shared" si="0"/>
        <v>44409</v>
      </c>
      <c r="C72" s="26">
        <f t="shared" si="1"/>
        <v>307.24276094042079</v>
      </c>
      <c r="D72" s="26">
        <f t="shared" si="2"/>
        <v>31.290366145085006</v>
      </c>
      <c r="E72" s="26">
        <f t="shared" si="3"/>
        <v>30.266223608616773</v>
      </c>
      <c r="F72" s="26">
        <f t="shared" si="4"/>
        <v>1.0241425364682317</v>
      </c>
      <c r="G72" s="26">
        <f t="shared" si="5"/>
        <v>276.97653733180141</v>
      </c>
    </row>
    <row r="73" spans="1:7" x14ac:dyDescent="0.2">
      <c r="A73" s="24">
        <f t="shared" si="6"/>
        <v>64</v>
      </c>
      <c r="B73" s="23">
        <f t="shared" si="0"/>
        <v>44440</v>
      </c>
      <c r="C73" s="26">
        <f t="shared" si="1"/>
        <v>276.97653733180141</v>
      </c>
      <c r="D73" s="26">
        <f t="shared" si="2"/>
        <v>31.290366145085006</v>
      </c>
      <c r="E73" s="26">
        <f t="shared" si="3"/>
        <v>30.367111020645492</v>
      </c>
      <c r="F73" s="26">
        <f t="shared" si="4"/>
        <v>0.92325512443950941</v>
      </c>
      <c r="G73" s="26">
        <f t="shared" si="5"/>
        <v>246.60942631115495</v>
      </c>
    </row>
    <row r="74" spans="1:7" x14ac:dyDescent="0.2">
      <c r="A74" s="24">
        <f t="shared" si="6"/>
        <v>65</v>
      </c>
      <c r="B74" s="23">
        <f t="shared" ref="B74:B137" si="7">IF(LoanIsNotPaid*LoanIsGood,PaymentDate,"")</f>
        <v>44470</v>
      </c>
      <c r="C74" s="26">
        <f t="shared" ref="C74:C137" si="8">IF(LoanIsNotPaid*LoanIsGood,LoanValue,"")</f>
        <v>246.60942631115495</v>
      </c>
      <c r="D74" s="26">
        <f t="shared" ref="D74:D137" si="9">IF(LoanIsNotPaid*LoanIsGood,MonthlyPayment,"")</f>
        <v>31.290366145085006</v>
      </c>
      <c r="E74" s="26">
        <f t="shared" ref="E74:E137" si="10">IF(LoanIsNotPaid*LoanIsGood,Principal,"")</f>
        <v>30.468334724047651</v>
      </c>
      <c r="F74" s="26">
        <f t="shared" ref="F74:F137" si="11">IF(LoanIsNotPaid*LoanIsGood,InterestAmt,"")</f>
        <v>0.82203142103735771</v>
      </c>
      <c r="G74" s="26">
        <f t="shared" ref="G74:G137" si="12">IF(LoanIsNotPaid*LoanIsGood,EndingBalance,"")</f>
        <v>216.14109158710744</v>
      </c>
    </row>
    <row r="75" spans="1:7" x14ac:dyDescent="0.2">
      <c r="A75" s="24">
        <f t="shared" ref="A75:A138" si="13">IF(LoanIsNotPaid*LoanIsGood,PaymentNumber,"")</f>
        <v>66</v>
      </c>
      <c r="B75" s="23">
        <f t="shared" si="7"/>
        <v>44501</v>
      </c>
      <c r="C75" s="26">
        <f t="shared" si="8"/>
        <v>216.14109158710744</v>
      </c>
      <c r="D75" s="26">
        <f t="shared" si="9"/>
        <v>31.290366145085006</v>
      </c>
      <c r="E75" s="26">
        <f t="shared" si="10"/>
        <v>30.569895839794469</v>
      </c>
      <c r="F75" s="26">
        <f t="shared" si="11"/>
        <v>0.72047030529053235</v>
      </c>
      <c r="G75" s="26">
        <f t="shared" si="12"/>
        <v>185.57119574731041</v>
      </c>
    </row>
    <row r="76" spans="1:7" x14ac:dyDescent="0.2">
      <c r="A76" s="24">
        <f t="shared" si="13"/>
        <v>67</v>
      </c>
      <c r="B76" s="23">
        <f t="shared" si="7"/>
        <v>44531</v>
      </c>
      <c r="C76" s="26">
        <f t="shared" si="8"/>
        <v>185.57119574731041</v>
      </c>
      <c r="D76" s="26">
        <f t="shared" si="9"/>
        <v>31.290366145085006</v>
      </c>
      <c r="E76" s="26">
        <f t="shared" si="10"/>
        <v>30.671795492593787</v>
      </c>
      <c r="F76" s="26">
        <f t="shared" si="11"/>
        <v>0.61857065249121745</v>
      </c>
      <c r="G76" s="26">
        <f t="shared" si="12"/>
        <v>154.89940025471469</v>
      </c>
    </row>
    <row r="77" spans="1:7" x14ac:dyDescent="0.2">
      <c r="A77" s="24">
        <f t="shared" si="13"/>
        <v>68</v>
      </c>
      <c r="B77" s="23">
        <f t="shared" si="7"/>
        <v>44562</v>
      </c>
      <c r="C77" s="26">
        <f t="shared" si="8"/>
        <v>154.89940025471469</v>
      </c>
      <c r="D77" s="26">
        <f t="shared" si="9"/>
        <v>31.290366145085006</v>
      </c>
      <c r="E77" s="26">
        <f t="shared" si="10"/>
        <v>30.774034810902432</v>
      </c>
      <c r="F77" s="26">
        <f t="shared" si="11"/>
        <v>0.51633133418257138</v>
      </c>
      <c r="G77" s="26">
        <f t="shared" si="12"/>
        <v>124.12536544381283</v>
      </c>
    </row>
    <row r="78" spans="1:7" x14ac:dyDescent="0.2">
      <c r="A78" s="24">
        <f t="shared" si="13"/>
        <v>69</v>
      </c>
      <c r="B78" s="23">
        <f t="shared" si="7"/>
        <v>44593</v>
      </c>
      <c r="C78" s="26">
        <f t="shared" si="8"/>
        <v>124.12536544381283</v>
      </c>
      <c r="D78" s="26">
        <f t="shared" si="9"/>
        <v>31.290366145085006</v>
      </c>
      <c r="E78" s="26">
        <f t="shared" si="10"/>
        <v>30.876614926938778</v>
      </c>
      <c r="F78" s="26">
        <f t="shared" si="11"/>
        <v>0.41375121814622995</v>
      </c>
      <c r="G78" s="26">
        <f t="shared" si="12"/>
        <v>93.248750516874225</v>
      </c>
    </row>
    <row r="79" spans="1:7" x14ac:dyDescent="0.2">
      <c r="A79" s="24">
        <f t="shared" si="13"/>
        <v>70</v>
      </c>
      <c r="B79" s="23">
        <f t="shared" si="7"/>
        <v>44621</v>
      </c>
      <c r="C79" s="26">
        <f t="shared" si="8"/>
        <v>93.248750516874225</v>
      </c>
      <c r="D79" s="26">
        <f t="shared" si="9"/>
        <v>31.290366145085006</v>
      </c>
      <c r="E79" s="26">
        <f t="shared" si="10"/>
        <v>30.979536976695236</v>
      </c>
      <c r="F79" s="26">
        <f t="shared" si="11"/>
        <v>0.31082916838976732</v>
      </c>
      <c r="G79" s="26">
        <f t="shared" si="12"/>
        <v>62.269213540176679</v>
      </c>
    </row>
    <row r="80" spans="1:7" x14ac:dyDescent="0.2">
      <c r="A80" s="24">
        <f t="shared" si="13"/>
        <v>71</v>
      </c>
      <c r="B80" s="23">
        <f t="shared" si="7"/>
        <v>44652</v>
      </c>
      <c r="C80" s="26">
        <f t="shared" si="8"/>
        <v>62.269213540176679</v>
      </c>
      <c r="D80" s="26">
        <f t="shared" si="9"/>
        <v>31.290366145085006</v>
      </c>
      <c r="E80" s="26">
        <f t="shared" si="10"/>
        <v>31.082802099950893</v>
      </c>
      <c r="F80" s="26">
        <f t="shared" si="11"/>
        <v>0.20756404513411653</v>
      </c>
      <c r="G80" s="26">
        <f t="shared" si="12"/>
        <v>31.186411440222855</v>
      </c>
    </row>
    <row r="81" spans="1:7" x14ac:dyDescent="0.2">
      <c r="A81" s="24">
        <f t="shared" si="13"/>
        <v>72</v>
      </c>
      <c r="B81" s="23">
        <f t="shared" si="7"/>
        <v>44682</v>
      </c>
      <c r="C81" s="26">
        <f t="shared" si="8"/>
        <v>31.186411440222855</v>
      </c>
      <c r="D81" s="26">
        <f t="shared" si="9"/>
        <v>31.290366145085006</v>
      </c>
      <c r="E81" s="26">
        <f t="shared" si="10"/>
        <v>31.186411440284054</v>
      </c>
      <c r="F81" s="26">
        <f t="shared" si="11"/>
        <v>0.10395470480094687</v>
      </c>
      <c r="G81" s="26">
        <f t="shared" si="12"/>
        <v>-6.0026650317013264E-11</v>
      </c>
    </row>
    <row r="82" spans="1:7" x14ac:dyDescent="0.2">
      <c r="A82" s="24" t="str">
        <f t="shared" si="13"/>
        <v/>
      </c>
      <c r="B82" s="23" t="str">
        <f t="shared" si="7"/>
        <v/>
      </c>
      <c r="C82" s="26" t="str">
        <f t="shared" si="8"/>
        <v/>
      </c>
      <c r="D82" s="26" t="str">
        <f t="shared" si="9"/>
        <v/>
      </c>
      <c r="E82" s="26" t="str">
        <f t="shared" si="10"/>
        <v/>
      </c>
      <c r="F82" s="26" t="str">
        <f t="shared" si="11"/>
        <v/>
      </c>
      <c r="G82" s="26" t="str">
        <f t="shared" si="12"/>
        <v/>
      </c>
    </row>
    <row r="83" spans="1:7" x14ac:dyDescent="0.2">
      <c r="A83" s="24" t="str">
        <f t="shared" si="13"/>
        <v/>
      </c>
      <c r="B83" s="23" t="str">
        <f t="shared" si="7"/>
        <v/>
      </c>
      <c r="C83" s="26" t="str">
        <f t="shared" si="8"/>
        <v/>
      </c>
      <c r="D83" s="26" t="str">
        <f t="shared" si="9"/>
        <v/>
      </c>
      <c r="E83" s="26" t="str">
        <f t="shared" si="10"/>
        <v/>
      </c>
      <c r="F83" s="26" t="str">
        <f t="shared" si="11"/>
        <v/>
      </c>
      <c r="G83" s="26" t="str">
        <f t="shared" si="12"/>
        <v/>
      </c>
    </row>
    <row r="84" spans="1:7" x14ac:dyDescent="0.2">
      <c r="A84" s="24" t="str">
        <f t="shared" si="13"/>
        <v/>
      </c>
      <c r="B84" s="23" t="str">
        <f t="shared" si="7"/>
        <v/>
      </c>
      <c r="C84" s="26" t="str">
        <f t="shared" si="8"/>
        <v/>
      </c>
      <c r="D84" s="26" t="str">
        <f t="shared" si="9"/>
        <v/>
      </c>
      <c r="E84" s="26" t="str">
        <f t="shared" si="10"/>
        <v/>
      </c>
      <c r="F84" s="26" t="str">
        <f t="shared" si="11"/>
        <v/>
      </c>
      <c r="G84" s="26" t="str">
        <f t="shared" si="12"/>
        <v/>
      </c>
    </row>
    <row r="85" spans="1:7" x14ac:dyDescent="0.2">
      <c r="A85" s="24" t="str">
        <f t="shared" si="13"/>
        <v/>
      </c>
      <c r="B85" s="23" t="str">
        <f t="shared" si="7"/>
        <v/>
      </c>
      <c r="C85" s="26" t="str">
        <f t="shared" si="8"/>
        <v/>
      </c>
      <c r="D85" s="26" t="str">
        <f t="shared" si="9"/>
        <v/>
      </c>
      <c r="E85" s="26" t="str">
        <f t="shared" si="10"/>
        <v/>
      </c>
      <c r="F85" s="26" t="str">
        <f t="shared" si="11"/>
        <v/>
      </c>
      <c r="G85" s="26" t="str">
        <f t="shared" si="12"/>
        <v/>
      </c>
    </row>
    <row r="86" spans="1:7" x14ac:dyDescent="0.2">
      <c r="A86" s="24" t="str">
        <f t="shared" si="13"/>
        <v/>
      </c>
      <c r="B86" s="23" t="str">
        <f t="shared" si="7"/>
        <v/>
      </c>
      <c r="C86" s="26" t="str">
        <f t="shared" si="8"/>
        <v/>
      </c>
      <c r="D86" s="26" t="str">
        <f t="shared" si="9"/>
        <v/>
      </c>
      <c r="E86" s="26" t="str">
        <f t="shared" si="10"/>
        <v/>
      </c>
      <c r="F86" s="26" t="str">
        <f t="shared" si="11"/>
        <v/>
      </c>
      <c r="G86" s="26" t="str">
        <f t="shared" si="12"/>
        <v/>
      </c>
    </row>
    <row r="87" spans="1:7" x14ac:dyDescent="0.2">
      <c r="A87" s="24" t="str">
        <f t="shared" si="13"/>
        <v/>
      </c>
      <c r="B87" s="23" t="str">
        <f t="shared" si="7"/>
        <v/>
      </c>
      <c r="C87" s="26" t="str">
        <f t="shared" si="8"/>
        <v/>
      </c>
      <c r="D87" s="26" t="str">
        <f t="shared" si="9"/>
        <v/>
      </c>
      <c r="E87" s="26" t="str">
        <f t="shared" si="10"/>
        <v/>
      </c>
      <c r="F87" s="26" t="str">
        <f t="shared" si="11"/>
        <v/>
      </c>
      <c r="G87" s="26" t="str">
        <f t="shared" si="12"/>
        <v/>
      </c>
    </row>
    <row r="88" spans="1:7" x14ac:dyDescent="0.2">
      <c r="A88" s="24" t="str">
        <f t="shared" si="13"/>
        <v/>
      </c>
      <c r="B88" s="23" t="str">
        <f t="shared" si="7"/>
        <v/>
      </c>
      <c r="C88" s="26" t="str">
        <f t="shared" si="8"/>
        <v/>
      </c>
      <c r="D88" s="26" t="str">
        <f t="shared" si="9"/>
        <v/>
      </c>
      <c r="E88" s="26" t="str">
        <f t="shared" si="10"/>
        <v/>
      </c>
      <c r="F88" s="26" t="str">
        <f t="shared" si="11"/>
        <v/>
      </c>
      <c r="G88" s="26" t="str">
        <f t="shared" si="12"/>
        <v/>
      </c>
    </row>
    <row r="89" spans="1:7" x14ac:dyDescent="0.2">
      <c r="A89" s="24" t="str">
        <f t="shared" si="13"/>
        <v/>
      </c>
      <c r="B89" s="23" t="str">
        <f t="shared" si="7"/>
        <v/>
      </c>
      <c r="C89" s="26" t="str">
        <f t="shared" si="8"/>
        <v/>
      </c>
      <c r="D89" s="26" t="str">
        <f t="shared" si="9"/>
        <v/>
      </c>
      <c r="E89" s="26" t="str">
        <f t="shared" si="10"/>
        <v/>
      </c>
      <c r="F89" s="26" t="str">
        <f t="shared" si="11"/>
        <v/>
      </c>
      <c r="G89" s="26" t="str">
        <f t="shared" si="12"/>
        <v/>
      </c>
    </row>
    <row r="90" spans="1:7" x14ac:dyDescent="0.2">
      <c r="A90" s="24" t="str">
        <f t="shared" si="13"/>
        <v/>
      </c>
      <c r="B90" s="23" t="str">
        <f t="shared" si="7"/>
        <v/>
      </c>
      <c r="C90" s="26" t="str">
        <f t="shared" si="8"/>
        <v/>
      </c>
      <c r="D90" s="26" t="str">
        <f t="shared" si="9"/>
        <v/>
      </c>
      <c r="E90" s="26" t="str">
        <f t="shared" si="10"/>
        <v/>
      </c>
      <c r="F90" s="26" t="str">
        <f t="shared" si="11"/>
        <v/>
      </c>
      <c r="G90" s="26" t="str">
        <f t="shared" si="12"/>
        <v/>
      </c>
    </row>
    <row r="91" spans="1:7" x14ac:dyDescent="0.2">
      <c r="A91" s="24" t="str">
        <f t="shared" si="13"/>
        <v/>
      </c>
      <c r="B91" s="23" t="str">
        <f t="shared" si="7"/>
        <v/>
      </c>
      <c r="C91" s="26" t="str">
        <f t="shared" si="8"/>
        <v/>
      </c>
      <c r="D91" s="26" t="str">
        <f t="shared" si="9"/>
        <v/>
      </c>
      <c r="E91" s="26" t="str">
        <f t="shared" si="10"/>
        <v/>
      </c>
      <c r="F91" s="26" t="str">
        <f t="shared" si="11"/>
        <v/>
      </c>
      <c r="G91" s="26" t="str">
        <f t="shared" si="12"/>
        <v/>
      </c>
    </row>
    <row r="92" spans="1:7" x14ac:dyDescent="0.2">
      <c r="A92" s="24" t="str">
        <f t="shared" si="13"/>
        <v/>
      </c>
      <c r="B92" s="23" t="str">
        <f t="shared" si="7"/>
        <v/>
      </c>
      <c r="C92" s="26" t="str">
        <f t="shared" si="8"/>
        <v/>
      </c>
      <c r="D92" s="26" t="str">
        <f t="shared" si="9"/>
        <v/>
      </c>
      <c r="E92" s="26" t="str">
        <f t="shared" si="10"/>
        <v/>
      </c>
      <c r="F92" s="26" t="str">
        <f t="shared" si="11"/>
        <v/>
      </c>
      <c r="G92" s="26" t="str">
        <f t="shared" si="12"/>
        <v/>
      </c>
    </row>
    <row r="93" spans="1:7" x14ac:dyDescent="0.2">
      <c r="A93" s="24" t="str">
        <f t="shared" si="13"/>
        <v/>
      </c>
      <c r="B93" s="23" t="str">
        <f t="shared" si="7"/>
        <v/>
      </c>
      <c r="C93" s="26" t="str">
        <f t="shared" si="8"/>
        <v/>
      </c>
      <c r="D93" s="26" t="str">
        <f t="shared" si="9"/>
        <v/>
      </c>
      <c r="E93" s="26" t="str">
        <f t="shared" si="10"/>
        <v/>
      </c>
      <c r="F93" s="26" t="str">
        <f t="shared" si="11"/>
        <v/>
      </c>
      <c r="G93" s="26" t="str">
        <f t="shared" si="12"/>
        <v/>
      </c>
    </row>
    <row r="94" spans="1:7" x14ac:dyDescent="0.2">
      <c r="A94" s="24" t="str">
        <f t="shared" si="13"/>
        <v/>
      </c>
      <c r="B94" s="23" t="str">
        <f t="shared" si="7"/>
        <v/>
      </c>
      <c r="C94" s="26" t="str">
        <f t="shared" si="8"/>
        <v/>
      </c>
      <c r="D94" s="26" t="str">
        <f t="shared" si="9"/>
        <v/>
      </c>
      <c r="E94" s="26" t="str">
        <f t="shared" si="10"/>
        <v/>
      </c>
      <c r="F94" s="26" t="str">
        <f t="shared" si="11"/>
        <v/>
      </c>
      <c r="G94" s="26" t="str">
        <f t="shared" si="12"/>
        <v/>
      </c>
    </row>
    <row r="95" spans="1:7" x14ac:dyDescent="0.2">
      <c r="A95" s="24" t="str">
        <f t="shared" si="13"/>
        <v/>
      </c>
      <c r="B95" s="23" t="str">
        <f t="shared" si="7"/>
        <v/>
      </c>
      <c r="C95" s="26" t="str">
        <f t="shared" si="8"/>
        <v/>
      </c>
      <c r="D95" s="26" t="str">
        <f t="shared" si="9"/>
        <v/>
      </c>
      <c r="E95" s="26" t="str">
        <f t="shared" si="10"/>
        <v/>
      </c>
      <c r="F95" s="26" t="str">
        <f t="shared" si="11"/>
        <v/>
      </c>
      <c r="G95" s="26" t="str">
        <f t="shared" si="12"/>
        <v/>
      </c>
    </row>
    <row r="96" spans="1:7" x14ac:dyDescent="0.2">
      <c r="A96" s="24" t="str">
        <f t="shared" si="13"/>
        <v/>
      </c>
      <c r="B96" s="23" t="str">
        <f t="shared" si="7"/>
        <v/>
      </c>
      <c r="C96" s="26" t="str">
        <f t="shared" si="8"/>
        <v/>
      </c>
      <c r="D96" s="26" t="str">
        <f t="shared" si="9"/>
        <v/>
      </c>
      <c r="E96" s="26" t="str">
        <f t="shared" si="10"/>
        <v/>
      </c>
      <c r="F96" s="26" t="str">
        <f t="shared" si="11"/>
        <v/>
      </c>
      <c r="G96" s="26" t="str">
        <f t="shared" si="12"/>
        <v/>
      </c>
    </row>
    <row r="97" spans="1:7" x14ac:dyDescent="0.2">
      <c r="A97" s="24" t="str">
        <f t="shared" si="13"/>
        <v/>
      </c>
      <c r="B97" s="23" t="str">
        <f t="shared" si="7"/>
        <v/>
      </c>
      <c r="C97" s="26" t="str">
        <f t="shared" si="8"/>
        <v/>
      </c>
      <c r="D97" s="26" t="str">
        <f t="shared" si="9"/>
        <v/>
      </c>
      <c r="E97" s="26" t="str">
        <f t="shared" si="10"/>
        <v/>
      </c>
      <c r="F97" s="26" t="str">
        <f t="shared" si="11"/>
        <v/>
      </c>
      <c r="G97" s="26" t="str">
        <f t="shared" si="12"/>
        <v/>
      </c>
    </row>
    <row r="98" spans="1:7" x14ac:dyDescent="0.2">
      <c r="A98" s="24" t="str">
        <f t="shared" si="13"/>
        <v/>
      </c>
      <c r="B98" s="23" t="str">
        <f t="shared" si="7"/>
        <v/>
      </c>
      <c r="C98" s="26" t="str">
        <f t="shared" si="8"/>
        <v/>
      </c>
      <c r="D98" s="26" t="str">
        <f t="shared" si="9"/>
        <v/>
      </c>
      <c r="E98" s="26" t="str">
        <f t="shared" si="10"/>
        <v/>
      </c>
      <c r="F98" s="26" t="str">
        <f t="shared" si="11"/>
        <v/>
      </c>
      <c r="G98" s="26" t="str">
        <f t="shared" si="12"/>
        <v/>
      </c>
    </row>
    <row r="99" spans="1:7" x14ac:dyDescent="0.2">
      <c r="A99" s="24" t="str">
        <f t="shared" si="13"/>
        <v/>
      </c>
      <c r="B99" s="23" t="str">
        <f t="shared" si="7"/>
        <v/>
      </c>
      <c r="C99" s="26" t="str">
        <f t="shared" si="8"/>
        <v/>
      </c>
      <c r="D99" s="26" t="str">
        <f t="shared" si="9"/>
        <v/>
      </c>
      <c r="E99" s="26" t="str">
        <f t="shared" si="10"/>
        <v/>
      </c>
      <c r="F99" s="26" t="str">
        <f t="shared" si="11"/>
        <v/>
      </c>
      <c r="G99" s="26" t="str">
        <f t="shared" si="12"/>
        <v/>
      </c>
    </row>
    <row r="100" spans="1:7" x14ac:dyDescent="0.2">
      <c r="A100" s="24" t="str">
        <f t="shared" si="13"/>
        <v/>
      </c>
      <c r="B100" s="23" t="str">
        <f t="shared" si="7"/>
        <v/>
      </c>
      <c r="C100" s="26" t="str">
        <f t="shared" si="8"/>
        <v/>
      </c>
      <c r="D100" s="26" t="str">
        <f t="shared" si="9"/>
        <v/>
      </c>
      <c r="E100" s="26" t="str">
        <f t="shared" si="10"/>
        <v/>
      </c>
      <c r="F100" s="26" t="str">
        <f t="shared" si="11"/>
        <v/>
      </c>
      <c r="G100" s="26" t="str">
        <f t="shared" si="12"/>
        <v/>
      </c>
    </row>
    <row r="101" spans="1:7" x14ac:dyDescent="0.2">
      <c r="A101" s="24" t="str">
        <f t="shared" si="13"/>
        <v/>
      </c>
      <c r="B101" s="23" t="str">
        <f t="shared" si="7"/>
        <v/>
      </c>
      <c r="C101" s="26" t="str">
        <f t="shared" si="8"/>
        <v/>
      </c>
      <c r="D101" s="26" t="str">
        <f t="shared" si="9"/>
        <v/>
      </c>
      <c r="E101" s="26" t="str">
        <f t="shared" si="10"/>
        <v/>
      </c>
      <c r="F101" s="26" t="str">
        <f t="shared" si="11"/>
        <v/>
      </c>
      <c r="G101" s="26" t="str">
        <f t="shared" si="12"/>
        <v/>
      </c>
    </row>
    <row r="102" spans="1:7" x14ac:dyDescent="0.2">
      <c r="A102" s="24" t="str">
        <f t="shared" si="13"/>
        <v/>
      </c>
      <c r="B102" s="23" t="str">
        <f t="shared" si="7"/>
        <v/>
      </c>
      <c r="C102" s="26" t="str">
        <f t="shared" si="8"/>
        <v/>
      </c>
      <c r="D102" s="26" t="str">
        <f t="shared" si="9"/>
        <v/>
      </c>
      <c r="E102" s="26" t="str">
        <f t="shared" si="10"/>
        <v/>
      </c>
      <c r="F102" s="26" t="str">
        <f t="shared" si="11"/>
        <v/>
      </c>
      <c r="G102" s="26" t="str">
        <f t="shared" si="12"/>
        <v/>
      </c>
    </row>
    <row r="103" spans="1:7" x14ac:dyDescent="0.2">
      <c r="A103" s="24" t="str">
        <f t="shared" si="13"/>
        <v/>
      </c>
      <c r="B103" s="23" t="str">
        <f t="shared" si="7"/>
        <v/>
      </c>
      <c r="C103" s="26" t="str">
        <f t="shared" si="8"/>
        <v/>
      </c>
      <c r="D103" s="26" t="str">
        <f t="shared" si="9"/>
        <v/>
      </c>
      <c r="E103" s="26" t="str">
        <f t="shared" si="10"/>
        <v/>
      </c>
      <c r="F103" s="26" t="str">
        <f t="shared" si="11"/>
        <v/>
      </c>
      <c r="G103" s="26" t="str">
        <f t="shared" si="12"/>
        <v/>
      </c>
    </row>
    <row r="104" spans="1:7" x14ac:dyDescent="0.2">
      <c r="A104" s="24" t="str">
        <f t="shared" si="13"/>
        <v/>
      </c>
      <c r="B104" s="23" t="str">
        <f t="shared" si="7"/>
        <v/>
      </c>
      <c r="C104" s="26" t="str">
        <f t="shared" si="8"/>
        <v/>
      </c>
      <c r="D104" s="26" t="str">
        <f t="shared" si="9"/>
        <v/>
      </c>
      <c r="E104" s="26" t="str">
        <f t="shared" si="10"/>
        <v/>
      </c>
      <c r="F104" s="26" t="str">
        <f t="shared" si="11"/>
        <v/>
      </c>
      <c r="G104" s="26" t="str">
        <f t="shared" si="12"/>
        <v/>
      </c>
    </row>
    <row r="105" spans="1:7" x14ac:dyDescent="0.2">
      <c r="A105" s="24" t="str">
        <f t="shared" si="13"/>
        <v/>
      </c>
      <c r="B105" s="23" t="str">
        <f t="shared" si="7"/>
        <v/>
      </c>
      <c r="C105" s="26" t="str">
        <f t="shared" si="8"/>
        <v/>
      </c>
      <c r="D105" s="26" t="str">
        <f t="shared" si="9"/>
        <v/>
      </c>
      <c r="E105" s="26" t="str">
        <f t="shared" si="10"/>
        <v/>
      </c>
      <c r="F105" s="26" t="str">
        <f t="shared" si="11"/>
        <v/>
      </c>
      <c r="G105" s="26" t="str">
        <f t="shared" si="12"/>
        <v/>
      </c>
    </row>
    <row r="106" spans="1:7" x14ac:dyDescent="0.2">
      <c r="A106" s="24" t="str">
        <f t="shared" si="13"/>
        <v/>
      </c>
      <c r="B106" s="23" t="str">
        <f t="shared" si="7"/>
        <v/>
      </c>
      <c r="C106" s="26" t="str">
        <f t="shared" si="8"/>
        <v/>
      </c>
      <c r="D106" s="26" t="str">
        <f t="shared" si="9"/>
        <v/>
      </c>
      <c r="E106" s="26" t="str">
        <f t="shared" si="10"/>
        <v/>
      </c>
      <c r="F106" s="26" t="str">
        <f t="shared" si="11"/>
        <v/>
      </c>
      <c r="G106" s="26" t="str">
        <f t="shared" si="12"/>
        <v/>
      </c>
    </row>
    <row r="107" spans="1:7" x14ac:dyDescent="0.2">
      <c r="A107" s="24" t="str">
        <f t="shared" si="13"/>
        <v/>
      </c>
      <c r="B107" s="23" t="str">
        <f t="shared" si="7"/>
        <v/>
      </c>
      <c r="C107" s="26" t="str">
        <f t="shared" si="8"/>
        <v/>
      </c>
      <c r="D107" s="26" t="str">
        <f t="shared" si="9"/>
        <v/>
      </c>
      <c r="E107" s="26" t="str">
        <f t="shared" si="10"/>
        <v/>
      </c>
      <c r="F107" s="26" t="str">
        <f t="shared" si="11"/>
        <v/>
      </c>
      <c r="G107" s="26" t="str">
        <f t="shared" si="12"/>
        <v/>
      </c>
    </row>
    <row r="108" spans="1:7" x14ac:dyDescent="0.2">
      <c r="A108" s="24" t="str">
        <f t="shared" si="13"/>
        <v/>
      </c>
      <c r="B108" s="23" t="str">
        <f t="shared" si="7"/>
        <v/>
      </c>
      <c r="C108" s="26" t="str">
        <f t="shared" si="8"/>
        <v/>
      </c>
      <c r="D108" s="26" t="str">
        <f t="shared" si="9"/>
        <v/>
      </c>
      <c r="E108" s="26" t="str">
        <f t="shared" si="10"/>
        <v/>
      </c>
      <c r="F108" s="26" t="str">
        <f t="shared" si="11"/>
        <v/>
      </c>
      <c r="G108" s="26" t="str">
        <f t="shared" si="12"/>
        <v/>
      </c>
    </row>
    <row r="109" spans="1:7" x14ac:dyDescent="0.2">
      <c r="A109" s="24" t="str">
        <f t="shared" si="13"/>
        <v/>
      </c>
      <c r="B109" s="23" t="str">
        <f t="shared" si="7"/>
        <v/>
      </c>
      <c r="C109" s="26" t="str">
        <f t="shared" si="8"/>
        <v/>
      </c>
      <c r="D109" s="26" t="str">
        <f t="shared" si="9"/>
        <v/>
      </c>
      <c r="E109" s="26" t="str">
        <f t="shared" si="10"/>
        <v/>
      </c>
      <c r="F109" s="26" t="str">
        <f t="shared" si="11"/>
        <v/>
      </c>
      <c r="G109" s="26" t="str">
        <f t="shared" si="12"/>
        <v/>
      </c>
    </row>
    <row r="110" spans="1:7" x14ac:dyDescent="0.2">
      <c r="A110" s="24" t="str">
        <f t="shared" si="13"/>
        <v/>
      </c>
      <c r="B110" s="23" t="str">
        <f t="shared" si="7"/>
        <v/>
      </c>
      <c r="C110" s="26" t="str">
        <f t="shared" si="8"/>
        <v/>
      </c>
      <c r="D110" s="26" t="str">
        <f t="shared" si="9"/>
        <v/>
      </c>
      <c r="E110" s="26" t="str">
        <f t="shared" si="10"/>
        <v/>
      </c>
      <c r="F110" s="26" t="str">
        <f t="shared" si="11"/>
        <v/>
      </c>
      <c r="G110" s="26" t="str">
        <f t="shared" si="12"/>
        <v/>
      </c>
    </row>
    <row r="111" spans="1:7" x14ac:dyDescent="0.2">
      <c r="A111" s="24" t="str">
        <f t="shared" si="13"/>
        <v/>
      </c>
      <c r="B111" s="23" t="str">
        <f t="shared" si="7"/>
        <v/>
      </c>
      <c r="C111" s="26" t="str">
        <f t="shared" si="8"/>
        <v/>
      </c>
      <c r="D111" s="26" t="str">
        <f t="shared" si="9"/>
        <v/>
      </c>
      <c r="E111" s="26" t="str">
        <f t="shared" si="10"/>
        <v/>
      </c>
      <c r="F111" s="26" t="str">
        <f t="shared" si="11"/>
        <v/>
      </c>
      <c r="G111" s="26" t="str">
        <f t="shared" si="12"/>
        <v/>
      </c>
    </row>
    <row r="112" spans="1:7" x14ac:dyDescent="0.2">
      <c r="A112" s="24" t="str">
        <f t="shared" si="13"/>
        <v/>
      </c>
      <c r="B112" s="23" t="str">
        <f t="shared" si="7"/>
        <v/>
      </c>
      <c r="C112" s="26" t="str">
        <f t="shared" si="8"/>
        <v/>
      </c>
      <c r="D112" s="26" t="str">
        <f t="shared" si="9"/>
        <v/>
      </c>
      <c r="E112" s="26" t="str">
        <f t="shared" si="10"/>
        <v/>
      </c>
      <c r="F112" s="26" t="str">
        <f t="shared" si="11"/>
        <v/>
      </c>
      <c r="G112" s="26" t="str">
        <f t="shared" si="12"/>
        <v/>
      </c>
    </row>
    <row r="113" spans="1:7" x14ac:dyDescent="0.2">
      <c r="A113" s="24" t="str">
        <f t="shared" si="13"/>
        <v/>
      </c>
      <c r="B113" s="23" t="str">
        <f t="shared" si="7"/>
        <v/>
      </c>
      <c r="C113" s="26" t="str">
        <f t="shared" si="8"/>
        <v/>
      </c>
      <c r="D113" s="26" t="str">
        <f t="shared" si="9"/>
        <v/>
      </c>
      <c r="E113" s="26" t="str">
        <f t="shared" si="10"/>
        <v/>
      </c>
      <c r="F113" s="26" t="str">
        <f t="shared" si="11"/>
        <v/>
      </c>
      <c r="G113" s="26" t="str">
        <f t="shared" si="12"/>
        <v/>
      </c>
    </row>
    <row r="114" spans="1:7" x14ac:dyDescent="0.2">
      <c r="A114" s="24" t="str">
        <f t="shared" si="13"/>
        <v/>
      </c>
      <c r="B114" s="23" t="str">
        <f t="shared" si="7"/>
        <v/>
      </c>
      <c r="C114" s="26" t="str">
        <f t="shared" si="8"/>
        <v/>
      </c>
      <c r="D114" s="26" t="str">
        <f t="shared" si="9"/>
        <v/>
      </c>
      <c r="E114" s="26" t="str">
        <f t="shared" si="10"/>
        <v/>
      </c>
      <c r="F114" s="26" t="str">
        <f t="shared" si="11"/>
        <v/>
      </c>
      <c r="G114" s="26" t="str">
        <f t="shared" si="12"/>
        <v/>
      </c>
    </row>
    <row r="115" spans="1:7" x14ac:dyDescent="0.2">
      <c r="A115" s="24" t="str">
        <f t="shared" si="13"/>
        <v/>
      </c>
      <c r="B115" s="23" t="str">
        <f t="shared" si="7"/>
        <v/>
      </c>
      <c r="C115" s="26" t="str">
        <f t="shared" si="8"/>
        <v/>
      </c>
      <c r="D115" s="26" t="str">
        <f t="shared" si="9"/>
        <v/>
      </c>
      <c r="E115" s="26" t="str">
        <f t="shared" si="10"/>
        <v/>
      </c>
      <c r="F115" s="26" t="str">
        <f t="shared" si="11"/>
        <v/>
      </c>
      <c r="G115" s="26" t="str">
        <f t="shared" si="12"/>
        <v/>
      </c>
    </row>
    <row r="116" spans="1:7" x14ac:dyDescent="0.2">
      <c r="A116" s="24" t="str">
        <f t="shared" si="13"/>
        <v/>
      </c>
      <c r="B116" s="23" t="str">
        <f t="shared" si="7"/>
        <v/>
      </c>
      <c r="C116" s="26" t="str">
        <f t="shared" si="8"/>
        <v/>
      </c>
      <c r="D116" s="26" t="str">
        <f t="shared" si="9"/>
        <v/>
      </c>
      <c r="E116" s="26" t="str">
        <f t="shared" si="10"/>
        <v/>
      </c>
      <c r="F116" s="26" t="str">
        <f t="shared" si="11"/>
        <v/>
      </c>
      <c r="G116" s="26" t="str">
        <f t="shared" si="12"/>
        <v/>
      </c>
    </row>
    <row r="117" spans="1:7" x14ac:dyDescent="0.2">
      <c r="A117" s="24" t="str">
        <f t="shared" si="13"/>
        <v/>
      </c>
      <c r="B117" s="23" t="str">
        <f t="shared" si="7"/>
        <v/>
      </c>
      <c r="C117" s="26" t="str">
        <f t="shared" si="8"/>
        <v/>
      </c>
      <c r="D117" s="26" t="str">
        <f t="shared" si="9"/>
        <v/>
      </c>
      <c r="E117" s="26" t="str">
        <f t="shared" si="10"/>
        <v/>
      </c>
      <c r="F117" s="26" t="str">
        <f t="shared" si="11"/>
        <v/>
      </c>
      <c r="G117" s="26" t="str">
        <f t="shared" si="12"/>
        <v/>
      </c>
    </row>
    <row r="118" spans="1:7" x14ac:dyDescent="0.2">
      <c r="A118" s="24" t="str">
        <f t="shared" si="13"/>
        <v/>
      </c>
      <c r="B118" s="23" t="str">
        <f t="shared" si="7"/>
        <v/>
      </c>
      <c r="C118" s="26" t="str">
        <f t="shared" si="8"/>
        <v/>
      </c>
      <c r="D118" s="26" t="str">
        <f t="shared" si="9"/>
        <v/>
      </c>
      <c r="E118" s="26" t="str">
        <f t="shared" si="10"/>
        <v/>
      </c>
      <c r="F118" s="26" t="str">
        <f t="shared" si="11"/>
        <v/>
      </c>
      <c r="G118" s="26" t="str">
        <f t="shared" si="12"/>
        <v/>
      </c>
    </row>
    <row r="119" spans="1:7" x14ac:dyDescent="0.2">
      <c r="A119" s="24" t="str">
        <f t="shared" si="13"/>
        <v/>
      </c>
      <c r="B119" s="23" t="str">
        <f t="shared" si="7"/>
        <v/>
      </c>
      <c r="C119" s="26" t="str">
        <f t="shared" si="8"/>
        <v/>
      </c>
      <c r="D119" s="26" t="str">
        <f t="shared" si="9"/>
        <v/>
      </c>
      <c r="E119" s="26" t="str">
        <f t="shared" si="10"/>
        <v/>
      </c>
      <c r="F119" s="26" t="str">
        <f t="shared" si="11"/>
        <v/>
      </c>
      <c r="G119" s="26" t="str">
        <f t="shared" si="12"/>
        <v/>
      </c>
    </row>
    <row r="120" spans="1:7" x14ac:dyDescent="0.2">
      <c r="A120" s="24" t="str">
        <f t="shared" si="13"/>
        <v/>
      </c>
      <c r="B120" s="23" t="str">
        <f t="shared" si="7"/>
        <v/>
      </c>
      <c r="C120" s="26" t="str">
        <f t="shared" si="8"/>
        <v/>
      </c>
      <c r="D120" s="26" t="str">
        <f t="shared" si="9"/>
        <v/>
      </c>
      <c r="E120" s="26" t="str">
        <f t="shared" si="10"/>
        <v/>
      </c>
      <c r="F120" s="26" t="str">
        <f t="shared" si="11"/>
        <v/>
      </c>
      <c r="G120" s="26" t="str">
        <f t="shared" si="12"/>
        <v/>
      </c>
    </row>
    <row r="121" spans="1:7" x14ac:dyDescent="0.2">
      <c r="A121" s="24" t="str">
        <f t="shared" si="13"/>
        <v/>
      </c>
      <c r="B121" s="23" t="str">
        <f t="shared" si="7"/>
        <v/>
      </c>
      <c r="C121" s="26" t="str">
        <f t="shared" si="8"/>
        <v/>
      </c>
      <c r="D121" s="26" t="str">
        <f t="shared" si="9"/>
        <v/>
      </c>
      <c r="E121" s="26" t="str">
        <f t="shared" si="10"/>
        <v/>
      </c>
      <c r="F121" s="26" t="str">
        <f t="shared" si="11"/>
        <v/>
      </c>
      <c r="G121" s="26" t="str">
        <f t="shared" si="12"/>
        <v/>
      </c>
    </row>
    <row r="122" spans="1:7" x14ac:dyDescent="0.2">
      <c r="A122" s="24" t="str">
        <f t="shared" si="13"/>
        <v/>
      </c>
      <c r="B122" s="23" t="str">
        <f t="shared" si="7"/>
        <v/>
      </c>
      <c r="C122" s="26" t="str">
        <f t="shared" si="8"/>
        <v/>
      </c>
      <c r="D122" s="26" t="str">
        <f t="shared" si="9"/>
        <v/>
      </c>
      <c r="E122" s="26" t="str">
        <f t="shared" si="10"/>
        <v/>
      </c>
      <c r="F122" s="26" t="str">
        <f t="shared" si="11"/>
        <v/>
      </c>
      <c r="G122" s="26" t="str">
        <f t="shared" si="12"/>
        <v/>
      </c>
    </row>
    <row r="123" spans="1:7" x14ac:dyDescent="0.2">
      <c r="A123" s="24" t="str">
        <f t="shared" si="13"/>
        <v/>
      </c>
      <c r="B123" s="23" t="str">
        <f t="shared" si="7"/>
        <v/>
      </c>
      <c r="C123" s="26" t="str">
        <f t="shared" si="8"/>
        <v/>
      </c>
      <c r="D123" s="26" t="str">
        <f t="shared" si="9"/>
        <v/>
      </c>
      <c r="E123" s="26" t="str">
        <f t="shared" si="10"/>
        <v/>
      </c>
      <c r="F123" s="26" t="str">
        <f t="shared" si="11"/>
        <v/>
      </c>
      <c r="G123" s="26" t="str">
        <f t="shared" si="12"/>
        <v/>
      </c>
    </row>
    <row r="124" spans="1:7" x14ac:dyDescent="0.2">
      <c r="A124" s="24" t="str">
        <f t="shared" si="13"/>
        <v/>
      </c>
      <c r="B124" s="23" t="str">
        <f t="shared" si="7"/>
        <v/>
      </c>
      <c r="C124" s="26" t="str">
        <f t="shared" si="8"/>
        <v/>
      </c>
      <c r="D124" s="26" t="str">
        <f t="shared" si="9"/>
        <v/>
      </c>
      <c r="E124" s="26" t="str">
        <f t="shared" si="10"/>
        <v/>
      </c>
      <c r="F124" s="26" t="str">
        <f t="shared" si="11"/>
        <v/>
      </c>
      <c r="G124" s="26" t="str">
        <f t="shared" si="12"/>
        <v/>
      </c>
    </row>
    <row r="125" spans="1:7" x14ac:dyDescent="0.2">
      <c r="A125" s="24" t="str">
        <f t="shared" si="13"/>
        <v/>
      </c>
      <c r="B125" s="23" t="str">
        <f t="shared" si="7"/>
        <v/>
      </c>
      <c r="C125" s="26" t="str">
        <f t="shared" si="8"/>
        <v/>
      </c>
      <c r="D125" s="26" t="str">
        <f t="shared" si="9"/>
        <v/>
      </c>
      <c r="E125" s="26" t="str">
        <f t="shared" si="10"/>
        <v/>
      </c>
      <c r="F125" s="26" t="str">
        <f t="shared" si="11"/>
        <v/>
      </c>
      <c r="G125" s="26" t="str">
        <f t="shared" si="12"/>
        <v/>
      </c>
    </row>
    <row r="126" spans="1:7" x14ac:dyDescent="0.2">
      <c r="A126" s="24" t="str">
        <f t="shared" si="13"/>
        <v/>
      </c>
      <c r="B126" s="23" t="str">
        <f t="shared" si="7"/>
        <v/>
      </c>
      <c r="C126" s="26" t="str">
        <f t="shared" si="8"/>
        <v/>
      </c>
      <c r="D126" s="26" t="str">
        <f t="shared" si="9"/>
        <v/>
      </c>
      <c r="E126" s="26" t="str">
        <f t="shared" si="10"/>
        <v/>
      </c>
      <c r="F126" s="26" t="str">
        <f t="shared" si="11"/>
        <v/>
      </c>
      <c r="G126" s="26" t="str">
        <f t="shared" si="12"/>
        <v/>
      </c>
    </row>
    <row r="127" spans="1:7" x14ac:dyDescent="0.2">
      <c r="A127" s="24" t="str">
        <f t="shared" si="13"/>
        <v/>
      </c>
      <c r="B127" s="23" t="str">
        <f t="shared" si="7"/>
        <v/>
      </c>
      <c r="C127" s="26" t="str">
        <f t="shared" si="8"/>
        <v/>
      </c>
      <c r="D127" s="26" t="str">
        <f t="shared" si="9"/>
        <v/>
      </c>
      <c r="E127" s="26" t="str">
        <f t="shared" si="10"/>
        <v/>
      </c>
      <c r="F127" s="26" t="str">
        <f t="shared" si="11"/>
        <v/>
      </c>
      <c r="G127" s="26" t="str">
        <f t="shared" si="12"/>
        <v/>
      </c>
    </row>
    <row r="128" spans="1:7" x14ac:dyDescent="0.2">
      <c r="A128" s="24" t="str">
        <f t="shared" si="13"/>
        <v/>
      </c>
      <c r="B128" s="23" t="str">
        <f t="shared" si="7"/>
        <v/>
      </c>
      <c r="C128" s="26" t="str">
        <f t="shared" si="8"/>
        <v/>
      </c>
      <c r="D128" s="26" t="str">
        <f t="shared" si="9"/>
        <v/>
      </c>
      <c r="E128" s="26" t="str">
        <f t="shared" si="10"/>
        <v/>
      </c>
      <c r="F128" s="26" t="str">
        <f t="shared" si="11"/>
        <v/>
      </c>
      <c r="G128" s="26" t="str">
        <f t="shared" si="12"/>
        <v/>
      </c>
    </row>
    <row r="129" spans="1:7" x14ac:dyDescent="0.2">
      <c r="A129" s="24" t="str">
        <f t="shared" si="13"/>
        <v/>
      </c>
      <c r="B129" s="23" t="str">
        <f t="shared" si="7"/>
        <v/>
      </c>
      <c r="C129" s="26" t="str">
        <f t="shared" si="8"/>
        <v/>
      </c>
      <c r="D129" s="26" t="str">
        <f t="shared" si="9"/>
        <v/>
      </c>
      <c r="E129" s="26" t="str">
        <f t="shared" si="10"/>
        <v/>
      </c>
      <c r="F129" s="26" t="str">
        <f t="shared" si="11"/>
        <v/>
      </c>
      <c r="G129" s="26" t="str">
        <f t="shared" si="12"/>
        <v/>
      </c>
    </row>
    <row r="130" spans="1:7" x14ac:dyDescent="0.2">
      <c r="A130" s="24" t="str">
        <f t="shared" si="13"/>
        <v/>
      </c>
      <c r="B130" s="23" t="str">
        <f t="shared" si="7"/>
        <v/>
      </c>
      <c r="C130" s="26" t="str">
        <f t="shared" si="8"/>
        <v/>
      </c>
      <c r="D130" s="26" t="str">
        <f t="shared" si="9"/>
        <v/>
      </c>
      <c r="E130" s="26" t="str">
        <f t="shared" si="10"/>
        <v/>
      </c>
      <c r="F130" s="26" t="str">
        <f t="shared" si="11"/>
        <v/>
      </c>
      <c r="G130" s="26" t="str">
        <f t="shared" si="12"/>
        <v/>
      </c>
    </row>
    <row r="131" spans="1:7" x14ac:dyDescent="0.2">
      <c r="A131" s="24" t="str">
        <f t="shared" si="13"/>
        <v/>
      </c>
      <c r="B131" s="23" t="str">
        <f t="shared" si="7"/>
        <v/>
      </c>
      <c r="C131" s="26" t="str">
        <f t="shared" si="8"/>
        <v/>
      </c>
      <c r="D131" s="26" t="str">
        <f t="shared" si="9"/>
        <v/>
      </c>
      <c r="E131" s="26" t="str">
        <f t="shared" si="10"/>
        <v/>
      </c>
      <c r="F131" s="26" t="str">
        <f t="shared" si="11"/>
        <v/>
      </c>
      <c r="G131" s="26" t="str">
        <f t="shared" si="12"/>
        <v/>
      </c>
    </row>
    <row r="132" spans="1:7" x14ac:dyDescent="0.2">
      <c r="A132" s="24" t="str">
        <f t="shared" si="13"/>
        <v/>
      </c>
      <c r="B132" s="23" t="str">
        <f t="shared" si="7"/>
        <v/>
      </c>
      <c r="C132" s="26" t="str">
        <f t="shared" si="8"/>
        <v/>
      </c>
      <c r="D132" s="26" t="str">
        <f t="shared" si="9"/>
        <v/>
      </c>
      <c r="E132" s="26" t="str">
        <f t="shared" si="10"/>
        <v/>
      </c>
      <c r="F132" s="26" t="str">
        <f t="shared" si="11"/>
        <v/>
      </c>
      <c r="G132" s="26" t="str">
        <f t="shared" si="12"/>
        <v/>
      </c>
    </row>
    <row r="133" spans="1:7" x14ac:dyDescent="0.2">
      <c r="A133" s="24" t="str">
        <f t="shared" si="13"/>
        <v/>
      </c>
      <c r="B133" s="23" t="str">
        <f t="shared" si="7"/>
        <v/>
      </c>
      <c r="C133" s="26" t="str">
        <f t="shared" si="8"/>
        <v/>
      </c>
      <c r="D133" s="26" t="str">
        <f t="shared" si="9"/>
        <v/>
      </c>
      <c r="E133" s="26" t="str">
        <f t="shared" si="10"/>
        <v/>
      </c>
      <c r="F133" s="26" t="str">
        <f t="shared" si="11"/>
        <v/>
      </c>
      <c r="G133" s="26" t="str">
        <f t="shared" si="12"/>
        <v/>
      </c>
    </row>
    <row r="134" spans="1:7" x14ac:dyDescent="0.2">
      <c r="A134" s="24" t="str">
        <f t="shared" si="13"/>
        <v/>
      </c>
      <c r="B134" s="23" t="str">
        <f t="shared" si="7"/>
        <v/>
      </c>
      <c r="C134" s="26" t="str">
        <f t="shared" si="8"/>
        <v/>
      </c>
      <c r="D134" s="26" t="str">
        <f t="shared" si="9"/>
        <v/>
      </c>
      <c r="E134" s="26" t="str">
        <f t="shared" si="10"/>
        <v/>
      </c>
      <c r="F134" s="26" t="str">
        <f t="shared" si="11"/>
        <v/>
      </c>
      <c r="G134" s="26" t="str">
        <f t="shared" si="12"/>
        <v/>
      </c>
    </row>
    <row r="135" spans="1:7" x14ac:dyDescent="0.2">
      <c r="A135" s="24" t="str">
        <f t="shared" si="13"/>
        <v/>
      </c>
      <c r="B135" s="23" t="str">
        <f t="shared" si="7"/>
        <v/>
      </c>
      <c r="C135" s="26" t="str">
        <f t="shared" si="8"/>
        <v/>
      </c>
      <c r="D135" s="26" t="str">
        <f t="shared" si="9"/>
        <v/>
      </c>
      <c r="E135" s="26" t="str">
        <f t="shared" si="10"/>
        <v/>
      </c>
      <c r="F135" s="26" t="str">
        <f t="shared" si="11"/>
        <v/>
      </c>
      <c r="G135" s="26" t="str">
        <f t="shared" si="12"/>
        <v/>
      </c>
    </row>
    <row r="136" spans="1:7" x14ac:dyDescent="0.2">
      <c r="A136" s="24" t="str">
        <f t="shared" si="13"/>
        <v/>
      </c>
      <c r="B136" s="23" t="str">
        <f t="shared" si="7"/>
        <v/>
      </c>
      <c r="C136" s="26" t="str">
        <f t="shared" si="8"/>
        <v/>
      </c>
      <c r="D136" s="26" t="str">
        <f t="shared" si="9"/>
        <v/>
      </c>
      <c r="E136" s="26" t="str">
        <f t="shared" si="10"/>
        <v/>
      </c>
      <c r="F136" s="26" t="str">
        <f t="shared" si="11"/>
        <v/>
      </c>
      <c r="G136" s="26" t="str">
        <f t="shared" si="12"/>
        <v/>
      </c>
    </row>
    <row r="137" spans="1:7" x14ac:dyDescent="0.2">
      <c r="A137" s="24" t="str">
        <f t="shared" si="13"/>
        <v/>
      </c>
      <c r="B137" s="23" t="str">
        <f t="shared" si="7"/>
        <v/>
      </c>
      <c r="C137" s="26" t="str">
        <f t="shared" si="8"/>
        <v/>
      </c>
      <c r="D137" s="26" t="str">
        <f t="shared" si="9"/>
        <v/>
      </c>
      <c r="E137" s="26" t="str">
        <f t="shared" si="10"/>
        <v/>
      </c>
      <c r="F137" s="26" t="str">
        <f t="shared" si="11"/>
        <v/>
      </c>
      <c r="G137" s="26" t="str">
        <f t="shared" si="12"/>
        <v/>
      </c>
    </row>
    <row r="138" spans="1:7" x14ac:dyDescent="0.2">
      <c r="A138" s="24" t="str">
        <f t="shared" si="13"/>
        <v/>
      </c>
      <c r="B138" s="23" t="str">
        <f t="shared" ref="B138:B201" si="14">IF(LoanIsNotPaid*LoanIsGood,PaymentDate,"")</f>
        <v/>
      </c>
      <c r="C138" s="26" t="str">
        <f t="shared" ref="C138:C201" si="15">IF(LoanIsNotPaid*LoanIsGood,LoanValue,"")</f>
        <v/>
      </c>
      <c r="D138" s="26" t="str">
        <f t="shared" ref="D138:D201" si="16">IF(LoanIsNotPaid*LoanIsGood,MonthlyPayment,"")</f>
        <v/>
      </c>
      <c r="E138" s="26" t="str">
        <f t="shared" ref="E138:E201" si="17">IF(LoanIsNotPaid*LoanIsGood,Principal,"")</f>
        <v/>
      </c>
      <c r="F138" s="26" t="str">
        <f t="shared" ref="F138:F201" si="18">IF(LoanIsNotPaid*LoanIsGood,InterestAmt,"")</f>
        <v/>
      </c>
      <c r="G138" s="26" t="str">
        <f t="shared" ref="G138:G201" si="19">IF(LoanIsNotPaid*LoanIsGood,EndingBalance,"")</f>
        <v/>
      </c>
    </row>
    <row r="139" spans="1:7" x14ac:dyDescent="0.2">
      <c r="A139" s="24" t="str">
        <f t="shared" ref="A139:A202" si="20">IF(LoanIsNotPaid*LoanIsGood,PaymentNumber,"")</f>
        <v/>
      </c>
      <c r="B139" s="23" t="str">
        <f t="shared" si="14"/>
        <v/>
      </c>
      <c r="C139" s="26" t="str">
        <f t="shared" si="15"/>
        <v/>
      </c>
      <c r="D139" s="26" t="str">
        <f t="shared" si="16"/>
        <v/>
      </c>
      <c r="E139" s="26" t="str">
        <f t="shared" si="17"/>
        <v/>
      </c>
      <c r="F139" s="26" t="str">
        <f t="shared" si="18"/>
        <v/>
      </c>
      <c r="G139" s="26" t="str">
        <f t="shared" si="19"/>
        <v/>
      </c>
    </row>
    <row r="140" spans="1:7" x14ac:dyDescent="0.2">
      <c r="A140" s="24" t="str">
        <f t="shared" si="20"/>
        <v/>
      </c>
      <c r="B140" s="23" t="str">
        <f t="shared" si="14"/>
        <v/>
      </c>
      <c r="C140" s="26" t="str">
        <f t="shared" si="15"/>
        <v/>
      </c>
      <c r="D140" s="26" t="str">
        <f t="shared" si="16"/>
        <v/>
      </c>
      <c r="E140" s="26" t="str">
        <f t="shared" si="17"/>
        <v/>
      </c>
      <c r="F140" s="26" t="str">
        <f t="shared" si="18"/>
        <v/>
      </c>
      <c r="G140" s="26" t="str">
        <f t="shared" si="19"/>
        <v/>
      </c>
    </row>
    <row r="141" spans="1:7" x14ac:dyDescent="0.2">
      <c r="A141" s="24" t="str">
        <f t="shared" si="20"/>
        <v/>
      </c>
      <c r="B141" s="23" t="str">
        <f t="shared" si="14"/>
        <v/>
      </c>
      <c r="C141" s="26" t="str">
        <f t="shared" si="15"/>
        <v/>
      </c>
      <c r="D141" s="26" t="str">
        <f t="shared" si="16"/>
        <v/>
      </c>
      <c r="E141" s="26" t="str">
        <f t="shared" si="17"/>
        <v/>
      </c>
      <c r="F141" s="26" t="str">
        <f t="shared" si="18"/>
        <v/>
      </c>
      <c r="G141" s="26" t="str">
        <f t="shared" si="19"/>
        <v/>
      </c>
    </row>
    <row r="142" spans="1:7" x14ac:dyDescent="0.2">
      <c r="A142" s="24" t="str">
        <f t="shared" si="20"/>
        <v/>
      </c>
      <c r="B142" s="23" t="str">
        <f t="shared" si="14"/>
        <v/>
      </c>
      <c r="C142" s="26" t="str">
        <f t="shared" si="15"/>
        <v/>
      </c>
      <c r="D142" s="26" t="str">
        <f t="shared" si="16"/>
        <v/>
      </c>
      <c r="E142" s="26" t="str">
        <f t="shared" si="17"/>
        <v/>
      </c>
      <c r="F142" s="26" t="str">
        <f t="shared" si="18"/>
        <v/>
      </c>
      <c r="G142" s="26" t="str">
        <f t="shared" si="19"/>
        <v/>
      </c>
    </row>
    <row r="143" spans="1:7" x14ac:dyDescent="0.2">
      <c r="A143" s="24" t="str">
        <f t="shared" si="20"/>
        <v/>
      </c>
      <c r="B143" s="23" t="str">
        <f t="shared" si="14"/>
        <v/>
      </c>
      <c r="C143" s="26" t="str">
        <f t="shared" si="15"/>
        <v/>
      </c>
      <c r="D143" s="26" t="str">
        <f t="shared" si="16"/>
        <v/>
      </c>
      <c r="E143" s="26" t="str">
        <f t="shared" si="17"/>
        <v/>
      </c>
      <c r="F143" s="26" t="str">
        <f t="shared" si="18"/>
        <v/>
      </c>
      <c r="G143" s="26" t="str">
        <f t="shared" si="19"/>
        <v/>
      </c>
    </row>
    <row r="144" spans="1:7" x14ac:dyDescent="0.2">
      <c r="A144" s="24" t="str">
        <f t="shared" si="20"/>
        <v/>
      </c>
      <c r="B144" s="23" t="str">
        <f t="shared" si="14"/>
        <v/>
      </c>
      <c r="C144" s="26" t="str">
        <f t="shared" si="15"/>
        <v/>
      </c>
      <c r="D144" s="26" t="str">
        <f t="shared" si="16"/>
        <v/>
      </c>
      <c r="E144" s="26" t="str">
        <f t="shared" si="17"/>
        <v/>
      </c>
      <c r="F144" s="26" t="str">
        <f t="shared" si="18"/>
        <v/>
      </c>
      <c r="G144" s="26" t="str">
        <f t="shared" si="19"/>
        <v/>
      </c>
    </row>
    <row r="145" spans="1:7" x14ac:dyDescent="0.2">
      <c r="A145" s="24" t="str">
        <f t="shared" si="20"/>
        <v/>
      </c>
      <c r="B145" s="23" t="str">
        <f t="shared" si="14"/>
        <v/>
      </c>
      <c r="C145" s="26" t="str">
        <f t="shared" si="15"/>
        <v/>
      </c>
      <c r="D145" s="26" t="str">
        <f t="shared" si="16"/>
        <v/>
      </c>
      <c r="E145" s="26" t="str">
        <f t="shared" si="17"/>
        <v/>
      </c>
      <c r="F145" s="26" t="str">
        <f t="shared" si="18"/>
        <v/>
      </c>
      <c r="G145" s="26" t="str">
        <f t="shared" si="19"/>
        <v/>
      </c>
    </row>
    <row r="146" spans="1:7" x14ac:dyDescent="0.2">
      <c r="A146" s="24" t="str">
        <f t="shared" si="20"/>
        <v/>
      </c>
      <c r="B146" s="23" t="str">
        <f t="shared" si="14"/>
        <v/>
      </c>
      <c r="C146" s="26" t="str">
        <f t="shared" si="15"/>
        <v/>
      </c>
      <c r="D146" s="26" t="str">
        <f t="shared" si="16"/>
        <v/>
      </c>
      <c r="E146" s="26" t="str">
        <f t="shared" si="17"/>
        <v/>
      </c>
      <c r="F146" s="26" t="str">
        <f t="shared" si="18"/>
        <v/>
      </c>
      <c r="G146" s="26" t="str">
        <f t="shared" si="19"/>
        <v/>
      </c>
    </row>
    <row r="147" spans="1:7" x14ac:dyDescent="0.2">
      <c r="A147" s="24" t="str">
        <f t="shared" si="20"/>
        <v/>
      </c>
      <c r="B147" s="23" t="str">
        <f t="shared" si="14"/>
        <v/>
      </c>
      <c r="C147" s="26" t="str">
        <f t="shared" si="15"/>
        <v/>
      </c>
      <c r="D147" s="26" t="str">
        <f t="shared" si="16"/>
        <v/>
      </c>
      <c r="E147" s="26" t="str">
        <f t="shared" si="17"/>
        <v/>
      </c>
      <c r="F147" s="26" t="str">
        <f t="shared" si="18"/>
        <v/>
      </c>
      <c r="G147" s="26" t="str">
        <f t="shared" si="19"/>
        <v/>
      </c>
    </row>
    <row r="148" spans="1:7" x14ac:dyDescent="0.2">
      <c r="A148" s="24" t="str">
        <f t="shared" si="20"/>
        <v/>
      </c>
      <c r="B148" s="23" t="str">
        <f t="shared" si="14"/>
        <v/>
      </c>
      <c r="C148" s="26" t="str">
        <f t="shared" si="15"/>
        <v/>
      </c>
      <c r="D148" s="26" t="str">
        <f t="shared" si="16"/>
        <v/>
      </c>
      <c r="E148" s="26" t="str">
        <f t="shared" si="17"/>
        <v/>
      </c>
      <c r="F148" s="26" t="str">
        <f t="shared" si="18"/>
        <v/>
      </c>
      <c r="G148" s="26" t="str">
        <f t="shared" si="19"/>
        <v/>
      </c>
    </row>
    <row r="149" spans="1:7" x14ac:dyDescent="0.2">
      <c r="A149" s="24" t="str">
        <f t="shared" si="20"/>
        <v/>
      </c>
      <c r="B149" s="23" t="str">
        <f t="shared" si="14"/>
        <v/>
      </c>
      <c r="C149" s="26" t="str">
        <f t="shared" si="15"/>
        <v/>
      </c>
      <c r="D149" s="26" t="str">
        <f t="shared" si="16"/>
        <v/>
      </c>
      <c r="E149" s="26" t="str">
        <f t="shared" si="17"/>
        <v/>
      </c>
      <c r="F149" s="26" t="str">
        <f t="shared" si="18"/>
        <v/>
      </c>
      <c r="G149" s="26" t="str">
        <f t="shared" si="19"/>
        <v/>
      </c>
    </row>
    <row r="150" spans="1:7" x14ac:dyDescent="0.2">
      <c r="A150" s="24" t="str">
        <f t="shared" si="20"/>
        <v/>
      </c>
      <c r="B150" s="23" t="str">
        <f t="shared" si="14"/>
        <v/>
      </c>
      <c r="C150" s="26" t="str">
        <f t="shared" si="15"/>
        <v/>
      </c>
      <c r="D150" s="26" t="str">
        <f t="shared" si="16"/>
        <v/>
      </c>
      <c r="E150" s="26" t="str">
        <f t="shared" si="17"/>
        <v/>
      </c>
      <c r="F150" s="26" t="str">
        <f t="shared" si="18"/>
        <v/>
      </c>
      <c r="G150" s="26" t="str">
        <f t="shared" si="19"/>
        <v/>
      </c>
    </row>
    <row r="151" spans="1:7" x14ac:dyDescent="0.2">
      <c r="A151" s="24" t="str">
        <f t="shared" si="20"/>
        <v/>
      </c>
      <c r="B151" s="23" t="str">
        <f t="shared" si="14"/>
        <v/>
      </c>
      <c r="C151" s="26" t="str">
        <f t="shared" si="15"/>
        <v/>
      </c>
      <c r="D151" s="26" t="str">
        <f t="shared" si="16"/>
        <v/>
      </c>
      <c r="E151" s="26" t="str">
        <f t="shared" si="17"/>
        <v/>
      </c>
      <c r="F151" s="26" t="str">
        <f t="shared" si="18"/>
        <v/>
      </c>
      <c r="G151" s="26" t="str">
        <f t="shared" si="19"/>
        <v/>
      </c>
    </row>
    <row r="152" spans="1:7" x14ac:dyDescent="0.2">
      <c r="A152" s="24" t="str">
        <f t="shared" si="20"/>
        <v/>
      </c>
      <c r="B152" s="23" t="str">
        <f t="shared" si="14"/>
        <v/>
      </c>
      <c r="C152" s="26" t="str">
        <f t="shared" si="15"/>
        <v/>
      </c>
      <c r="D152" s="26" t="str">
        <f t="shared" si="16"/>
        <v/>
      </c>
      <c r="E152" s="26" t="str">
        <f t="shared" si="17"/>
        <v/>
      </c>
      <c r="F152" s="26" t="str">
        <f t="shared" si="18"/>
        <v/>
      </c>
      <c r="G152" s="26" t="str">
        <f t="shared" si="19"/>
        <v/>
      </c>
    </row>
    <row r="153" spans="1:7" x14ac:dyDescent="0.2">
      <c r="A153" s="24" t="str">
        <f t="shared" si="20"/>
        <v/>
      </c>
      <c r="B153" s="23" t="str">
        <f t="shared" si="14"/>
        <v/>
      </c>
      <c r="C153" s="26" t="str">
        <f t="shared" si="15"/>
        <v/>
      </c>
      <c r="D153" s="26" t="str">
        <f t="shared" si="16"/>
        <v/>
      </c>
      <c r="E153" s="26" t="str">
        <f t="shared" si="17"/>
        <v/>
      </c>
      <c r="F153" s="26" t="str">
        <f t="shared" si="18"/>
        <v/>
      </c>
      <c r="G153" s="26" t="str">
        <f t="shared" si="19"/>
        <v/>
      </c>
    </row>
    <row r="154" spans="1:7" x14ac:dyDescent="0.2">
      <c r="A154" s="24" t="str">
        <f t="shared" si="20"/>
        <v/>
      </c>
      <c r="B154" s="23" t="str">
        <f t="shared" si="14"/>
        <v/>
      </c>
      <c r="C154" s="26" t="str">
        <f t="shared" si="15"/>
        <v/>
      </c>
      <c r="D154" s="26" t="str">
        <f t="shared" si="16"/>
        <v/>
      </c>
      <c r="E154" s="26" t="str">
        <f t="shared" si="17"/>
        <v/>
      </c>
      <c r="F154" s="26" t="str">
        <f t="shared" si="18"/>
        <v/>
      </c>
      <c r="G154" s="26" t="str">
        <f t="shared" si="19"/>
        <v/>
      </c>
    </row>
    <row r="155" spans="1:7" x14ac:dyDescent="0.2">
      <c r="A155" s="24" t="str">
        <f t="shared" si="20"/>
        <v/>
      </c>
      <c r="B155" s="23" t="str">
        <f t="shared" si="14"/>
        <v/>
      </c>
      <c r="C155" s="26" t="str">
        <f t="shared" si="15"/>
        <v/>
      </c>
      <c r="D155" s="26" t="str">
        <f t="shared" si="16"/>
        <v/>
      </c>
      <c r="E155" s="26" t="str">
        <f t="shared" si="17"/>
        <v/>
      </c>
      <c r="F155" s="26" t="str">
        <f t="shared" si="18"/>
        <v/>
      </c>
      <c r="G155" s="26" t="str">
        <f t="shared" si="19"/>
        <v/>
      </c>
    </row>
    <row r="156" spans="1:7" x14ac:dyDescent="0.2">
      <c r="A156" s="24" t="str">
        <f t="shared" si="20"/>
        <v/>
      </c>
      <c r="B156" s="23" t="str">
        <f t="shared" si="14"/>
        <v/>
      </c>
      <c r="C156" s="26" t="str">
        <f t="shared" si="15"/>
        <v/>
      </c>
      <c r="D156" s="26" t="str">
        <f t="shared" si="16"/>
        <v/>
      </c>
      <c r="E156" s="26" t="str">
        <f t="shared" si="17"/>
        <v/>
      </c>
      <c r="F156" s="26" t="str">
        <f t="shared" si="18"/>
        <v/>
      </c>
      <c r="G156" s="26" t="str">
        <f t="shared" si="19"/>
        <v/>
      </c>
    </row>
    <row r="157" spans="1:7" x14ac:dyDescent="0.2">
      <c r="A157" s="24" t="str">
        <f t="shared" si="20"/>
        <v/>
      </c>
      <c r="B157" s="23" t="str">
        <f t="shared" si="14"/>
        <v/>
      </c>
      <c r="C157" s="26" t="str">
        <f t="shared" si="15"/>
        <v/>
      </c>
      <c r="D157" s="26" t="str">
        <f t="shared" si="16"/>
        <v/>
      </c>
      <c r="E157" s="26" t="str">
        <f t="shared" si="17"/>
        <v/>
      </c>
      <c r="F157" s="26" t="str">
        <f t="shared" si="18"/>
        <v/>
      </c>
      <c r="G157" s="26" t="str">
        <f t="shared" si="19"/>
        <v/>
      </c>
    </row>
    <row r="158" spans="1:7" x14ac:dyDescent="0.2">
      <c r="A158" s="24" t="str">
        <f t="shared" si="20"/>
        <v/>
      </c>
      <c r="B158" s="23" t="str">
        <f t="shared" si="14"/>
        <v/>
      </c>
      <c r="C158" s="26" t="str">
        <f t="shared" si="15"/>
        <v/>
      </c>
      <c r="D158" s="26" t="str">
        <f t="shared" si="16"/>
        <v/>
      </c>
      <c r="E158" s="26" t="str">
        <f t="shared" si="17"/>
        <v/>
      </c>
      <c r="F158" s="26" t="str">
        <f t="shared" si="18"/>
        <v/>
      </c>
      <c r="G158" s="26" t="str">
        <f t="shared" si="19"/>
        <v/>
      </c>
    </row>
    <row r="159" spans="1:7" x14ac:dyDescent="0.2">
      <c r="A159" s="24" t="str">
        <f t="shared" si="20"/>
        <v/>
      </c>
      <c r="B159" s="23" t="str">
        <f t="shared" si="14"/>
        <v/>
      </c>
      <c r="C159" s="26" t="str">
        <f t="shared" si="15"/>
        <v/>
      </c>
      <c r="D159" s="26" t="str">
        <f t="shared" si="16"/>
        <v/>
      </c>
      <c r="E159" s="26" t="str">
        <f t="shared" si="17"/>
        <v/>
      </c>
      <c r="F159" s="26" t="str">
        <f t="shared" si="18"/>
        <v/>
      </c>
      <c r="G159" s="26" t="str">
        <f t="shared" si="19"/>
        <v/>
      </c>
    </row>
    <row r="160" spans="1:7" x14ac:dyDescent="0.2">
      <c r="A160" s="24" t="str">
        <f t="shared" si="20"/>
        <v/>
      </c>
      <c r="B160" s="23" t="str">
        <f t="shared" si="14"/>
        <v/>
      </c>
      <c r="C160" s="26" t="str">
        <f t="shared" si="15"/>
        <v/>
      </c>
      <c r="D160" s="26" t="str">
        <f t="shared" si="16"/>
        <v/>
      </c>
      <c r="E160" s="26" t="str">
        <f t="shared" si="17"/>
        <v/>
      </c>
      <c r="F160" s="26" t="str">
        <f t="shared" si="18"/>
        <v/>
      </c>
      <c r="G160" s="26" t="str">
        <f t="shared" si="19"/>
        <v/>
      </c>
    </row>
    <row r="161" spans="1:7" x14ac:dyDescent="0.2">
      <c r="A161" s="24" t="str">
        <f t="shared" si="20"/>
        <v/>
      </c>
      <c r="B161" s="23" t="str">
        <f t="shared" si="14"/>
        <v/>
      </c>
      <c r="C161" s="26" t="str">
        <f t="shared" si="15"/>
        <v/>
      </c>
      <c r="D161" s="26" t="str">
        <f t="shared" si="16"/>
        <v/>
      </c>
      <c r="E161" s="26" t="str">
        <f t="shared" si="17"/>
        <v/>
      </c>
      <c r="F161" s="26" t="str">
        <f t="shared" si="18"/>
        <v/>
      </c>
      <c r="G161" s="26" t="str">
        <f t="shared" si="19"/>
        <v/>
      </c>
    </row>
    <row r="162" spans="1:7" x14ac:dyDescent="0.2">
      <c r="A162" s="24" t="str">
        <f t="shared" si="20"/>
        <v/>
      </c>
      <c r="B162" s="23" t="str">
        <f t="shared" si="14"/>
        <v/>
      </c>
      <c r="C162" s="26" t="str">
        <f t="shared" si="15"/>
        <v/>
      </c>
      <c r="D162" s="26" t="str">
        <f t="shared" si="16"/>
        <v/>
      </c>
      <c r="E162" s="26" t="str">
        <f t="shared" si="17"/>
        <v/>
      </c>
      <c r="F162" s="26" t="str">
        <f t="shared" si="18"/>
        <v/>
      </c>
      <c r="G162" s="26" t="str">
        <f t="shared" si="19"/>
        <v/>
      </c>
    </row>
    <row r="163" spans="1:7" x14ac:dyDescent="0.2">
      <c r="A163" s="24" t="str">
        <f t="shared" si="20"/>
        <v/>
      </c>
      <c r="B163" s="23" t="str">
        <f t="shared" si="14"/>
        <v/>
      </c>
      <c r="C163" s="26" t="str">
        <f t="shared" si="15"/>
        <v/>
      </c>
      <c r="D163" s="26" t="str">
        <f t="shared" si="16"/>
        <v/>
      </c>
      <c r="E163" s="26" t="str">
        <f t="shared" si="17"/>
        <v/>
      </c>
      <c r="F163" s="26" t="str">
        <f t="shared" si="18"/>
        <v/>
      </c>
      <c r="G163" s="26" t="str">
        <f t="shared" si="19"/>
        <v/>
      </c>
    </row>
    <row r="164" spans="1:7" x14ac:dyDescent="0.2">
      <c r="A164" s="24" t="str">
        <f t="shared" si="20"/>
        <v/>
      </c>
      <c r="B164" s="23" t="str">
        <f t="shared" si="14"/>
        <v/>
      </c>
      <c r="C164" s="26" t="str">
        <f t="shared" si="15"/>
        <v/>
      </c>
      <c r="D164" s="26" t="str">
        <f t="shared" si="16"/>
        <v/>
      </c>
      <c r="E164" s="26" t="str">
        <f t="shared" si="17"/>
        <v/>
      </c>
      <c r="F164" s="26" t="str">
        <f t="shared" si="18"/>
        <v/>
      </c>
      <c r="G164" s="26" t="str">
        <f t="shared" si="19"/>
        <v/>
      </c>
    </row>
    <row r="165" spans="1:7" x14ac:dyDescent="0.2">
      <c r="A165" s="24" t="str">
        <f t="shared" si="20"/>
        <v/>
      </c>
      <c r="B165" s="23" t="str">
        <f t="shared" si="14"/>
        <v/>
      </c>
      <c r="C165" s="26" t="str">
        <f t="shared" si="15"/>
        <v/>
      </c>
      <c r="D165" s="26" t="str">
        <f t="shared" si="16"/>
        <v/>
      </c>
      <c r="E165" s="26" t="str">
        <f t="shared" si="17"/>
        <v/>
      </c>
      <c r="F165" s="26" t="str">
        <f t="shared" si="18"/>
        <v/>
      </c>
      <c r="G165" s="26" t="str">
        <f t="shared" si="19"/>
        <v/>
      </c>
    </row>
    <row r="166" spans="1:7" x14ac:dyDescent="0.2">
      <c r="A166" s="24" t="str">
        <f t="shared" si="20"/>
        <v/>
      </c>
      <c r="B166" s="23" t="str">
        <f t="shared" si="14"/>
        <v/>
      </c>
      <c r="C166" s="26" t="str">
        <f t="shared" si="15"/>
        <v/>
      </c>
      <c r="D166" s="26" t="str">
        <f t="shared" si="16"/>
        <v/>
      </c>
      <c r="E166" s="26" t="str">
        <f t="shared" si="17"/>
        <v/>
      </c>
      <c r="F166" s="26" t="str">
        <f t="shared" si="18"/>
        <v/>
      </c>
      <c r="G166" s="26" t="str">
        <f t="shared" si="19"/>
        <v/>
      </c>
    </row>
    <row r="167" spans="1:7" x14ac:dyDescent="0.2">
      <c r="A167" s="24" t="str">
        <f t="shared" si="20"/>
        <v/>
      </c>
      <c r="B167" s="23" t="str">
        <f t="shared" si="14"/>
        <v/>
      </c>
      <c r="C167" s="26" t="str">
        <f t="shared" si="15"/>
        <v/>
      </c>
      <c r="D167" s="26" t="str">
        <f t="shared" si="16"/>
        <v/>
      </c>
      <c r="E167" s="26" t="str">
        <f t="shared" si="17"/>
        <v/>
      </c>
      <c r="F167" s="26" t="str">
        <f t="shared" si="18"/>
        <v/>
      </c>
      <c r="G167" s="26" t="str">
        <f t="shared" si="19"/>
        <v/>
      </c>
    </row>
    <row r="168" spans="1:7" x14ac:dyDescent="0.2">
      <c r="A168" s="24" t="str">
        <f t="shared" si="20"/>
        <v/>
      </c>
      <c r="B168" s="23" t="str">
        <f t="shared" si="14"/>
        <v/>
      </c>
      <c r="C168" s="26" t="str">
        <f t="shared" si="15"/>
        <v/>
      </c>
      <c r="D168" s="26" t="str">
        <f t="shared" si="16"/>
        <v/>
      </c>
      <c r="E168" s="26" t="str">
        <f t="shared" si="17"/>
        <v/>
      </c>
      <c r="F168" s="26" t="str">
        <f t="shared" si="18"/>
        <v/>
      </c>
      <c r="G168" s="26" t="str">
        <f t="shared" si="19"/>
        <v/>
      </c>
    </row>
    <row r="169" spans="1:7" x14ac:dyDescent="0.2">
      <c r="A169" s="24" t="str">
        <f t="shared" si="20"/>
        <v/>
      </c>
      <c r="B169" s="23" t="str">
        <f t="shared" si="14"/>
        <v/>
      </c>
      <c r="C169" s="26" t="str">
        <f t="shared" si="15"/>
        <v/>
      </c>
      <c r="D169" s="26" t="str">
        <f t="shared" si="16"/>
        <v/>
      </c>
      <c r="E169" s="26" t="str">
        <f t="shared" si="17"/>
        <v/>
      </c>
      <c r="F169" s="26" t="str">
        <f t="shared" si="18"/>
        <v/>
      </c>
      <c r="G169" s="26" t="str">
        <f t="shared" si="19"/>
        <v/>
      </c>
    </row>
    <row r="170" spans="1:7" x14ac:dyDescent="0.2">
      <c r="A170" s="24" t="str">
        <f t="shared" si="20"/>
        <v/>
      </c>
      <c r="B170" s="23" t="str">
        <f t="shared" si="14"/>
        <v/>
      </c>
      <c r="C170" s="26" t="str">
        <f t="shared" si="15"/>
        <v/>
      </c>
      <c r="D170" s="26" t="str">
        <f t="shared" si="16"/>
        <v/>
      </c>
      <c r="E170" s="26" t="str">
        <f t="shared" si="17"/>
        <v/>
      </c>
      <c r="F170" s="26" t="str">
        <f t="shared" si="18"/>
        <v/>
      </c>
      <c r="G170" s="26" t="str">
        <f t="shared" si="19"/>
        <v/>
      </c>
    </row>
    <row r="171" spans="1:7" x14ac:dyDescent="0.2">
      <c r="A171" s="24" t="str">
        <f t="shared" si="20"/>
        <v/>
      </c>
      <c r="B171" s="23" t="str">
        <f t="shared" si="14"/>
        <v/>
      </c>
      <c r="C171" s="26" t="str">
        <f t="shared" si="15"/>
        <v/>
      </c>
      <c r="D171" s="26" t="str">
        <f t="shared" si="16"/>
        <v/>
      </c>
      <c r="E171" s="26" t="str">
        <f t="shared" si="17"/>
        <v/>
      </c>
      <c r="F171" s="26" t="str">
        <f t="shared" si="18"/>
        <v/>
      </c>
      <c r="G171" s="26" t="str">
        <f t="shared" si="19"/>
        <v/>
      </c>
    </row>
    <row r="172" spans="1:7" x14ac:dyDescent="0.2">
      <c r="A172" s="24" t="str">
        <f t="shared" si="20"/>
        <v/>
      </c>
      <c r="B172" s="23" t="str">
        <f t="shared" si="14"/>
        <v/>
      </c>
      <c r="C172" s="26" t="str">
        <f t="shared" si="15"/>
        <v/>
      </c>
      <c r="D172" s="26" t="str">
        <f t="shared" si="16"/>
        <v/>
      </c>
      <c r="E172" s="26" t="str">
        <f t="shared" si="17"/>
        <v/>
      </c>
      <c r="F172" s="26" t="str">
        <f t="shared" si="18"/>
        <v/>
      </c>
      <c r="G172" s="26" t="str">
        <f t="shared" si="19"/>
        <v/>
      </c>
    </row>
    <row r="173" spans="1:7" x14ac:dyDescent="0.2">
      <c r="A173" s="24" t="str">
        <f t="shared" si="20"/>
        <v/>
      </c>
      <c r="B173" s="23" t="str">
        <f t="shared" si="14"/>
        <v/>
      </c>
      <c r="C173" s="26" t="str">
        <f t="shared" si="15"/>
        <v/>
      </c>
      <c r="D173" s="26" t="str">
        <f t="shared" si="16"/>
        <v/>
      </c>
      <c r="E173" s="26" t="str">
        <f t="shared" si="17"/>
        <v/>
      </c>
      <c r="F173" s="26" t="str">
        <f t="shared" si="18"/>
        <v/>
      </c>
      <c r="G173" s="26" t="str">
        <f t="shared" si="19"/>
        <v/>
      </c>
    </row>
    <row r="174" spans="1:7" x14ac:dyDescent="0.2">
      <c r="A174" s="24" t="str">
        <f t="shared" si="20"/>
        <v/>
      </c>
      <c r="B174" s="23" t="str">
        <f t="shared" si="14"/>
        <v/>
      </c>
      <c r="C174" s="26" t="str">
        <f t="shared" si="15"/>
        <v/>
      </c>
      <c r="D174" s="26" t="str">
        <f t="shared" si="16"/>
        <v/>
      </c>
      <c r="E174" s="26" t="str">
        <f t="shared" si="17"/>
        <v/>
      </c>
      <c r="F174" s="26" t="str">
        <f t="shared" si="18"/>
        <v/>
      </c>
      <c r="G174" s="26" t="str">
        <f t="shared" si="19"/>
        <v/>
      </c>
    </row>
    <row r="175" spans="1:7" x14ac:dyDescent="0.2">
      <c r="A175" s="24" t="str">
        <f t="shared" si="20"/>
        <v/>
      </c>
      <c r="B175" s="23" t="str">
        <f t="shared" si="14"/>
        <v/>
      </c>
      <c r="C175" s="26" t="str">
        <f t="shared" si="15"/>
        <v/>
      </c>
      <c r="D175" s="26" t="str">
        <f t="shared" si="16"/>
        <v/>
      </c>
      <c r="E175" s="26" t="str">
        <f t="shared" si="17"/>
        <v/>
      </c>
      <c r="F175" s="26" t="str">
        <f t="shared" si="18"/>
        <v/>
      </c>
      <c r="G175" s="26" t="str">
        <f t="shared" si="19"/>
        <v/>
      </c>
    </row>
    <row r="176" spans="1:7" x14ac:dyDescent="0.2">
      <c r="A176" s="24" t="str">
        <f t="shared" si="20"/>
        <v/>
      </c>
      <c r="B176" s="23" t="str">
        <f t="shared" si="14"/>
        <v/>
      </c>
      <c r="C176" s="26" t="str">
        <f t="shared" si="15"/>
        <v/>
      </c>
      <c r="D176" s="26" t="str">
        <f t="shared" si="16"/>
        <v/>
      </c>
      <c r="E176" s="26" t="str">
        <f t="shared" si="17"/>
        <v/>
      </c>
      <c r="F176" s="26" t="str">
        <f t="shared" si="18"/>
        <v/>
      </c>
      <c r="G176" s="26" t="str">
        <f t="shared" si="19"/>
        <v/>
      </c>
    </row>
    <row r="177" spans="1:7" x14ac:dyDescent="0.2">
      <c r="A177" s="24" t="str">
        <f t="shared" si="20"/>
        <v/>
      </c>
      <c r="B177" s="23" t="str">
        <f t="shared" si="14"/>
        <v/>
      </c>
      <c r="C177" s="26" t="str">
        <f t="shared" si="15"/>
        <v/>
      </c>
      <c r="D177" s="26" t="str">
        <f t="shared" si="16"/>
        <v/>
      </c>
      <c r="E177" s="26" t="str">
        <f t="shared" si="17"/>
        <v/>
      </c>
      <c r="F177" s="26" t="str">
        <f t="shared" si="18"/>
        <v/>
      </c>
      <c r="G177" s="26" t="str">
        <f t="shared" si="19"/>
        <v/>
      </c>
    </row>
    <row r="178" spans="1:7" x14ac:dyDescent="0.2">
      <c r="A178" s="24" t="str">
        <f t="shared" si="20"/>
        <v/>
      </c>
      <c r="B178" s="23" t="str">
        <f t="shared" si="14"/>
        <v/>
      </c>
      <c r="C178" s="26" t="str">
        <f t="shared" si="15"/>
        <v/>
      </c>
      <c r="D178" s="26" t="str">
        <f t="shared" si="16"/>
        <v/>
      </c>
      <c r="E178" s="26" t="str">
        <f t="shared" si="17"/>
        <v/>
      </c>
      <c r="F178" s="26" t="str">
        <f t="shared" si="18"/>
        <v/>
      </c>
      <c r="G178" s="26" t="str">
        <f t="shared" si="19"/>
        <v/>
      </c>
    </row>
    <row r="179" spans="1:7" x14ac:dyDescent="0.2">
      <c r="A179" s="24" t="str">
        <f t="shared" si="20"/>
        <v/>
      </c>
      <c r="B179" s="23" t="str">
        <f t="shared" si="14"/>
        <v/>
      </c>
      <c r="C179" s="26" t="str">
        <f t="shared" si="15"/>
        <v/>
      </c>
      <c r="D179" s="26" t="str">
        <f t="shared" si="16"/>
        <v/>
      </c>
      <c r="E179" s="26" t="str">
        <f t="shared" si="17"/>
        <v/>
      </c>
      <c r="F179" s="26" t="str">
        <f t="shared" si="18"/>
        <v/>
      </c>
      <c r="G179" s="26" t="str">
        <f t="shared" si="19"/>
        <v/>
      </c>
    </row>
    <row r="180" spans="1:7" x14ac:dyDescent="0.2">
      <c r="A180" s="24" t="str">
        <f t="shared" si="20"/>
        <v/>
      </c>
      <c r="B180" s="23" t="str">
        <f t="shared" si="14"/>
        <v/>
      </c>
      <c r="C180" s="26" t="str">
        <f t="shared" si="15"/>
        <v/>
      </c>
      <c r="D180" s="26" t="str">
        <f t="shared" si="16"/>
        <v/>
      </c>
      <c r="E180" s="26" t="str">
        <f t="shared" si="17"/>
        <v/>
      </c>
      <c r="F180" s="26" t="str">
        <f t="shared" si="18"/>
        <v/>
      </c>
      <c r="G180" s="26" t="str">
        <f t="shared" si="19"/>
        <v/>
      </c>
    </row>
    <row r="181" spans="1:7" x14ac:dyDescent="0.2">
      <c r="A181" s="24" t="str">
        <f t="shared" si="20"/>
        <v/>
      </c>
      <c r="B181" s="23" t="str">
        <f t="shared" si="14"/>
        <v/>
      </c>
      <c r="C181" s="26" t="str">
        <f t="shared" si="15"/>
        <v/>
      </c>
      <c r="D181" s="26" t="str">
        <f t="shared" si="16"/>
        <v/>
      </c>
      <c r="E181" s="26" t="str">
        <f t="shared" si="17"/>
        <v/>
      </c>
      <c r="F181" s="26" t="str">
        <f t="shared" si="18"/>
        <v/>
      </c>
      <c r="G181" s="26" t="str">
        <f t="shared" si="19"/>
        <v/>
      </c>
    </row>
    <row r="182" spans="1:7" x14ac:dyDescent="0.2">
      <c r="A182" s="24" t="str">
        <f t="shared" si="20"/>
        <v/>
      </c>
      <c r="B182" s="23" t="str">
        <f t="shared" si="14"/>
        <v/>
      </c>
      <c r="C182" s="26" t="str">
        <f t="shared" si="15"/>
        <v/>
      </c>
      <c r="D182" s="26" t="str">
        <f t="shared" si="16"/>
        <v/>
      </c>
      <c r="E182" s="26" t="str">
        <f t="shared" si="17"/>
        <v/>
      </c>
      <c r="F182" s="26" t="str">
        <f t="shared" si="18"/>
        <v/>
      </c>
      <c r="G182" s="26" t="str">
        <f t="shared" si="19"/>
        <v/>
      </c>
    </row>
    <row r="183" spans="1:7" x14ac:dyDescent="0.2">
      <c r="A183" s="24" t="str">
        <f t="shared" si="20"/>
        <v/>
      </c>
      <c r="B183" s="23" t="str">
        <f t="shared" si="14"/>
        <v/>
      </c>
      <c r="C183" s="26" t="str">
        <f t="shared" si="15"/>
        <v/>
      </c>
      <c r="D183" s="26" t="str">
        <f t="shared" si="16"/>
        <v/>
      </c>
      <c r="E183" s="26" t="str">
        <f t="shared" si="17"/>
        <v/>
      </c>
      <c r="F183" s="26" t="str">
        <f t="shared" si="18"/>
        <v/>
      </c>
      <c r="G183" s="26" t="str">
        <f t="shared" si="19"/>
        <v/>
      </c>
    </row>
    <row r="184" spans="1:7" x14ac:dyDescent="0.2">
      <c r="A184" s="24" t="str">
        <f t="shared" si="20"/>
        <v/>
      </c>
      <c r="B184" s="23" t="str">
        <f t="shared" si="14"/>
        <v/>
      </c>
      <c r="C184" s="26" t="str">
        <f t="shared" si="15"/>
        <v/>
      </c>
      <c r="D184" s="26" t="str">
        <f t="shared" si="16"/>
        <v/>
      </c>
      <c r="E184" s="26" t="str">
        <f t="shared" si="17"/>
        <v/>
      </c>
      <c r="F184" s="26" t="str">
        <f t="shared" si="18"/>
        <v/>
      </c>
      <c r="G184" s="26" t="str">
        <f t="shared" si="19"/>
        <v/>
      </c>
    </row>
    <row r="185" spans="1:7" x14ac:dyDescent="0.2">
      <c r="A185" s="24" t="str">
        <f t="shared" si="20"/>
        <v/>
      </c>
      <c r="B185" s="23" t="str">
        <f t="shared" si="14"/>
        <v/>
      </c>
      <c r="C185" s="26" t="str">
        <f t="shared" si="15"/>
        <v/>
      </c>
      <c r="D185" s="26" t="str">
        <f t="shared" si="16"/>
        <v/>
      </c>
      <c r="E185" s="26" t="str">
        <f t="shared" si="17"/>
        <v/>
      </c>
      <c r="F185" s="26" t="str">
        <f t="shared" si="18"/>
        <v/>
      </c>
      <c r="G185" s="26" t="str">
        <f t="shared" si="19"/>
        <v/>
      </c>
    </row>
    <row r="186" spans="1:7" x14ac:dyDescent="0.2">
      <c r="A186" s="24" t="str">
        <f t="shared" si="20"/>
        <v/>
      </c>
      <c r="B186" s="23" t="str">
        <f t="shared" si="14"/>
        <v/>
      </c>
      <c r="C186" s="26" t="str">
        <f t="shared" si="15"/>
        <v/>
      </c>
      <c r="D186" s="26" t="str">
        <f t="shared" si="16"/>
        <v/>
      </c>
      <c r="E186" s="26" t="str">
        <f t="shared" si="17"/>
        <v/>
      </c>
      <c r="F186" s="26" t="str">
        <f t="shared" si="18"/>
        <v/>
      </c>
      <c r="G186" s="26" t="str">
        <f t="shared" si="19"/>
        <v/>
      </c>
    </row>
    <row r="187" spans="1:7" x14ac:dyDescent="0.2">
      <c r="A187" s="24" t="str">
        <f t="shared" si="20"/>
        <v/>
      </c>
      <c r="B187" s="23" t="str">
        <f t="shared" si="14"/>
        <v/>
      </c>
      <c r="C187" s="26" t="str">
        <f t="shared" si="15"/>
        <v/>
      </c>
      <c r="D187" s="26" t="str">
        <f t="shared" si="16"/>
        <v/>
      </c>
      <c r="E187" s="26" t="str">
        <f t="shared" si="17"/>
        <v/>
      </c>
      <c r="F187" s="26" t="str">
        <f t="shared" si="18"/>
        <v/>
      </c>
      <c r="G187" s="26" t="str">
        <f t="shared" si="19"/>
        <v/>
      </c>
    </row>
    <row r="188" spans="1:7" x14ac:dyDescent="0.2">
      <c r="A188" s="24" t="str">
        <f t="shared" si="20"/>
        <v/>
      </c>
      <c r="B188" s="23" t="str">
        <f t="shared" si="14"/>
        <v/>
      </c>
      <c r="C188" s="26" t="str">
        <f t="shared" si="15"/>
        <v/>
      </c>
      <c r="D188" s="26" t="str">
        <f t="shared" si="16"/>
        <v/>
      </c>
      <c r="E188" s="26" t="str">
        <f t="shared" si="17"/>
        <v/>
      </c>
      <c r="F188" s="26" t="str">
        <f t="shared" si="18"/>
        <v/>
      </c>
      <c r="G188" s="26" t="str">
        <f t="shared" si="19"/>
        <v/>
      </c>
    </row>
    <row r="189" spans="1:7" x14ac:dyDescent="0.2">
      <c r="A189" s="24" t="str">
        <f t="shared" si="20"/>
        <v/>
      </c>
      <c r="B189" s="23" t="str">
        <f t="shared" si="14"/>
        <v/>
      </c>
      <c r="C189" s="26" t="str">
        <f t="shared" si="15"/>
        <v/>
      </c>
      <c r="D189" s="26" t="str">
        <f t="shared" si="16"/>
        <v/>
      </c>
      <c r="E189" s="26" t="str">
        <f t="shared" si="17"/>
        <v/>
      </c>
      <c r="F189" s="26" t="str">
        <f t="shared" si="18"/>
        <v/>
      </c>
      <c r="G189" s="26" t="str">
        <f t="shared" si="19"/>
        <v/>
      </c>
    </row>
    <row r="190" spans="1:7" x14ac:dyDescent="0.2">
      <c r="A190" s="24" t="str">
        <f t="shared" si="20"/>
        <v/>
      </c>
      <c r="B190" s="23" t="str">
        <f t="shared" si="14"/>
        <v/>
      </c>
      <c r="C190" s="26" t="str">
        <f t="shared" si="15"/>
        <v/>
      </c>
      <c r="D190" s="26" t="str">
        <f t="shared" si="16"/>
        <v/>
      </c>
      <c r="E190" s="26" t="str">
        <f t="shared" si="17"/>
        <v/>
      </c>
      <c r="F190" s="26" t="str">
        <f t="shared" si="18"/>
        <v/>
      </c>
      <c r="G190" s="26" t="str">
        <f t="shared" si="19"/>
        <v/>
      </c>
    </row>
    <row r="191" spans="1:7" x14ac:dyDescent="0.2">
      <c r="A191" s="24" t="str">
        <f t="shared" si="20"/>
        <v/>
      </c>
      <c r="B191" s="23" t="str">
        <f t="shared" si="14"/>
        <v/>
      </c>
      <c r="C191" s="26" t="str">
        <f t="shared" si="15"/>
        <v/>
      </c>
      <c r="D191" s="26" t="str">
        <f t="shared" si="16"/>
        <v/>
      </c>
      <c r="E191" s="26" t="str">
        <f t="shared" si="17"/>
        <v/>
      </c>
      <c r="F191" s="26" t="str">
        <f t="shared" si="18"/>
        <v/>
      </c>
      <c r="G191" s="26" t="str">
        <f t="shared" si="19"/>
        <v/>
      </c>
    </row>
    <row r="192" spans="1:7" x14ac:dyDescent="0.2">
      <c r="A192" s="24" t="str">
        <f t="shared" si="20"/>
        <v/>
      </c>
      <c r="B192" s="23" t="str">
        <f t="shared" si="14"/>
        <v/>
      </c>
      <c r="C192" s="26" t="str">
        <f t="shared" si="15"/>
        <v/>
      </c>
      <c r="D192" s="26" t="str">
        <f t="shared" si="16"/>
        <v/>
      </c>
      <c r="E192" s="26" t="str">
        <f t="shared" si="17"/>
        <v/>
      </c>
      <c r="F192" s="26" t="str">
        <f t="shared" si="18"/>
        <v/>
      </c>
      <c r="G192" s="26" t="str">
        <f t="shared" si="19"/>
        <v/>
      </c>
    </row>
    <row r="193" spans="1:7" x14ac:dyDescent="0.2">
      <c r="A193" s="24" t="str">
        <f t="shared" si="20"/>
        <v/>
      </c>
      <c r="B193" s="23" t="str">
        <f t="shared" si="14"/>
        <v/>
      </c>
      <c r="C193" s="26" t="str">
        <f t="shared" si="15"/>
        <v/>
      </c>
      <c r="D193" s="26" t="str">
        <f t="shared" si="16"/>
        <v/>
      </c>
      <c r="E193" s="26" t="str">
        <f t="shared" si="17"/>
        <v/>
      </c>
      <c r="F193" s="26" t="str">
        <f t="shared" si="18"/>
        <v/>
      </c>
      <c r="G193" s="26" t="str">
        <f t="shared" si="19"/>
        <v/>
      </c>
    </row>
    <row r="194" spans="1:7" x14ac:dyDescent="0.2">
      <c r="A194" s="24" t="str">
        <f t="shared" si="20"/>
        <v/>
      </c>
      <c r="B194" s="23" t="str">
        <f t="shared" si="14"/>
        <v/>
      </c>
      <c r="C194" s="26" t="str">
        <f t="shared" si="15"/>
        <v/>
      </c>
      <c r="D194" s="26" t="str">
        <f t="shared" si="16"/>
        <v/>
      </c>
      <c r="E194" s="26" t="str">
        <f t="shared" si="17"/>
        <v/>
      </c>
      <c r="F194" s="26" t="str">
        <f t="shared" si="18"/>
        <v/>
      </c>
      <c r="G194" s="26" t="str">
        <f t="shared" si="19"/>
        <v/>
      </c>
    </row>
    <row r="195" spans="1:7" x14ac:dyDescent="0.2">
      <c r="A195" s="24" t="str">
        <f t="shared" si="20"/>
        <v/>
      </c>
      <c r="B195" s="23" t="str">
        <f t="shared" si="14"/>
        <v/>
      </c>
      <c r="C195" s="26" t="str">
        <f t="shared" si="15"/>
        <v/>
      </c>
      <c r="D195" s="26" t="str">
        <f t="shared" si="16"/>
        <v/>
      </c>
      <c r="E195" s="26" t="str">
        <f t="shared" si="17"/>
        <v/>
      </c>
      <c r="F195" s="26" t="str">
        <f t="shared" si="18"/>
        <v/>
      </c>
      <c r="G195" s="26" t="str">
        <f t="shared" si="19"/>
        <v/>
      </c>
    </row>
    <row r="196" spans="1:7" x14ac:dyDescent="0.2">
      <c r="A196" s="24" t="str">
        <f t="shared" si="20"/>
        <v/>
      </c>
      <c r="B196" s="23" t="str">
        <f t="shared" si="14"/>
        <v/>
      </c>
      <c r="C196" s="26" t="str">
        <f t="shared" si="15"/>
        <v/>
      </c>
      <c r="D196" s="26" t="str">
        <f t="shared" si="16"/>
        <v/>
      </c>
      <c r="E196" s="26" t="str">
        <f t="shared" si="17"/>
        <v/>
      </c>
      <c r="F196" s="26" t="str">
        <f t="shared" si="18"/>
        <v/>
      </c>
      <c r="G196" s="26" t="str">
        <f t="shared" si="19"/>
        <v/>
      </c>
    </row>
    <row r="197" spans="1:7" x14ac:dyDescent="0.2">
      <c r="A197" s="24" t="str">
        <f t="shared" si="20"/>
        <v/>
      </c>
      <c r="B197" s="23" t="str">
        <f t="shared" si="14"/>
        <v/>
      </c>
      <c r="C197" s="26" t="str">
        <f t="shared" si="15"/>
        <v/>
      </c>
      <c r="D197" s="26" t="str">
        <f t="shared" si="16"/>
        <v/>
      </c>
      <c r="E197" s="26" t="str">
        <f t="shared" si="17"/>
        <v/>
      </c>
      <c r="F197" s="26" t="str">
        <f t="shared" si="18"/>
        <v/>
      </c>
      <c r="G197" s="26" t="str">
        <f t="shared" si="19"/>
        <v/>
      </c>
    </row>
    <row r="198" spans="1:7" x14ac:dyDescent="0.2">
      <c r="A198" s="24" t="str">
        <f t="shared" si="20"/>
        <v/>
      </c>
      <c r="B198" s="23" t="str">
        <f t="shared" si="14"/>
        <v/>
      </c>
      <c r="C198" s="26" t="str">
        <f t="shared" si="15"/>
        <v/>
      </c>
      <c r="D198" s="26" t="str">
        <f t="shared" si="16"/>
        <v/>
      </c>
      <c r="E198" s="26" t="str">
        <f t="shared" si="17"/>
        <v/>
      </c>
      <c r="F198" s="26" t="str">
        <f t="shared" si="18"/>
        <v/>
      </c>
      <c r="G198" s="26" t="str">
        <f t="shared" si="19"/>
        <v/>
      </c>
    </row>
    <row r="199" spans="1:7" x14ac:dyDescent="0.2">
      <c r="A199" s="24" t="str">
        <f t="shared" si="20"/>
        <v/>
      </c>
      <c r="B199" s="23" t="str">
        <f t="shared" si="14"/>
        <v/>
      </c>
      <c r="C199" s="26" t="str">
        <f t="shared" si="15"/>
        <v/>
      </c>
      <c r="D199" s="26" t="str">
        <f t="shared" si="16"/>
        <v/>
      </c>
      <c r="E199" s="26" t="str">
        <f t="shared" si="17"/>
        <v/>
      </c>
      <c r="F199" s="26" t="str">
        <f t="shared" si="18"/>
        <v/>
      </c>
      <c r="G199" s="26" t="str">
        <f t="shared" si="19"/>
        <v/>
      </c>
    </row>
    <row r="200" spans="1:7" x14ac:dyDescent="0.2">
      <c r="A200" s="24" t="str">
        <f t="shared" si="20"/>
        <v/>
      </c>
      <c r="B200" s="23" t="str">
        <f t="shared" si="14"/>
        <v/>
      </c>
      <c r="C200" s="26" t="str">
        <f t="shared" si="15"/>
        <v/>
      </c>
      <c r="D200" s="26" t="str">
        <f t="shared" si="16"/>
        <v/>
      </c>
      <c r="E200" s="26" t="str">
        <f t="shared" si="17"/>
        <v/>
      </c>
      <c r="F200" s="26" t="str">
        <f t="shared" si="18"/>
        <v/>
      </c>
      <c r="G200" s="26" t="str">
        <f t="shared" si="19"/>
        <v/>
      </c>
    </row>
    <row r="201" spans="1:7" x14ac:dyDescent="0.2">
      <c r="A201" s="24" t="str">
        <f t="shared" si="20"/>
        <v/>
      </c>
      <c r="B201" s="23" t="str">
        <f t="shared" si="14"/>
        <v/>
      </c>
      <c r="C201" s="26" t="str">
        <f t="shared" si="15"/>
        <v/>
      </c>
      <c r="D201" s="26" t="str">
        <f t="shared" si="16"/>
        <v/>
      </c>
      <c r="E201" s="26" t="str">
        <f t="shared" si="17"/>
        <v/>
      </c>
      <c r="F201" s="26" t="str">
        <f t="shared" si="18"/>
        <v/>
      </c>
      <c r="G201" s="26" t="str">
        <f t="shared" si="19"/>
        <v/>
      </c>
    </row>
    <row r="202" spans="1:7" x14ac:dyDescent="0.2">
      <c r="A202" s="24" t="str">
        <f t="shared" si="20"/>
        <v/>
      </c>
      <c r="B202" s="23" t="str">
        <f t="shared" ref="B202:B265" si="21">IF(LoanIsNotPaid*LoanIsGood,PaymentDate,"")</f>
        <v/>
      </c>
      <c r="C202" s="26" t="str">
        <f t="shared" ref="C202:C265" si="22">IF(LoanIsNotPaid*LoanIsGood,LoanValue,"")</f>
        <v/>
      </c>
      <c r="D202" s="26" t="str">
        <f t="shared" ref="D202:D265" si="23">IF(LoanIsNotPaid*LoanIsGood,MonthlyPayment,"")</f>
        <v/>
      </c>
      <c r="E202" s="26" t="str">
        <f t="shared" ref="E202:E265" si="24">IF(LoanIsNotPaid*LoanIsGood,Principal,"")</f>
        <v/>
      </c>
      <c r="F202" s="26" t="str">
        <f t="shared" ref="F202:F265" si="25">IF(LoanIsNotPaid*LoanIsGood,InterestAmt,"")</f>
        <v/>
      </c>
      <c r="G202" s="26" t="str">
        <f t="shared" ref="G202:G265" si="26">IF(LoanIsNotPaid*LoanIsGood,EndingBalance,"")</f>
        <v/>
      </c>
    </row>
    <row r="203" spans="1:7" x14ac:dyDescent="0.2">
      <c r="A203" s="24" t="str">
        <f t="shared" ref="A203:A266" si="27">IF(LoanIsNotPaid*LoanIsGood,PaymentNumber,"")</f>
        <v/>
      </c>
      <c r="B203" s="23" t="str">
        <f t="shared" si="21"/>
        <v/>
      </c>
      <c r="C203" s="26" t="str">
        <f t="shared" si="22"/>
        <v/>
      </c>
      <c r="D203" s="26" t="str">
        <f t="shared" si="23"/>
        <v/>
      </c>
      <c r="E203" s="26" t="str">
        <f t="shared" si="24"/>
        <v/>
      </c>
      <c r="F203" s="26" t="str">
        <f t="shared" si="25"/>
        <v/>
      </c>
      <c r="G203" s="26" t="str">
        <f t="shared" si="26"/>
        <v/>
      </c>
    </row>
    <row r="204" spans="1:7" x14ac:dyDescent="0.2">
      <c r="A204" s="24" t="str">
        <f t="shared" si="27"/>
        <v/>
      </c>
      <c r="B204" s="23" t="str">
        <f t="shared" si="21"/>
        <v/>
      </c>
      <c r="C204" s="26" t="str">
        <f t="shared" si="22"/>
        <v/>
      </c>
      <c r="D204" s="26" t="str">
        <f t="shared" si="23"/>
        <v/>
      </c>
      <c r="E204" s="26" t="str">
        <f t="shared" si="24"/>
        <v/>
      </c>
      <c r="F204" s="26" t="str">
        <f t="shared" si="25"/>
        <v/>
      </c>
      <c r="G204" s="26" t="str">
        <f t="shared" si="26"/>
        <v/>
      </c>
    </row>
    <row r="205" spans="1:7" x14ac:dyDescent="0.2">
      <c r="A205" s="24" t="str">
        <f t="shared" si="27"/>
        <v/>
      </c>
      <c r="B205" s="23" t="str">
        <f t="shared" si="21"/>
        <v/>
      </c>
      <c r="C205" s="26" t="str">
        <f t="shared" si="22"/>
        <v/>
      </c>
      <c r="D205" s="26" t="str">
        <f t="shared" si="23"/>
        <v/>
      </c>
      <c r="E205" s="26" t="str">
        <f t="shared" si="24"/>
        <v/>
      </c>
      <c r="F205" s="26" t="str">
        <f t="shared" si="25"/>
        <v/>
      </c>
      <c r="G205" s="26" t="str">
        <f t="shared" si="26"/>
        <v/>
      </c>
    </row>
    <row r="206" spans="1:7" x14ac:dyDescent="0.2">
      <c r="A206" s="24" t="str">
        <f t="shared" si="27"/>
        <v/>
      </c>
      <c r="B206" s="23" t="str">
        <f t="shared" si="21"/>
        <v/>
      </c>
      <c r="C206" s="26" t="str">
        <f t="shared" si="22"/>
        <v/>
      </c>
      <c r="D206" s="26" t="str">
        <f t="shared" si="23"/>
        <v/>
      </c>
      <c r="E206" s="26" t="str">
        <f t="shared" si="24"/>
        <v/>
      </c>
      <c r="F206" s="26" t="str">
        <f t="shared" si="25"/>
        <v/>
      </c>
      <c r="G206" s="26" t="str">
        <f t="shared" si="26"/>
        <v/>
      </c>
    </row>
    <row r="207" spans="1:7" x14ac:dyDescent="0.2">
      <c r="A207" s="24" t="str">
        <f t="shared" si="27"/>
        <v/>
      </c>
      <c r="B207" s="23" t="str">
        <f t="shared" si="21"/>
        <v/>
      </c>
      <c r="C207" s="26" t="str">
        <f t="shared" si="22"/>
        <v/>
      </c>
      <c r="D207" s="26" t="str">
        <f t="shared" si="23"/>
        <v/>
      </c>
      <c r="E207" s="26" t="str">
        <f t="shared" si="24"/>
        <v/>
      </c>
      <c r="F207" s="26" t="str">
        <f t="shared" si="25"/>
        <v/>
      </c>
      <c r="G207" s="26" t="str">
        <f t="shared" si="26"/>
        <v/>
      </c>
    </row>
    <row r="208" spans="1:7" x14ac:dyDescent="0.2">
      <c r="A208" s="24" t="str">
        <f t="shared" si="27"/>
        <v/>
      </c>
      <c r="B208" s="23" t="str">
        <f t="shared" si="21"/>
        <v/>
      </c>
      <c r="C208" s="26" t="str">
        <f t="shared" si="22"/>
        <v/>
      </c>
      <c r="D208" s="26" t="str">
        <f t="shared" si="23"/>
        <v/>
      </c>
      <c r="E208" s="26" t="str">
        <f t="shared" si="24"/>
        <v/>
      </c>
      <c r="F208" s="26" t="str">
        <f t="shared" si="25"/>
        <v/>
      </c>
      <c r="G208" s="26" t="str">
        <f t="shared" si="26"/>
        <v/>
      </c>
    </row>
    <row r="209" spans="1:7" x14ac:dyDescent="0.2">
      <c r="A209" s="24" t="str">
        <f t="shared" si="27"/>
        <v/>
      </c>
      <c r="B209" s="23" t="str">
        <f t="shared" si="21"/>
        <v/>
      </c>
      <c r="C209" s="26" t="str">
        <f t="shared" si="22"/>
        <v/>
      </c>
      <c r="D209" s="26" t="str">
        <f t="shared" si="23"/>
        <v/>
      </c>
      <c r="E209" s="26" t="str">
        <f t="shared" si="24"/>
        <v/>
      </c>
      <c r="F209" s="26" t="str">
        <f t="shared" si="25"/>
        <v/>
      </c>
      <c r="G209" s="26" t="str">
        <f t="shared" si="26"/>
        <v/>
      </c>
    </row>
    <row r="210" spans="1:7" x14ac:dyDescent="0.2">
      <c r="A210" s="24" t="str">
        <f t="shared" si="27"/>
        <v/>
      </c>
      <c r="B210" s="23" t="str">
        <f t="shared" si="21"/>
        <v/>
      </c>
      <c r="C210" s="26" t="str">
        <f t="shared" si="22"/>
        <v/>
      </c>
      <c r="D210" s="26" t="str">
        <f t="shared" si="23"/>
        <v/>
      </c>
      <c r="E210" s="26" t="str">
        <f t="shared" si="24"/>
        <v/>
      </c>
      <c r="F210" s="26" t="str">
        <f t="shared" si="25"/>
        <v/>
      </c>
      <c r="G210" s="26" t="str">
        <f t="shared" si="26"/>
        <v/>
      </c>
    </row>
    <row r="211" spans="1:7" x14ac:dyDescent="0.2">
      <c r="A211" s="24" t="str">
        <f t="shared" si="27"/>
        <v/>
      </c>
      <c r="B211" s="23" t="str">
        <f t="shared" si="21"/>
        <v/>
      </c>
      <c r="C211" s="26" t="str">
        <f t="shared" si="22"/>
        <v/>
      </c>
      <c r="D211" s="26" t="str">
        <f t="shared" si="23"/>
        <v/>
      </c>
      <c r="E211" s="26" t="str">
        <f t="shared" si="24"/>
        <v/>
      </c>
      <c r="F211" s="26" t="str">
        <f t="shared" si="25"/>
        <v/>
      </c>
      <c r="G211" s="26" t="str">
        <f t="shared" si="26"/>
        <v/>
      </c>
    </row>
    <row r="212" spans="1:7" x14ac:dyDescent="0.2">
      <c r="A212" s="24" t="str">
        <f t="shared" si="27"/>
        <v/>
      </c>
      <c r="B212" s="23" t="str">
        <f t="shared" si="21"/>
        <v/>
      </c>
      <c r="C212" s="26" t="str">
        <f t="shared" si="22"/>
        <v/>
      </c>
      <c r="D212" s="26" t="str">
        <f t="shared" si="23"/>
        <v/>
      </c>
      <c r="E212" s="26" t="str">
        <f t="shared" si="24"/>
        <v/>
      </c>
      <c r="F212" s="26" t="str">
        <f t="shared" si="25"/>
        <v/>
      </c>
      <c r="G212" s="26" t="str">
        <f t="shared" si="26"/>
        <v/>
      </c>
    </row>
    <row r="213" spans="1:7" x14ac:dyDescent="0.2">
      <c r="A213" s="24" t="str">
        <f t="shared" si="27"/>
        <v/>
      </c>
      <c r="B213" s="23" t="str">
        <f t="shared" si="21"/>
        <v/>
      </c>
      <c r="C213" s="26" t="str">
        <f t="shared" si="22"/>
        <v/>
      </c>
      <c r="D213" s="26" t="str">
        <f t="shared" si="23"/>
        <v/>
      </c>
      <c r="E213" s="26" t="str">
        <f t="shared" si="24"/>
        <v/>
      </c>
      <c r="F213" s="26" t="str">
        <f t="shared" si="25"/>
        <v/>
      </c>
      <c r="G213" s="26" t="str">
        <f t="shared" si="26"/>
        <v/>
      </c>
    </row>
    <row r="214" spans="1:7" x14ac:dyDescent="0.2">
      <c r="A214" s="24" t="str">
        <f t="shared" si="27"/>
        <v/>
      </c>
      <c r="B214" s="23" t="str">
        <f t="shared" si="21"/>
        <v/>
      </c>
      <c r="C214" s="26" t="str">
        <f t="shared" si="22"/>
        <v/>
      </c>
      <c r="D214" s="26" t="str">
        <f t="shared" si="23"/>
        <v/>
      </c>
      <c r="E214" s="26" t="str">
        <f t="shared" si="24"/>
        <v/>
      </c>
      <c r="F214" s="26" t="str">
        <f t="shared" si="25"/>
        <v/>
      </c>
      <c r="G214" s="26" t="str">
        <f t="shared" si="26"/>
        <v/>
      </c>
    </row>
    <row r="215" spans="1:7" x14ac:dyDescent="0.2">
      <c r="A215" s="24" t="str">
        <f t="shared" si="27"/>
        <v/>
      </c>
      <c r="B215" s="23" t="str">
        <f t="shared" si="21"/>
        <v/>
      </c>
      <c r="C215" s="26" t="str">
        <f t="shared" si="22"/>
        <v/>
      </c>
      <c r="D215" s="26" t="str">
        <f t="shared" si="23"/>
        <v/>
      </c>
      <c r="E215" s="26" t="str">
        <f t="shared" si="24"/>
        <v/>
      </c>
      <c r="F215" s="26" t="str">
        <f t="shared" si="25"/>
        <v/>
      </c>
      <c r="G215" s="26" t="str">
        <f t="shared" si="26"/>
        <v/>
      </c>
    </row>
    <row r="216" spans="1:7" x14ac:dyDescent="0.2">
      <c r="A216" s="24" t="str">
        <f t="shared" si="27"/>
        <v/>
      </c>
      <c r="B216" s="23" t="str">
        <f t="shared" si="21"/>
        <v/>
      </c>
      <c r="C216" s="26" t="str">
        <f t="shared" si="22"/>
        <v/>
      </c>
      <c r="D216" s="26" t="str">
        <f t="shared" si="23"/>
        <v/>
      </c>
      <c r="E216" s="26" t="str">
        <f t="shared" si="24"/>
        <v/>
      </c>
      <c r="F216" s="26" t="str">
        <f t="shared" si="25"/>
        <v/>
      </c>
      <c r="G216" s="26" t="str">
        <f t="shared" si="26"/>
        <v/>
      </c>
    </row>
    <row r="217" spans="1:7" x14ac:dyDescent="0.2">
      <c r="A217" s="24" t="str">
        <f t="shared" si="27"/>
        <v/>
      </c>
      <c r="B217" s="23" t="str">
        <f t="shared" si="21"/>
        <v/>
      </c>
      <c r="C217" s="26" t="str">
        <f t="shared" si="22"/>
        <v/>
      </c>
      <c r="D217" s="26" t="str">
        <f t="shared" si="23"/>
        <v/>
      </c>
      <c r="E217" s="26" t="str">
        <f t="shared" si="24"/>
        <v/>
      </c>
      <c r="F217" s="26" t="str">
        <f t="shared" si="25"/>
        <v/>
      </c>
      <c r="G217" s="26" t="str">
        <f t="shared" si="26"/>
        <v/>
      </c>
    </row>
    <row r="218" spans="1:7" x14ac:dyDescent="0.2">
      <c r="A218" s="24" t="str">
        <f t="shared" si="27"/>
        <v/>
      </c>
      <c r="B218" s="23" t="str">
        <f t="shared" si="21"/>
        <v/>
      </c>
      <c r="C218" s="26" t="str">
        <f t="shared" si="22"/>
        <v/>
      </c>
      <c r="D218" s="26" t="str">
        <f t="shared" si="23"/>
        <v/>
      </c>
      <c r="E218" s="26" t="str">
        <f t="shared" si="24"/>
        <v/>
      </c>
      <c r="F218" s="26" t="str">
        <f t="shared" si="25"/>
        <v/>
      </c>
      <c r="G218" s="26" t="str">
        <f t="shared" si="26"/>
        <v/>
      </c>
    </row>
    <row r="219" spans="1:7" x14ac:dyDescent="0.2">
      <c r="A219" s="24" t="str">
        <f t="shared" si="27"/>
        <v/>
      </c>
      <c r="B219" s="23" t="str">
        <f t="shared" si="21"/>
        <v/>
      </c>
      <c r="C219" s="26" t="str">
        <f t="shared" si="22"/>
        <v/>
      </c>
      <c r="D219" s="26" t="str">
        <f t="shared" si="23"/>
        <v/>
      </c>
      <c r="E219" s="26" t="str">
        <f t="shared" si="24"/>
        <v/>
      </c>
      <c r="F219" s="26" t="str">
        <f t="shared" si="25"/>
        <v/>
      </c>
      <c r="G219" s="26" t="str">
        <f t="shared" si="26"/>
        <v/>
      </c>
    </row>
    <row r="220" spans="1:7" x14ac:dyDescent="0.2">
      <c r="A220" s="24" t="str">
        <f t="shared" si="27"/>
        <v/>
      </c>
      <c r="B220" s="23" t="str">
        <f t="shared" si="21"/>
        <v/>
      </c>
      <c r="C220" s="26" t="str">
        <f t="shared" si="22"/>
        <v/>
      </c>
      <c r="D220" s="26" t="str">
        <f t="shared" si="23"/>
        <v/>
      </c>
      <c r="E220" s="26" t="str">
        <f t="shared" si="24"/>
        <v/>
      </c>
      <c r="F220" s="26" t="str">
        <f t="shared" si="25"/>
        <v/>
      </c>
      <c r="G220" s="26" t="str">
        <f t="shared" si="26"/>
        <v/>
      </c>
    </row>
    <row r="221" spans="1:7" x14ac:dyDescent="0.2">
      <c r="A221" s="24" t="str">
        <f t="shared" si="27"/>
        <v/>
      </c>
      <c r="B221" s="23" t="str">
        <f t="shared" si="21"/>
        <v/>
      </c>
      <c r="C221" s="26" t="str">
        <f t="shared" si="22"/>
        <v/>
      </c>
      <c r="D221" s="26" t="str">
        <f t="shared" si="23"/>
        <v/>
      </c>
      <c r="E221" s="26" t="str">
        <f t="shared" si="24"/>
        <v/>
      </c>
      <c r="F221" s="26" t="str">
        <f t="shared" si="25"/>
        <v/>
      </c>
      <c r="G221" s="26" t="str">
        <f t="shared" si="26"/>
        <v/>
      </c>
    </row>
    <row r="222" spans="1:7" x14ac:dyDescent="0.2">
      <c r="A222" s="24" t="str">
        <f t="shared" si="27"/>
        <v/>
      </c>
      <c r="B222" s="23" t="str">
        <f t="shared" si="21"/>
        <v/>
      </c>
      <c r="C222" s="26" t="str">
        <f t="shared" si="22"/>
        <v/>
      </c>
      <c r="D222" s="26" t="str">
        <f t="shared" si="23"/>
        <v/>
      </c>
      <c r="E222" s="26" t="str">
        <f t="shared" si="24"/>
        <v/>
      </c>
      <c r="F222" s="26" t="str">
        <f t="shared" si="25"/>
        <v/>
      </c>
      <c r="G222" s="26" t="str">
        <f t="shared" si="26"/>
        <v/>
      </c>
    </row>
    <row r="223" spans="1:7" x14ac:dyDescent="0.2">
      <c r="A223" s="24" t="str">
        <f t="shared" si="27"/>
        <v/>
      </c>
      <c r="B223" s="23" t="str">
        <f t="shared" si="21"/>
        <v/>
      </c>
      <c r="C223" s="26" t="str">
        <f t="shared" si="22"/>
        <v/>
      </c>
      <c r="D223" s="26" t="str">
        <f t="shared" si="23"/>
        <v/>
      </c>
      <c r="E223" s="26" t="str">
        <f t="shared" si="24"/>
        <v/>
      </c>
      <c r="F223" s="26" t="str">
        <f t="shared" si="25"/>
        <v/>
      </c>
      <c r="G223" s="26" t="str">
        <f t="shared" si="26"/>
        <v/>
      </c>
    </row>
    <row r="224" spans="1:7" x14ac:dyDescent="0.2">
      <c r="A224" s="24" t="str">
        <f t="shared" si="27"/>
        <v/>
      </c>
      <c r="B224" s="23" t="str">
        <f t="shared" si="21"/>
        <v/>
      </c>
      <c r="C224" s="26" t="str">
        <f t="shared" si="22"/>
        <v/>
      </c>
      <c r="D224" s="26" t="str">
        <f t="shared" si="23"/>
        <v/>
      </c>
      <c r="E224" s="26" t="str">
        <f t="shared" si="24"/>
        <v/>
      </c>
      <c r="F224" s="26" t="str">
        <f t="shared" si="25"/>
        <v/>
      </c>
      <c r="G224" s="26" t="str">
        <f t="shared" si="26"/>
        <v/>
      </c>
    </row>
    <row r="225" spans="1:7" x14ac:dyDescent="0.2">
      <c r="A225" s="24" t="str">
        <f t="shared" si="27"/>
        <v/>
      </c>
      <c r="B225" s="23" t="str">
        <f t="shared" si="21"/>
        <v/>
      </c>
      <c r="C225" s="26" t="str">
        <f t="shared" si="22"/>
        <v/>
      </c>
      <c r="D225" s="26" t="str">
        <f t="shared" si="23"/>
        <v/>
      </c>
      <c r="E225" s="26" t="str">
        <f t="shared" si="24"/>
        <v/>
      </c>
      <c r="F225" s="26" t="str">
        <f t="shared" si="25"/>
        <v/>
      </c>
      <c r="G225" s="26" t="str">
        <f t="shared" si="26"/>
        <v/>
      </c>
    </row>
    <row r="226" spans="1:7" x14ac:dyDescent="0.2">
      <c r="A226" s="24" t="str">
        <f t="shared" si="27"/>
        <v/>
      </c>
      <c r="B226" s="23" t="str">
        <f t="shared" si="21"/>
        <v/>
      </c>
      <c r="C226" s="26" t="str">
        <f t="shared" si="22"/>
        <v/>
      </c>
      <c r="D226" s="26" t="str">
        <f t="shared" si="23"/>
        <v/>
      </c>
      <c r="E226" s="26" t="str">
        <f t="shared" si="24"/>
        <v/>
      </c>
      <c r="F226" s="26" t="str">
        <f t="shared" si="25"/>
        <v/>
      </c>
      <c r="G226" s="26" t="str">
        <f t="shared" si="26"/>
        <v/>
      </c>
    </row>
    <row r="227" spans="1:7" x14ac:dyDescent="0.2">
      <c r="A227" s="24" t="str">
        <f t="shared" si="27"/>
        <v/>
      </c>
      <c r="B227" s="23" t="str">
        <f t="shared" si="21"/>
        <v/>
      </c>
      <c r="C227" s="26" t="str">
        <f t="shared" si="22"/>
        <v/>
      </c>
      <c r="D227" s="26" t="str">
        <f t="shared" si="23"/>
        <v/>
      </c>
      <c r="E227" s="26" t="str">
        <f t="shared" si="24"/>
        <v/>
      </c>
      <c r="F227" s="26" t="str">
        <f t="shared" si="25"/>
        <v/>
      </c>
      <c r="G227" s="26" t="str">
        <f t="shared" si="26"/>
        <v/>
      </c>
    </row>
    <row r="228" spans="1:7" x14ac:dyDescent="0.2">
      <c r="A228" s="24" t="str">
        <f t="shared" si="27"/>
        <v/>
      </c>
      <c r="B228" s="23" t="str">
        <f t="shared" si="21"/>
        <v/>
      </c>
      <c r="C228" s="26" t="str">
        <f t="shared" si="22"/>
        <v/>
      </c>
      <c r="D228" s="26" t="str">
        <f t="shared" si="23"/>
        <v/>
      </c>
      <c r="E228" s="26" t="str">
        <f t="shared" si="24"/>
        <v/>
      </c>
      <c r="F228" s="26" t="str">
        <f t="shared" si="25"/>
        <v/>
      </c>
      <c r="G228" s="26" t="str">
        <f t="shared" si="26"/>
        <v/>
      </c>
    </row>
    <row r="229" spans="1:7" x14ac:dyDescent="0.2">
      <c r="A229" s="24" t="str">
        <f t="shared" si="27"/>
        <v/>
      </c>
      <c r="B229" s="23" t="str">
        <f t="shared" si="21"/>
        <v/>
      </c>
      <c r="C229" s="26" t="str">
        <f t="shared" si="22"/>
        <v/>
      </c>
      <c r="D229" s="26" t="str">
        <f t="shared" si="23"/>
        <v/>
      </c>
      <c r="E229" s="26" t="str">
        <f t="shared" si="24"/>
        <v/>
      </c>
      <c r="F229" s="26" t="str">
        <f t="shared" si="25"/>
        <v/>
      </c>
      <c r="G229" s="26" t="str">
        <f t="shared" si="26"/>
        <v/>
      </c>
    </row>
    <row r="230" spans="1:7" x14ac:dyDescent="0.2">
      <c r="A230" s="24" t="str">
        <f t="shared" si="27"/>
        <v/>
      </c>
      <c r="B230" s="23" t="str">
        <f t="shared" si="21"/>
        <v/>
      </c>
      <c r="C230" s="26" t="str">
        <f t="shared" si="22"/>
        <v/>
      </c>
      <c r="D230" s="26" t="str">
        <f t="shared" si="23"/>
        <v/>
      </c>
      <c r="E230" s="26" t="str">
        <f t="shared" si="24"/>
        <v/>
      </c>
      <c r="F230" s="26" t="str">
        <f t="shared" si="25"/>
        <v/>
      </c>
      <c r="G230" s="26" t="str">
        <f t="shared" si="26"/>
        <v/>
      </c>
    </row>
    <row r="231" spans="1:7" x14ac:dyDescent="0.2">
      <c r="A231" s="24" t="str">
        <f t="shared" si="27"/>
        <v/>
      </c>
      <c r="B231" s="23" t="str">
        <f t="shared" si="21"/>
        <v/>
      </c>
      <c r="C231" s="26" t="str">
        <f t="shared" si="22"/>
        <v/>
      </c>
      <c r="D231" s="26" t="str">
        <f t="shared" si="23"/>
        <v/>
      </c>
      <c r="E231" s="26" t="str">
        <f t="shared" si="24"/>
        <v/>
      </c>
      <c r="F231" s="26" t="str">
        <f t="shared" si="25"/>
        <v/>
      </c>
      <c r="G231" s="26" t="str">
        <f t="shared" si="26"/>
        <v/>
      </c>
    </row>
    <row r="232" spans="1:7" x14ac:dyDescent="0.2">
      <c r="A232" s="24" t="str">
        <f t="shared" si="27"/>
        <v/>
      </c>
      <c r="B232" s="23" t="str">
        <f t="shared" si="21"/>
        <v/>
      </c>
      <c r="C232" s="26" t="str">
        <f t="shared" si="22"/>
        <v/>
      </c>
      <c r="D232" s="26" t="str">
        <f t="shared" si="23"/>
        <v/>
      </c>
      <c r="E232" s="26" t="str">
        <f t="shared" si="24"/>
        <v/>
      </c>
      <c r="F232" s="26" t="str">
        <f t="shared" si="25"/>
        <v/>
      </c>
      <c r="G232" s="26" t="str">
        <f t="shared" si="26"/>
        <v/>
      </c>
    </row>
    <row r="233" spans="1:7" x14ac:dyDescent="0.2">
      <c r="A233" s="24" t="str">
        <f t="shared" si="27"/>
        <v/>
      </c>
      <c r="B233" s="23" t="str">
        <f t="shared" si="21"/>
        <v/>
      </c>
      <c r="C233" s="26" t="str">
        <f t="shared" si="22"/>
        <v/>
      </c>
      <c r="D233" s="26" t="str">
        <f t="shared" si="23"/>
        <v/>
      </c>
      <c r="E233" s="26" t="str">
        <f t="shared" si="24"/>
        <v/>
      </c>
      <c r="F233" s="26" t="str">
        <f t="shared" si="25"/>
        <v/>
      </c>
      <c r="G233" s="26" t="str">
        <f t="shared" si="26"/>
        <v/>
      </c>
    </row>
    <row r="234" spans="1:7" x14ac:dyDescent="0.2">
      <c r="A234" s="24" t="str">
        <f t="shared" si="27"/>
        <v/>
      </c>
      <c r="B234" s="23" t="str">
        <f t="shared" si="21"/>
        <v/>
      </c>
      <c r="C234" s="26" t="str">
        <f t="shared" si="22"/>
        <v/>
      </c>
      <c r="D234" s="26" t="str">
        <f t="shared" si="23"/>
        <v/>
      </c>
      <c r="E234" s="26" t="str">
        <f t="shared" si="24"/>
        <v/>
      </c>
      <c r="F234" s="26" t="str">
        <f t="shared" si="25"/>
        <v/>
      </c>
      <c r="G234" s="26" t="str">
        <f t="shared" si="26"/>
        <v/>
      </c>
    </row>
    <row r="235" spans="1:7" x14ac:dyDescent="0.2">
      <c r="A235" s="24" t="str">
        <f t="shared" si="27"/>
        <v/>
      </c>
      <c r="B235" s="23" t="str">
        <f t="shared" si="21"/>
        <v/>
      </c>
      <c r="C235" s="26" t="str">
        <f t="shared" si="22"/>
        <v/>
      </c>
      <c r="D235" s="26" t="str">
        <f t="shared" si="23"/>
        <v/>
      </c>
      <c r="E235" s="26" t="str">
        <f t="shared" si="24"/>
        <v/>
      </c>
      <c r="F235" s="26" t="str">
        <f t="shared" si="25"/>
        <v/>
      </c>
      <c r="G235" s="26" t="str">
        <f t="shared" si="26"/>
        <v/>
      </c>
    </row>
    <row r="236" spans="1:7" x14ac:dyDescent="0.2">
      <c r="A236" s="24" t="str">
        <f t="shared" si="27"/>
        <v/>
      </c>
      <c r="B236" s="23" t="str">
        <f t="shared" si="21"/>
        <v/>
      </c>
      <c r="C236" s="26" t="str">
        <f t="shared" si="22"/>
        <v/>
      </c>
      <c r="D236" s="26" t="str">
        <f t="shared" si="23"/>
        <v/>
      </c>
      <c r="E236" s="26" t="str">
        <f t="shared" si="24"/>
        <v/>
      </c>
      <c r="F236" s="26" t="str">
        <f t="shared" si="25"/>
        <v/>
      </c>
      <c r="G236" s="26" t="str">
        <f t="shared" si="26"/>
        <v/>
      </c>
    </row>
    <row r="237" spans="1:7" x14ac:dyDescent="0.2">
      <c r="A237" s="24" t="str">
        <f t="shared" si="27"/>
        <v/>
      </c>
      <c r="B237" s="23" t="str">
        <f t="shared" si="21"/>
        <v/>
      </c>
      <c r="C237" s="26" t="str">
        <f t="shared" si="22"/>
        <v/>
      </c>
      <c r="D237" s="26" t="str">
        <f t="shared" si="23"/>
        <v/>
      </c>
      <c r="E237" s="26" t="str">
        <f t="shared" si="24"/>
        <v/>
      </c>
      <c r="F237" s="26" t="str">
        <f t="shared" si="25"/>
        <v/>
      </c>
      <c r="G237" s="26" t="str">
        <f t="shared" si="26"/>
        <v/>
      </c>
    </row>
    <row r="238" spans="1:7" x14ac:dyDescent="0.2">
      <c r="A238" s="24" t="str">
        <f t="shared" si="27"/>
        <v/>
      </c>
      <c r="B238" s="23" t="str">
        <f t="shared" si="21"/>
        <v/>
      </c>
      <c r="C238" s="26" t="str">
        <f t="shared" si="22"/>
        <v/>
      </c>
      <c r="D238" s="26" t="str">
        <f t="shared" si="23"/>
        <v/>
      </c>
      <c r="E238" s="26" t="str">
        <f t="shared" si="24"/>
        <v/>
      </c>
      <c r="F238" s="26" t="str">
        <f t="shared" si="25"/>
        <v/>
      </c>
      <c r="G238" s="26" t="str">
        <f t="shared" si="26"/>
        <v/>
      </c>
    </row>
    <row r="239" spans="1:7" x14ac:dyDescent="0.2">
      <c r="A239" s="24" t="str">
        <f t="shared" si="27"/>
        <v/>
      </c>
      <c r="B239" s="23" t="str">
        <f t="shared" si="21"/>
        <v/>
      </c>
      <c r="C239" s="26" t="str">
        <f t="shared" si="22"/>
        <v/>
      </c>
      <c r="D239" s="26" t="str">
        <f t="shared" si="23"/>
        <v/>
      </c>
      <c r="E239" s="26" t="str">
        <f t="shared" si="24"/>
        <v/>
      </c>
      <c r="F239" s="26" t="str">
        <f t="shared" si="25"/>
        <v/>
      </c>
      <c r="G239" s="26" t="str">
        <f t="shared" si="26"/>
        <v/>
      </c>
    </row>
    <row r="240" spans="1:7" x14ac:dyDescent="0.2">
      <c r="A240" s="24" t="str">
        <f t="shared" si="27"/>
        <v/>
      </c>
      <c r="B240" s="23" t="str">
        <f t="shared" si="21"/>
        <v/>
      </c>
      <c r="C240" s="26" t="str">
        <f t="shared" si="22"/>
        <v/>
      </c>
      <c r="D240" s="26" t="str">
        <f t="shared" si="23"/>
        <v/>
      </c>
      <c r="E240" s="26" t="str">
        <f t="shared" si="24"/>
        <v/>
      </c>
      <c r="F240" s="26" t="str">
        <f t="shared" si="25"/>
        <v/>
      </c>
      <c r="G240" s="26" t="str">
        <f t="shared" si="26"/>
        <v/>
      </c>
    </row>
    <row r="241" spans="1:7" x14ac:dyDescent="0.2">
      <c r="A241" s="24" t="str">
        <f t="shared" si="27"/>
        <v/>
      </c>
      <c r="B241" s="23" t="str">
        <f t="shared" si="21"/>
        <v/>
      </c>
      <c r="C241" s="26" t="str">
        <f t="shared" si="22"/>
        <v/>
      </c>
      <c r="D241" s="26" t="str">
        <f t="shared" si="23"/>
        <v/>
      </c>
      <c r="E241" s="26" t="str">
        <f t="shared" si="24"/>
        <v/>
      </c>
      <c r="F241" s="26" t="str">
        <f t="shared" si="25"/>
        <v/>
      </c>
      <c r="G241" s="26" t="str">
        <f t="shared" si="26"/>
        <v/>
      </c>
    </row>
    <row r="242" spans="1:7" x14ac:dyDescent="0.2">
      <c r="A242" s="24" t="str">
        <f t="shared" si="27"/>
        <v/>
      </c>
      <c r="B242" s="23" t="str">
        <f t="shared" si="21"/>
        <v/>
      </c>
      <c r="C242" s="26" t="str">
        <f t="shared" si="22"/>
        <v/>
      </c>
      <c r="D242" s="26" t="str">
        <f t="shared" si="23"/>
        <v/>
      </c>
      <c r="E242" s="26" t="str">
        <f t="shared" si="24"/>
        <v/>
      </c>
      <c r="F242" s="26" t="str">
        <f t="shared" si="25"/>
        <v/>
      </c>
      <c r="G242" s="26" t="str">
        <f t="shared" si="26"/>
        <v/>
      </c>
    </row>
    <row r="243" spans="1:7" x14ac:dyDescent="0.2">
      <c r="A243" s="24" t="str">
        <f t="shared" si="27"/>
        <v/>
      </c>
      <c r="B243" s="23" t="str">
        <f t="shared" si="21"/>
        <v/>
      </c>
      <c r="C243" s="26" t="str">
        <f t="shared" si="22"/>
        <v/>
      </c>
      <c r="D243" s="26" t="str">
        <f t="shared" si="23"/>
        <v/>
      </c>
      <c r="E243" s="26" t="str">
        <f t="shared" si="24"/>
        <v/>
      </c>
      <c r="F243" s="26" t="str">
        <f t="shared" si="25"/>
        <v/>
      </c>
      <c r="G243" s="26" t="str">
        <f t="shared" si="26"/>
        <v/>
      </c>
    </row>
    <row r="244" spans="1:7" x14ac:dyDescent="0.2">
      <c r="A244" s="24" t="str">
        <f t="shared" si="27"/>
        <v/>
      </c>
      <c r="B244" s="23" t="str">
        <f t="shared" si="21"/>
        <v/>
      </c>
      <c r="C244" s="26" t="str">
        <f t="shared" si="22"/>
        <v/>
      </c>
      <c r="D244" s="26" t="str">
        <f t="shared" si="23"/>
        <v/>
      </c>
      <c r="E244" s="26" t="str">
        <f t="shared" si="24"/>
        <v/>
      </c>
      <c r="F244" s="26" t="str">
        <f t="shared" si="25"/>
        <v/>
      </c>
      <c r="G244" s="26" t="str">
        <f t="shared" si="26"/>
        <v/>
      </c>
    </row>
    <row r="245" spans="1:7" x14ac:dyDescent="0.2">
      <c r="A245" s="24" t="str">
        <f t="shared" si="27"/>
        <v/>
      </c>
      <c r="B245" s="23" t="str">
        <f t="shared" si="21"/>
        <v/>
      </c>
      <c r="C245" s="26" t="str">
        <f t="shared" si="22"/>
        <v/>
      </c>
      <c r="D245" s="26" t="str">
        <f t="shared" si="23"/>
        <v/>
      </c>
      <c r="E245" s="26" t="str">
        <f t="shared" si="24"/>
        <v/>
      </c>
      <c r="F245" s="26" t="str">
        <f t="shared" si="25"/>
        <v/>
      </c>
      <c r="G245" s="26" t="str">
        <f t="shared" si="26"/>
        <v/>
      </c>
    </row>
    <row r="246" spans="1:7" x14ac:dyDescent="0.2">
      <c r="A246" s="24" t="str">
        <f t="shared" si="27"/>
        <v/>
      </c>
      <c r="B246" s="23" t="str">
        <f t="shared" si="21"/>
        <v/>
      </c>
      <c r="C246" s="26" t="str">
        <f t="shared" si="22"/>
        <v/>
      </c>
      <c r="D246" s="26" t="str">
        <f t="shared" si="23"/>
        <v/>
      </c>
      <c r="E246" s="26" t="str">
        <f t="shared" si="24"/>
        <v/>
      </c>
      <c r="F246" s="26" t="str">
        <f t="shared" si="25"/>
        <v/>
      </c>
      <c r="G246" s="26" t="str">
        <f t="shared" si="26"/>
        <v/>
      </c>
    </row>
    <row r="247" spans="1:7" x14ac:dyDescent="0.2">
      <c r="A247" s="24" t="str">
        <f t="shared" si="27"/>
        <v/>
      </c>
      <c r="B247" s="23" t="str">
        <f t="shared" si="21"/>
        <v/>
      </c>
      <c r="C247" s="26" t="str">
        <f t="shared" si="22"/>
        <v/>
      </c>
      <c r="D247" s="26" t="str">
        <f t="shared" si="23"/>
        <v/>
      </c>
      <c r="E247" s="26" t="str">
        <f t="shared" si="24"/>
        <v/>
      </c>
      <c r="F247" s="26" t="str">
        <f t="shared" si="25"/>
        <v/>
      </c>
      <c r="G247" s="26" t="str">
        <f t="shared" si="26"/>
        <v/>
      </c>
    </row>
    <row r="248" spans="1:7" x14ac:dyDescent="0.2">
      <c r="A248" s="24" t="str">
        <f t="shared" si="27"/>
        <v/>
      </c>
      <c r="B248" s="23" t="str">
        <f t="shared" si="21"/>
        <v/>
      </c>
      <c r="C248" s="26" t="str">
        <f t="shared" si="22"/>
        <v/>
      </c>
      <c r="D248" s="26" t="str">
        <f t="shared" si="23"/>
        <v/>
      </c>
      <c r="E248" s="26" t="str">
        <f t="shared" si="24"/>
        <v/>
      </c>
      <c r="F248" s="26" t="str">
        <f t="shared" si="25"/>
        <v/>
      </c>
      <c r="G248" s="26" t="str">
        <f t="shared" si="26"/>
        <v/>
      </c>
    </row>
    <row r="249" spans="1:7" x14ac:dyDescent="0.2">
      <c r="A249" s="24" t="str">
        <f t="shared" si="27"/>
        <v/>
      </c>
      <c r="B249" s="23" t="str">
        <f t="shared" si="21"/>
        <v/>
      </c>
      <c r="C249" s="26" t="str">
        <f t="shared" si="22"/>
        <v/>
      </c>
      <c r="D249" s="26" t="str">
        <f t="shared" si="23"/>
        <v/>
      </c>
      <c r="E249" s="26" t="str">
        <f t="shared" si="24"/>
        <v/>
      </c>
      <c r="F249" s="26" t="str">
        <f t="shared" si="25"/>
        <v/>
      </c>
      <c r="G249" s="26" t="str">
        <f t="shared" si="26"/>
        <v/>
      </c>
    </row>
    <row r="250" spans="1:7" x14ac:dyDescent="0.2">
      <c r="A250" s="24" t="str">
        <f t="shared" si="27"/>
        <v/>
      </c>
      <c r="B250" s="23" t="str">
        <f t="shared" si="21"/>
        <v/>
      </c>
      <c r="C250" s="26" t="str">
        <f t="shared" si="22"/>
        <v/>
      </c>
      <c r="D250" s="26" t="str">
        <f t="shared" si="23"/>
        <v/>
      </c>
      <c r="E250" s="26" t="str">
        <f t="shared" si="24"/>
        <v/>
      </c>
      <c r="F250" s="26" t="str">
        <f t="shared" si="25"/>
        <v/>
      </c>
      <c r="G250" s="26" t="str">
        <f t="shared" si="26"/>
        <v/>
      </c>
    </row>
    <row r="251" spans="1:7" x14ac:dyDescent="0.2">
      <c r="A251" s="24" t="str">
        <f t="shared" si="27"/>
        <v/>
      </c>
      <c r="B251" s="23" t="str">
        <f t="shared" si="21"/>
        <v/>
      </c>
      <c r="C251" s="26" t="str">
        <f t="shared" si="22"/>
        <v/>
      </c>
      <c r="D251" s="26" t="str">
        <f t="shared" si="23"/>
        <v/>
      </c>
      <c r="E251" s="26" t="str">
        <f t="shared" si="24"/>
        <v/>
      </c>
      <c r="F251" s="26" t="str">
        <f t="shared" si="25"/>
        <v/>
      </c>
      <c r="G251" s="26" t="str">
        <f t="shared" si="26"/>
        <v/>
      </c>
    </row>
    <row r="252" spans="1:7" x14ac:dyDescent="0.2">
      <c r="A252" s="24" t="str">
        <f t="shared" si="27"/>
        <v/>
      </c>
      <c r="B252" s="23" t="str">
        <f t="shared" si="21"/>
        <v/>
      </c>
      <c r="C252" s="26" t="str">
        <f t="shared" si="22"/>
        <v/>
      </c>
      <c r="D252" s="26" t="str">
        <f t="shared" si="23"/>
        <v/>
      </c>
      <c r="E252" s="26" t="str">
        <f t="shared" si="24"/>
        <v/>
      </c>
      <c r="F252" s="26" t="str">
        <f t="shared" si="25"/>
        <v/>
      </c>
      <c r="G252" s="26" t="str">
        <f t="shared" si="26"/>
        <v/>
      </c>
    </row>
    <row r="253" spans="1:7" x14ac:dyDescent="0.2">
      <c r="A253" s="24" t="str">
        <f t="shared" si="27"/>
        <v/>
      </c>
      <c r="B253" s="23" t="str">
        <f t="shared" si="21"/>
        <v/>
      </c>
      <c r="C253" s="26" t="str">
        <f t="shared" si="22"/>
        <v/>
      </c>
      <c r="D253" s="26" t="str">
        <f t="shared" si="23"/>
        <v/>
      </c>
      <c r="E253" s="26" t="str">
        <f t="shared" si="24"/>
        <v/>
      </c>
      <c r="F253" s="26" t="str">
        <f t="shared" si="25"/>
        <v/>
      </c>
      <c r="G253" s="26" t="str">
        <f t="shared" si="26"/>
        <v/>
      </c>
    </row>
    <row r="254" spans="1:7" x14ac:dyDescent="0.2">
      <c r="A254" s="24" t="str">
        <f t="shared" si="27"/>
        <v/>
      </c>
      <c r="B254" s="23" t="str">
        <f t="shared" si="21"/>
        <v/>
      </c>
      <c r="C254" s="26" t="str">
        <f t="shared" si="22"/>
        <v/>
      </c>
      <c r="D254" s="26" t="str">
        <f t="shared" si="23"/>
        <v/>
      </c>
      <c r="E254" s="26" t="str">
        <f t="shared" si="24"/>
        <v/>
      </c>
      <c r="F254" s="26" t="str">
        <f t="shared" si="25"/>
        <v/>
      </c>
      <c r="G254" s="26" t="str">
        <f t="shared" si="26"/>
        <v/>
      </c>
    </row>
    <row r="255" spans="1:7" x14ac:dyDescent="0.2">
      <c r="A255" s="24" t="str">
        <f t="shared" si="27"/>
        <v/>
      </c>
      <c r="B255" s="23" t="str">
        <f t="shared" si="21"/>
        <v/>
      </c>
      <c r="C255" s="26" t="str">
        <f t="shared" si="22"/>
        <v/>
      </c>
      <c r="D255" s="26" t="str">
        <f t="shared" si="23"/>
        <v/>
      </c>
      <c r="E255" s="26" t="str">
        <f t="shared" si="24"/>
        <v/>
      </c>
      <c r="F255" s="26" t="str">
        <f t="shared" si="25"/>
        <v/>
      </c>
      <c r="G255" s="26" t="str">
        <f t="shared" si="26"/>
        <v/>
      </c>
    </row>
    <row r="256" spans="1:7" x14ac:dyDescent="0.2">
      <c r="A256" s="24" t="str">
        <f t="shared" si="27"/>
        <v/>
      </c>
      <c r="B256" s="23" t="str">
        <f t="shared" si="21"/>
        <v/>
      </c>
      <c r="C256" s="26" t="str">
        <f t="shared" si="22"/>
        <v/>
      </c>
      <c r="D256" s="26" t="str">
        <f t="shared" si="23"/>
        <v/>
      </c>
      <c r="E256" s="26" t="str">
        <f t="shared" si="24"/>
        <v/>
      </c>
      <c r="F256" s="26" t="str">
        <f t="shared" si="25"/>
        <v/>
      </c>
      <c r="G256" s="26" t="str">
        <f t="shared" si="26"/>
        <v/>
      </c>
    </row>
    <row r="257" spans="1:7" x14ac:dyDescent="0.2">
      <c r="A257" s="24" t="str">
        <f t="shared" si="27"/>
        <v/>
      </c>
      <c r="B257" s="23" t="str">
        <f t="shared" si="21"/>
        <v/>
      </c>
      <c r="C257" s="26" t="str">
        <f t="shared" si="22"/>
        <v/>
      </c>
      <c r="D257" s="26" t="str">
        <f t="shared" si="23"/>
        <v/>
      </c>
      <c r="E257" s="26" t="str">
        <f t="shared" si="24"/>
        <v/>
      </c>
      <c r="F257" s="26" t="str">
        <f t="shared" si="25"/>
        <v/>
      </c>
      <c r="G257" s="26" t="str">
        <f t="shared" si="26"/>
        <v/>
      </c>
    </row>
    <row r="258" spans="1:7" x14ac:dyDescent="0.2">
      <c r="A258" s="24" t="str">
        <f t="shared" si="27"/>
        <v/>
      </c>
      <c r="B258" s="23" t="str">
        <f t="shared" si="21"/>
        <v/>
      </c>
      <c r="C258" s="26" t="str">
        <f t="shared" si="22"/>
        <v/>
      </c>
      <c r="D258" s="26" t="str">
        <f t="shared" si="23"/>
        <v/>
      </c>
      <c r="E258" s="26" t="str">
        <f t="shared" si="24"/>
        <v/>
      </c>
      <c r="F258" s="26" t="str">
        <f t="shared" si="25"/>
        <v/>
      </c>
      <c r="G258" s="26" t="str">
        <f t="shared" si="26"/>
        <v/>
      </c>
    </row>
    <row r="259" spans="1:7" x14ac:dyDescent="0.2">
      <c r="A259" s="24" t="str">
        <f t="shared" si="27"/>
        <v/>
      </c>
      <c r="B259" s="23" t="str">
        <f t="shared" si="21"/>
        <v/>
      </c>
      <c r="C259" s="26" t="str">
        <f t="shared" si="22"/>
        <v/>
      </c>
      <c r="D259" s="26" t="str">
        <f t="shared" si="23"/>
        <v/>
      </c>
      <c r="E259" s="26" t="str">
        <f t="shared" si="24"/>
        <v/>
      </c>
      <c r="F259" s="26" t="str">
        <f t="shared" si="25"/>
        <v/>
      </c>
      <c r="G259" s="26" t="str">
        <f t="shared" si="26"/>
        <v/>
      </c>
    </row>
    <row r="260" spans="1:7" x14ac:dyDescent="0.2">
      <c r="A260" s="24" t="str">
        <f t="shared" si="27"/>
        <v/>
      </c>
      <c r="B260" s="23" t="str">
        <f t="shared" si="21"/>
        <v/>
      </c>
      <c r="C260" s="26" t="str">
        <f t="shared" si="22"/>
        <v/>
      </c>
      <c r="D260" s="26" t="str">
        <f t="shared" si="23"/>
        <v/>
      </c>
      <c r="E260" s="26" t="str">
        <f t="shared" si="24"/>
        <v/>
      </c>
      <c r="F260" s="26" t="str">
        <f t="shared" si="25"/>
        <v/>
      </c>
      <c r="G260" s="26" t="str">
        <f t="shared" si="26"/>
        <v/>
      </c>
    </row>
    <row r="261" spans="1:7" x14ac:dyDescent="0.2">
      <c r="A261" s="24" t="str">
        <f t="shared" si="27"/>
        <v/>
      </c>
      <c r="B261" s="23" t="str">
        <f t="shared" si="21"/>
        <v/>
      </c>
      <c r="C261" s="26" t="str">
        <f t="shared" si="22"/>
        <v/>
      </c>
      <c r="D261" s="26" t="str">
        <f t="shared" si="23"/>
        <v/>
      </c>
      <c r="E261" s="26" t="str">
        <f t="shared" si="24"/>
        <v/>
      </c>
      <c r="F261" s="26" t="str">
        <f t="shared" si="25"/>
        <v/>
      </c>
      <c r="G261" s="26" t="str">
        <f t="shared" si="26"/>
        <v/>
      </c>
    </row>
    <row r="262" spans="1:7" x14ac:dyDescent="0.2">
      <c r="A262" s="24" t="str">
        <f t="shared" si="27"/>
        <v/>
      </c>
      <c r="B262" s="23" t="str">
        <f t="shared" si="21"/>
        <v/>
      </c>
      <c r="C262" s="26" t="str">
        <f t="shared" si="22"/>
        <v/>
      </c>
      <c r="D262" s="26" t="str">
        <f t="shared" si="23"/>
        <v/>
      </c>
      <c r="E262" s="26" t="str">
        <f t="shared" si="24"/>
        <v/>
      </c>
      <c r="F262" s="26" t="str">
        <f t="shared" si="25"/>
        <v/>
      </c>
      <c r="G262" s="26" t="str">
        <f t="shared" si="26"/>
        <v/>
      </c>
    </row>
    <row r="263" spans="1:7" x14ac:dyDescent="0.2">
      <c r="A263" s="24" t="str">
        <f t="shared" si="27"/>
        <v/>
      </c>
      <c r="B263" s="23" t="str">
        <f t="shared" si="21"/>
        <v/>
      </c>
      <c r="C263" s="26" t="str">
        <f t="shared" si="22"/>
        <v/>
      </c>
      <c r="D263" s="26" t="str">
        <f t="shared" si="23"/>
        <v/>
      </c>
      <c r="E263" s="26" t="str">
        <f t="shared" si="24"/>
        <v/>
      </c>
      <c r="F263" s="26" t="str">
        <f t="shared" si="25"/>
        <v/>
      </c>
      <c r="G263" s="26" t="str">
        <f t="shared" si="26"/>
        <v/>
      </c>
    </row>
    <row r="264" spans="1:7" x14ac:dyDescent="0.2">
      <c r="A264" s="24" t="str">
        <f t="shared" si="27"/>
        <v/>
      </c>
      <c r="B264" s="23" t="str">
        <f t="shared" si="21"/>
        <v/>
      </c>
      <c r="C264" s="26" t="str">
        <f t="shared" si="22"/>
        <v/>
      </c>
      <c r="D264" s="26" t="str">
        <f t="shared" si="23"/>
        <v/>
      </c>
      <c r="E264" s="26" t="str">
        <f t="shared" si="24"/>
        <v/>
      </c>
      <c r="F264" s="26" t="str">
        <f t="shared" si="25"/>
        <v/>
      </c>
      <c r="G264" s="26" t="str">
        <f t="shared" si="26"/>
        <v/>
      </c>
    </row>
    <row r="265" spans="1:7" x14ac:dyDescent="0.2">
      <c r="A265" s="24" t="str">
        <f t="shared" si="27"/>
        <v/>
      </c>
      <c r="B265" s="23" t="str">
        <f t="shared" si="21"/>
        <v/>
      </c>
      <c r="C265" s="26" t="str">
        <f t="shared" si="22"/>
        <v/>
      </c>
      <c r="D265" s="26" t="str">
        <f t="shared" si="23"/>
        <v/>
      </c>
      <c r="E265" s="26" t="str">
        <f t="shared" si="24"/>
        <v/>
      </c>
      <c r="F265" s="26" t="str">
        <f t="shared" si="25"/>
        <v/>
      </c>
      <c r="G265" s="26" t="str">
        <f t="shared" si="26"/>
        <v/>
      </c>
    </row>
    <row r="266" spans="1:7" x14ac:dyDescent="0.2">
      <c r="A266" s="24" t="str">
        <f t="shared" si="27"/>
        <v/>
      </c>
      <c r="B266" s="23" t="str">
        <f t="shared" ref="B266:B329" si="28">IF(LoanIsNotPaid*LoanIsGood,PaymentDate,"")</f>
        <v/>
      </c>
      <c r="C266" s="26" t="str">
        <f t="shared" ref="C266:C329" si="29">IF(LoanIsNotPaid*LoanIsGood,LoanValue,"")</f>
        <v/>
      </c>
      <c r="D266" s="26" t="str">
        <f t="shared" ref="D266:D329" si="30">IF(LoanIsNotPaid*LoanIsGood,MonthlyPayment,"")</f>
        <v/>
      </c>
      <c r="E266" s="26" t="str">
        <f t="shared" ref="E266:E329" si="31">IF(LoanIsNotPaid*LoanIsGood,Principal,"")</f>
        <v/>
      </c>
      <c r="F266" s="26" t="str">
        <f t="shared" ref="F266:F329" si="32">IF(LoanIsNotPaid*LoanIsGood,InterestAmt,"")</f>
        <v/>
      </c>
      <c r="G266" s="26" t="str">
        <f t="shared" ref="G266:G329" si="33">IF(LoanIsNotPaid*LoanIsGood,EndingBalance,"")</f>
        <v/>
      </c>
    </row>
    <row r="267" spans="1:7" x14ac:dyDescent="0.2">
      <c r="A267" s="24" t="str">
        <f t="shared" ref="A267:A330" si="34">IF(LoanIsNotPaid*LoanIsGood,PaymentNumber,"")</f>
        <v/>
      </c>
      <c r="B267" s="23" t="str">
        <f t="shared" si="28"/>
        <v/>
      </c>
      <c r="C267" s="26" t="str">
        <f t="shared" si="29"/>
        <v/>
      </c>
      <c r="D267" s="26" t="str">
        <f t="shared" si="30"/>
        <v/>
      </c>
      <c r="E267" s="26" t="str">
        <f t="shared" si="31"/>
        <v/>
      </c>
      <c r="F267" s="26" t="str">
        <f t="shared" si="32"/>
        <v/>
      </c>
      <c r="G267" s="26" t="str">
        <f t="shared" si="33"/>
        <v/>
      </c>
    </row>
    <row r="268" spans="1:7" x14ac:dyDescent="0.2">
      <c r="A268" s="24" t="str">
        <f t="shared" si="34"/>
        <v/>
      </c>
      <c r="B268" s="23" t="str">
        <f t="shared" si="28"/>
        <v/>
      </c>
      <c r="C268" s="26" t="str">
        <f t="shared" si="29"/>
        <v/>
      </c>
      <c r="D268" s="26" t="str">
        <f t="shared" si="30"/>
        <v/>
      </c>
      <c r="E268" s="26" t="str">
        <f t="shared" si="31"/>
        <v/>
      </c>
      <c r="F268" s="26" t="str">
        <f t="shared" si="32"/>
        <v/>
      </c>
      <c r="G268" s="26" t="str">
        <f t="shared" si="33"/>
        <v/>
      </c>
    </row>
    <row r="269" spans="1:7" x14ac:dyDescent="0.2">
      <c r="A269" s="24" t="str">
        <f t="shared" si="34"/>
        <v/>
      </c>
      <c r="B269" s="23" t="str">
        <f t="shared" si="28"/>
        <v/>
      </c>
      <c r="C269" s="26" t="str">
        <f t="shared" si="29"/>
        <v/>
      </c>
      <c r="D269" s="26" t="str">
        <f t="shared" si="30"/>
        <v/>
      </c>
      <c r="E269" s="26" t="str">
        <f t="shared" si="31"/>
        <v/>
      </c>
      <c r="F269" s="26" t="str">
        <f t="shared" si="32"/>
        <v/>
      </c>
      <c r="G269" s="26" t="str">
        <f t="shared" si="33"/>
        <v/>
      </c>
    </row>
    <row r="270" spans="1:7" x14ac:dyDescent="0.2">
      <c r="A270" s="24" t="str">
        <f t="shared" si="34"/>
        <v/>
      </c>
      <c r="B270" s="23" t="str">
        <f t="shared" si="28"/>
        <v/>
      </c>
      <c r="C270" s="26" t="str">
        <f t="shared" si="29"/>
        <v/>
      </c>
      <c r="D270" s="26" t="str">
        <f t="shared" si="30"/>
        <v/>
      </c>
      <c r="E270" s="26" t="str">
        <f t="shared" si="31"/>
        <v/>
      </c>
      <c r="F270" s="26" t="str">
        <f t="shared" si="32"/>
        <v/>
      </c>
      <c r="G270" s="26" t="str">
        <f t="shared" si="33"/>
        <v/>
      </c>
    </row>
    <row r="271" spans="1:7" x14ac:dyDescent="0.2">
      <c r="A271" s="24" t="str">
        <f t="shared" si="34"/>
        <v/>
      </c>
      <c r="B271" s="23" t="str">
        <f t="shared" si="28"/>
        <v/>
      </c>
      <c r="C271" s="26" t="str">
        <f t="shared" si="29"/>
        <v/>
      </c>
      <c r="D271" s="26" t="str">
        <f t="shared" si="30"/>
        <v/>
      </c>
      <c r="E271" s="26" t="str">
        <f t="shared" si="31"/>
        <v/>
      </c>
      <c r="F271" s="26" t="str">
        <f t="shared" si="32"/>
        <v/>
      </c>
      <c r="G271" s="26" t="str">
        <f t="shared" si="33"/>
        <v/>
      </c>
    </row>
    <row r="272" spans="1:7" x14ac:dyDescent="0.2">
      <c r="A272" s="24" t="str">
        <f t="shared" si="34"/>
        <v/>
      </c>
      <c r="B272" s="23" t="str">
        <f t="shared" si="28"/>
        <v/>
      </c>
      <c r="C272" s="26" t="str">
        <f t="shared" si="29"/>
        <v/>
      </c>
      <c r="D272" s="26" t="str">
        <f t="shared" si="30"/>
        <v/>
      </c>
      <c r="E272" s="26" t="str">
        <f t="shared" si="31"/>
        <v/>
      </c>
      <c r="F272" s="26" t="str">
        <f t="shared" si="32"/>
        <v/>
      </c>
      <c r="G272" s="26" t="str">
        <f t="shared" si="33"/>
        <v/>
      </c>
    </row>
    <row r="273" spans="1:7" x14ac:dyDescent="0.2">
      <c r="A273" s="24" t="str">
        <f t="shared" si="34"/>
        <v/>
      </c>
      <c r="B273" s="23" t="str">
        <f t="shared" si="28"/>
        <v/>
      </c>
      <c r="C273" s="26" t="str">
        <f t="shared" si="29"/>
        <v/>
      </c>
      <c r="D273" s="26" t="str">
        <f t="shared" si="30"/>
        <v/>
      </c>
      <c r="E273" s="26" t="str">
        <f t="shared" si="31"/>
        <v/>
      </c>
      <c r="F273" s="26" t="str">
        <f t="shared" si="32"/>
        <v/>
      </c>
      <c r="G273" s="26" t="str">
        <f t="shared" si="33"/>
        <v/>
      </c>
    </row>
    <row r="274" spans="1:7" x14ac:dyDescent="0.2">
      <c r="A274" s="24" t="str">
        <f t="shared" si="34"/>
        <v/>
      </c>
      <c r="B274" s="23" t="str">
        <f t="shared" si="28"/>
        <v/>
      </c>
      <c r="C274" s="26" t="str">
        <f t="shared" si="29"/>
        <v/>
      </c>
      <c r="D274" s="26" t="str">
        <f t="shared" si="30"/>
        <v/>
      </c>
      <c r="E274" s="26" t="str">
        <f t="shared" si="31"/>
        <v/>
      </c>
      <c r="F274" s="26" t="str">
        <f t="shared" si="32"/>
        <v/>
      </c>
      <c r="G274" s="26" t="str">
        <f t="shared" si="33"/>
        <v/>
      </c>
    </row>
    <row r="275" spans="1:7" x14ac:dyDescent="0.2">
      <c r="A275" s="24" t="str">
        <f t="shared" si="34"/>
        <v/>
      </c>
      <c r="B275" s="23" t="str">
        <f t="shared" si="28"/>
        <v/>
      </c>
      <c r="C275" s="26" t="str">
        <f t="shared" si="29"/>
        <v/>
      </c>
      <c r="D275" s="26" t="str">
        <f t="shared" si="30"/>
        <v/>
      </c>
      <c r="E275" s="26" t="str">
        <f t="shared" si="31"/>
        <v/>
      </c>
      <c r="F275" s="26" t="str">
        <f t="shared" si="32"/>
        <v/>
      </c>
      <c r="G275" s="26" t="str">
        <f t="shared" si="33"/>
        <v/>
      </c>
    </row>
    <row r="276" spans="1:7" x14ac:dyDescent="0.2">
      <c r="A276" s="24" t="str">
        <f t="shared" si="34"/>
        <v/>
      </c>
      <c r="B276" s="23" t="str">
        <f t="shared" si="28"/>
        <v/>
      </c>
      <c r="C276" s="26" t="str">
        <f t="shared" si="29"/>
        <v/>
      </c>
      <c r="D276" s="26" t="str">
        <f t="shared" si="30"/>
        <v/>
      </c>
      <c r="E276" s="26" t="str">
        <f t="shared" si="31"/>
        <v/>
      </c>
      <c r="F276" s="26" t="str">
        <f t="shared" si="32"/>
        <v/>
      </c>
      <c r="G276" s="26" t="str">
        <f t="shared" si="33"/>
        <v/>
      </c>
    </row>
    <row r="277" spans="1:7" x14ac:dyDescent="0.2">
      <c r="A277" s="24" t="str">
        <f t="shared" si="34"/>
        <v/>
      </c>
      <c r="B277" s="23" t="str">
        <f t="shared" si="28"/>
        <v/>
      </c>
      <c r="C277" s="26" t="str">
        <f t="shared" si="29"/>
        <v/>
      </c>
      <c r="D277" s="26" t="str">
        <f t="shared" si="30"/>
        <v/>
      </c>
      <c r="E277" s="26" t="str">
        <f t="shared" si="31"/>
        <v/>
      </c>
      <c r="F277" s="26" t="str">
        <f t="shared" si="32"/>
        <v/>
      </c>
      <c r="G277" s="26" t="str">
        <f t="shared" si="33"/>
        <v/>
      </c>
    </row>
    <row r="278" spans="1:7" x14ac:dyDescent="0.2">
      <c r="A278" s="24" t="str">
        <f t="shared" si="34"/>
        <v/>
      </c>
      <c r="B278" s="23" t="str">
        <f t="shared" si="28"/>
        <v/>
      </c>
      <c r="C278" s="26" t="str">
        <f t="shared" si="29"/>
        <v/>
      </c>
      <c r="D278" s="26" t="str">
        <f t="shared" si="30"/>
        <v/>
      </c>
      <c r="E278" s="26" t="str">
        <f t="shared" si="31"/>
        <v/>
      </c>
      <c r="F278" s="26" t="str">
        <f t="shared" si="32"/>
        <v/>
      </c>
      <c r="G278" s="26" t="str">
        <f t="shared" si="33"/>
        <v/>
      </c>
    </row>
    <row r="279" spans="1:7" x14ac:dyDescent="0.2">
      <c r="A279" s="24" t="str">
        <f t="shared" si="34"/>
        <v/>
      </c>
      <c r="B279" s="23" t="str">
        <f t="shared" si="28"/>
        <v/>
      </c>
      <c r="C279" s="26" t="str">
        <f t="shared" si="29"/>
        <v/>
      </c>
      <c r="D279" s="26" t="str">
        <f t="shared" si="30"/>
        <v/>
      </c>
      <c r="E279" s="26" t="str">
        <f t="shared" si="31"/>
        <v/>
      </c>
      <c r="F279" s="26" t="str">
        <f t="shared" si="32"/>
        <v/>
      </c>
      <c r="G279" s="26" t="str">
        <f t="shared" si="33"/>
        <v/>
      </c>
    </row>
    <row r="280" spans="1:7" x14ac:dyDescent="0.2">
      <c r="A280" s="24" t="str">
        <f t="shared" si="34"/>
        <v/>
      </c>
      <c r="B280" s="23" t="str">
        <f t="shared" si="28"/>
        <v/>
      </c>
      <c r="C280" s="26" t="str">
        <f t="shared" si="29"/>
        <v/>
      </c>
      <c r="D280" s="26" t="str">
        <f t="shared" si="30"/>
        <v/>
      </c>
      <c r="E280" s="26" t="str">
        <f t="shared" si="31"/>
        <v/>
      </c>
      <c r="F280" s="26" t="str">
        <f t="shared" si="32"/>
        <v/>
      </c>
      <c r="G280" s="26" t="str">
        <f t="shared" si="33"/>
        <v/>
      </c>
    </row>
    <row r="281" spans="1:7" x14ac:dyDescent="0.2">
      <c r="A281" s="24" t="str">
        <f t="shared" si="34"/>
        <v/>
      </c>
      <c r="B281" s="23" t="str">
        <f t="shared" si="28"/>
        <v/>
      </c>
      <c r="C281" s="26" t="str">
        <f t="shared" si="29"/>
        <v/>
      </c>
      <c r="D281" s="26" t="str">
        <f t="shared" si="30"/>
        <v/>
      </c>
      <c r="E281" s="26" t="str">
        <f t="shared" si="31"/>
        <v/>
      </c>
      <c r="F281" s="26" t="str">
        <f t="shared" si="32"/>
        <v/>
      </c>
      <c r="G281" s="26" t="str">
        <f t="shared" si="33"/>
        <v/>
      </c>
    </row>
    <row r="282" spans="1:7" x14ac:dyDescent="0.2">
      <c r="A282" s="24" t="str">
        <f t="shared" si="34"/>
        <v/>
      </c>
      <c r="B282" s="23" t="str">
        <f t="shared" si="28"/>
        <v/>
      </c>
      <c r="C282" s="26" t="str">
        <f t="shared" si="29"/>
        <v/>
      </c>
      <c r="D282" s="26" t="str">
        <f t="shared" si="30"/>
        <v/>
      </c>
      <c r="E282" s="26" t="str">
        <f t="shared" si="31"/>
        <v/>
      </c>
      <c r="F282" s="26" t="str">
        <f t="shared" si="32"/>
        <v/>
      </c>
      <c r="G282" s="26" t="str">
        <f t="shared" si="33"/>
        <v/>
      </c>
    </row>
    <row r="283" spans="1:7" x14ac:dyDescent="0.2">
      <c r="A283" s="24" t="str">
        <f t="shared" si="34"/>
        <v/>
      </c>
      <c r="B283" s="23" t="str">
        <f t="shared" si="28"/>
        <v/>
      </c>
      <c r="C283" s="26" t="str">
        <f t="shared" si="29"/>
        <v/>
      </c>
      <c r="D283" s="26" t="str">
        <f t="shared" si="30"/>
        <v/>
      </c>
      <c r="E283" s="26" t="str">
        <f t="shared" si="31"/>
        <v/>
      </c>
      <c r="F283" s="26" t="str">
        <f t="shared" si="32"/>
        <v/>
      </c>
      <c r="G283" s="26" t="str">
        <f t="shared" si="33"/>
        <v/>
      </c>
    </row>
    <row r="284" spans="1:7" x14ac:dyDescent="0.2">
      <c r="A284" s="24" t="str">
        <f t="shared" si="34"/>
        <v/>
      </c>
      <c r="B284" s="23" t="str">
        <f t="shared" si="28"/>
        <v/>
      </c>
      <c r="C284" s="26" t="str">
        <f t="shared" si="29"/>
        <v/>
      </c>
      <c r="D284" s="26" t="str">
        <f t="shared" si="30"/>
        <v/>
      </c>
      <c r="E284" s="26" t="str">
        <f t="shared" si="31"/>
        <v/>
      </c>
      <c r="F284" s="26" t="str">
        <f t="shared" si="32"/>
        <v/>
      </c>
      <c r="G284" s="26" t="str">
        <f t="shared" si="33"/>
        <v/>
      </c>
    </row>
    <row r="285" spans="1:7" x14ac:dyDescent="0.2">
      <c r="A285" s="24" t="str">
        <f t="shared" si="34"/>
        <v/>
      </c>
      <c r="B285" s="23" t="str">
        <f t="shared" si="28"/>
        <v/>
      </c>
      <c r="C285" s="26" t="str">
        <f t="shared" si="29"/>
        <v/>
      </c>
      <c r="D285" s="26" t="str">
        <f t="shared" si="30"/>
        <v/>
      </c>
      <c r="E285" s="26" t="str">
        <f t="shared" si="31"/>
        <v/>
      </c>
      <c r="F285" s="26" t="str">
        <f t="shared" si="32"/>
        <v/>
      </c>
      <c r="G285" s="26" t="str">
        <f t="shared" si="33"/>
        <v/>
      </c>
    </row>
    <row r="286" spans="1:7" x14ac:dyDescent="0.2">
      <c r="A286" s="24" t="str">
        <f t="shared" si="34"/>
        <v/>
      </c>
      <c r="B286" s="23" t="str">
        <f t="shared" si="28"/>
        <v/>
      </c>
      <c r="C286" s="26" t="str">
        <f t="shared" si="29"/>
        <v/>
      </c>
      <c r="D286" s="26" t="str">
        <f t="shared" si="30"/>
        <v/>
      </c>
      <c r="E286" s="26" t="str">
        <f t="shared" si="31"/>
        <v/>
      </c>
      <c r="F286" s="26" t="str">
        <f t="shared" si="32"/>
        <v/>
      </c>
      <c r="G286" s="26" t="str">
        <f t="shared" si="33"/>
        <v/>
      </c>
    </row>
    <row r="287" spans="1:7" x14ac:dyDescent="0.2">
      <c r="A287" s="24" t="str">
        <f t="shared" si="34"/>
        <v/>
      </c>
      <c r="B287" s="23" t="str">
        <f t="shared" si="28"/>
        <v/>
      </c>
      <c r="C287" s="26" t="str">
        <f t="shared" si="29"/>
        <v/>
      </c>
      <c r="D287" s="26" t="str">
        <f t="shared" si="30"/>
        <v/>
      </c>
      <c r="E287" s="26" t="str">
        <f t="shared" si="31"/>
        <v/>
      </c>
      <c r="F287" s="26" t="str">
        <f t="shared" si="32"/>
        <v/>
      </c>
      <c r="G287" s="26" t="str">
        <f t="shared" si="33"/>
        <v/>
      </c>
    </row>
    <row r="288" spans="1:7" x14ac:dyDescent="0.2">
      <c r="A288" s="24" t="str">
        <f t="shared" si="34"/>
        <v/>
      </c>
      <c r="B288" s="23" t="str">
        <f t="shared" si="28"/>
        <v/>
      </c>
      <c r="C288" s="26" t="str">
        <f t="shared" si="29"/>
        <v/>
      </c>
      <c r="D288" s="26" t="str">
        <f t="shared" si="30"/>
        <v/>
      </c>
      <c r="E288" s="26" t="str">
        <f t="shared" si="31"/>
        <v/>
      </c>
      <c r="F288" s="26" t="str">
        <f t="shared" si="32"/>
        <v/>
      </c>
      <c r="G288" s="26" t="str">
        <f t="shared" si="33"/>
        <v/>
      </c>
    </row>
    <row r="289" spans="1:7" x14ac:dyDescent="0.2">
      <c r="A289" s="24" t="str">
        <f t="shared" si="34"/>
        <v/>
      </c>
      <c r="B289" s="23" t="str">
        <f t="shared" si="28"/>
        <v/>
      </c>
      <c r="C289" s="26" t="str">
        <f t="shared" si="29"/>
        <v/>
      </c>
      <c r="D289" s="26" t="str">
        <f t="shared" si="30"/>
        <v/>
      </c>
      <c r="E289" s="26" t="str">
        <f t="shared" si="31"/>
        <v/>
      </c>
      <c r="F289" s="26" t="str">
        <f t="shared" si="32"/>
        <v/>
      </c>
      <c r="G289" s="26" t="str">
        <f t="shared" si="33"/>
        <v/>
      </c>
    </row>
    <row r="290" spans="1:7" x14ac:dyDescent="0.2">
      <c r="A290" s="24" t="str">
        <f t="shared" si="34"/>
        <v/>
      </c>
      <c r="B290" s="23" t="str">
        <f t="shared" si="28"/>
        <v/>
      </c>
      <c r="C290" s="26" t="str">
        <f t="shared" si="29"/>
        <v/>
      </c>
      <c r="D290" s="26" t="str">
        <f t="shared" si="30"/>
        <v/>
      </c>
      <c r="E290" s="26" t="str">
        <f t="shared" si="31"/>
        <v/>
      </c>
      <c r="F290" s="26" t="str">
        <f t="shared" si="32"/>
        <v/>
      </c>
      <c r="G290" s="26" t="str">
        <f t="shared" si="33"/>
        <v/>
      </c>
    </row>
    <row r="291" spans="1:7" x14ac:dyDescent="0.2">
      <c r="A291" s="24" t="str">
        <f t="shared" si="34"/>
        <v/>
      </c>
      <c r="B291" s="23" t="str">
        <f t="shared" si="28"/>
        <v/>
      </c>
      <c r="C291" s="26" t="str">
        <f t="shared" si="29"/>
        <v/>
      </c>
      <c r="D291" s="26" t="str">
        <f t="shared" si="30"/>
        <v/>
      </c>
      <c r="E291" s="26" t="str">
        <f t="shared" si="31"/>
        <v/>
      </c>
      <c r="F291" s="26" t="str">
        <f t="shared" si="32"/>
        <v/>
      </c>
      <c r="G291" s="26" t="str">
        <f t="shared" si="33"/>
        <v/>
      </c>
    </row>
    <row r="292" spans="1:7" x14ac:dyDescent="0.2">
      <c r="A292" s="24" t="str">
        <f t="shared" si="34"/>
        <v/>
      </c>
      <c r="B292" s="23" t="str">
        <f t="shared" si="28"/>
        <v/>
      </c>
      <c r="C292" s="26" t="str">
        <f t="shared" si="29"/>
        <v/>
      </c>
      <c r="D292" s="26" t="str">
        <f t="shared" si="30"/>
        <v/>
      </c>
      <c r="E292" s="26" t="str">
        <f t="shared" si="31"/>
        <v/>
      </c>
      <c r="F292" s="26" t="str">
        <f t="shared" si="32"/>
        <v/>
      </c>
      <c r="G292" s="26" t="str">
        <f t="shared" si="33"/>
        <v/>
      </c>
    </row>
    <row r="293" spans="1:7" x14ac:dyDescent="0.2">
      <c r="A293" s="24" t="str">
        <f t="shared" si="34"/>
        <v/>
      </c>
      <c r="B293" s="23" t="str">
        <f t="shared" si="28"/>
        <v/>
      </c>
      <c r="C293" s="26" t="str">
        <f t="shared" si="29"/>
        <v/>
      </c>
      <c r="D293" s="26" t="str">
        <f t="shared" si="30"/>
        <v/>
      </c>
      <c r="E293" s="26" t="str">
        <f t="shared" si="31"/>
        <v/>
      </c>
      <c r="F293" s="26" t="str">
        <f t="shared" si="32"/>
        <v/>
      </c>
      <c r="G293" s="26" t="str">
        <f t="shared" si="33"/>
        <v/>
      </c>
    </row>
    <row r="294" spans="1:7" x14ac:dyDescent="0.2">
      <c r="A294" s="24" t="str">
        <f t="shared" si="34"/>
        <v/>
      </c>
      <c r="B294" s="23" t="str">
        <f t="shared" si="28"/>
        <v/>
      </c>
      <c r="C294" s="26" t="str">
        <f t="shared" si="29"/>
        <v/>
      </c>
      <c r="D294" s="26" t="str">
        <f t="shared" si="30"/>
        <v/>
      </c>
      <c r="E294" s="26" t="str">
        <f t="shared" si="31"/>
        <v/>
      </c>
      <c r="F294" s="26" t="str">
        <f t="shared" si="32"/>
        <v/>
      </c>
      <c r="G294" s="26" t="str">
        <f t="shared" si="33"/>
        <v/>
      </c>
    </row>
    <row r="295" spans="1:7" x14ac:dyDescent="0.2">
      <c r="A295" s="24" t="str">
        <f t="shared" si="34"/>
        <v/>
      </c>
      <c r="B295" s="23" t="str">
        <f t="shared" si="28"/>
        <v/>
      </c>
      <c r="C295" s="26" t="str">
        <f t="shared" si="29"/>
        <v/>
      </c>
      <c r="D295" s="26" t="str">
        <f t="shared" si="30"/>
        <v/>
      </c>
      <c r="E295" s="26" t="str">
        <f t="shared" si="31"/>
        <v/>
      </c>
      <c r="F295" s="26" t="str">
        <f t="shared" si="32"/>
        <v/>
      </c>
      <c r="G295" s="26" t="str">
        <f t="shared" si="33"/>
        <v/>
      </c>
    </row>
    <row r="296" spans="1:7" x14ac:dyDescent="0.2">
      <c r="A296" s="24" t="str">
        <f t="shared" si="34"/>
        <v/>
      </c>
      <c r="B296" s="23" t="str">
        <f t="shared" si="28"/>
        <v/>
      </c>
      <c r="C296" s="26" t="str">
        <f t="shared" si="29"/>
        <v/>
      </c>
      <c r="D296" s="26" t="str">
        <f t="shared" si="30"/>
        <v/>
      </c>
      <c r="E296" s="26" t="str">
        <f t="shared" si="31"/>
        <v/>
      </c>
      <c r="F296" s="26" t="str">
        <f t="shared" si="32"/>
        <v/>
      </c>
      <c r="G296" s="26" t="str">
        <f t="shared" si="33"/>
        <v/>
      </c>
    </row>
    <row r="297" spans="1:7" x14ac:dyDescent="0.2">
      <c r="A297" s="24" t="str">
        <f t="shared" si="34"/>
        <v/>
      </c>
      <c r="B297" s="23" t="str">
        <f t="shared" si="28"/>
        <v/>
      </c>
      <c r="C297" s="26" t="str">
        <f t="shared" si="29"/>
        <v/>
      </c>
      <c r="D297" s="26" t="str">
        <f t="shared" si="30"/>
        <v/>
      </c>
      <c r="E297" s="26" t="str">
        <f t="shared" si="31"/>
        <v/>
      </c>
      <c r="F297" s="26" t="str">
        <f t="shared" si="32"/>
        <v/>
      </c>
      <c r="G297" s="26" t="str">
        <f t="shared" si="33"/>
        <v/>
      </c>
    </row>
    <row r="298" spans="1:7" x14ac:dyDescent="0.2">
      <c r="A298" s="24" t="str">
        <f t="shared" si="34"/>
        <v/>
      </c>
      <c r="B298" s="23" t="str">
        <f t="shared" si="28"/>
        <v/>
      </c>
      <c r="C298" s="26" t="str">
        <f t="shared" si="29"/>
        <v/>
      </c>
      <c r="D298" s="26" t="str">
        <f t="shared" si="30"/>
        <v/>
      </c>
      <c r="E298" s="26" t="str">
        <f t="shared" si="31"/>
        <v/>
      </c>
      <c r="F298" s="26" t="str">
        <f t="shared" si="32"/>
        <v/>
      </c>
      <c r="G298" s="26" t="str">
        <f t="shared" si="33"/>
        <v/>
      </c>
    </row>
    <row r="299" spans="1:7" x14ac:dyDescent="0.2">
      <c r="A299" s="24" t="str">
        <f t="shared" si="34"/>
        <v/>
      </c>
      <c r="B299" s="23" t="str">
        <f t="shared" si="28"/>
        <v/>
      </c>
      <c r="C299" s="26" t="str">
        <f t="shared" si="29"/>
        <v/>
      </c>
      <c r="D299" s="26" t="str">
        <f t="shared" si="30"/>
        <v/>
      </c>
      <c r="E299" s="26" t="str">
        <f t="shared" si="31"/>
        <v/>
      </c>
      <c r="F299" s="26" t="str">
        <f t="shared" si="32"/>
        <v/>
      </c>
      <c r="G299" s="26" t="str">
        <f t="shared" si="33"/>
        <v/>
      </c>
    </row>
    <row r="300" spans="1:7" x14ac:dyDescent="0.2">
      <c r="A300" s="24" t="str">
        <f t="shared" si="34"/>
        <v/>
      </c>
      <c r="B300" s="23" t="str">
        <f t="shared" si="28"/>
        <v/>
      </c>
      <c r="C300" s="26" t="str">
        <f t="shared" si="29"/>
        <v/>
      </c>
      <c r="D300" s="26" t="str">
        <f t="shared" si="30"/>
        <v/>
      </c>
      <c r="E300" s="26" t="str">
        <f t="shared" si="31"/>
        <v/>
      </c>
      <c r="F300" s="26" t="str">
        <f t="shared" si="32"/>
        <v/>
      </c>
      <c r="G300" s="26" t="str">
        <f t="shared" si="33"/>
        <v/>
      </c>
    </row>
    <row r="301" spans="1:7" x14ac:dyDescent="0.2">
      <c r="A301" s="24" t="str">
        <f t="shared" si="34"/>
        <v/>
      </c>
      <c r="B301" s="23" t="str">
        <f t="shared" si="28"/>
        <v/>
      </c>
      <c r="C301" s="26" t="str">
        <f t="shared" si="29"/>
        <v/>
      </c>
      <c r="D301" s="26" t="str">
        <f t="shared" si="30"/>
        <v/>
      </c>
      <c r="E301" s="26" t="str">
        <f t="shared" si="31"/>
        <v/>
      </c>
      <c r="F301" s="26" t="str">
        <f t="shared" si="32"/>
        <v/>
      </c>
      <c r="G301" s="26" t="str">
        <f t="shared" si="33"/>
        <v/>
      </c>
    </row>
    <row r="302" spans="1:7" x14ac:dyDescent="0.2">
      <c r="A302" s="24" t="str">
        <f t="shared" si="34"/>
        <v/>
      </c>
      <c r="B302" s="23" t="str">
        <f t="shared" si="28"/>
        <v/>
      </c>
      <c r="C302" s="26" t="str">
        <f t="shared" si="29"/>
        <v/>
      </c>
      <c r="D302" s="26" t="str">
        <f t="shared" si="30"/>
        <v/>
      </c>
      <c r="E302" s="26" t="str">
        <f t="shared" si="31"/>
        <v/>
      </c>
      <c r="F302" s="26" t="str">
        <f t="shared" si="32"/>
        <v/>
      </c>
      <c r="G302" s="26" t="str">
        <f t="shared" si="33"/>
        <v/>
      </c>
    </row>
    <row r="303" spans="1:7" x14ac:dyDescent="0.2">
      <c r="A303" s="24" t="str">
        <f t="shared" si="34"/>
        <v/>
      </c>
      <c r="B303" s="23" t="str">
        <f t="shared" si="28"/>
        <v/>
      </c>
      <c r="C303" s="26" t="str">
        <f t="shared" si="29"/>
        <v/>
      </c>
      <c r="D303" s="26" t="str">
        <f t="shared" si="30"/>
        <v/>
      </c>
      <c r="E303" s="26" t="str">
        <f t="shared" si="31"/>
        <v/>
      </c>
      <c r="F303" s="26" t="str">
        <f t="shared" si="32"/>
        <v/>
      </c>
      <c r="G303" s="26" t="str">
        <f t="shared" si="33"/>
        <v/>
      </c>
    </row>
    <row r="304" spans="1:7" x14ac:dyDescent="0.2">
      <c r="A304" s="24" t="str">
        <f t="shared" si="34"/>
        <v/>
      </c>
      <c r="B304" s="23" t="str">
        <f t="shared" si="28"/>
        <v/>
      </c>
      <c r="C304" s="26" t="str">
        <f t="shared" si="29"/>
        <v/>
      </c>
      <c r="D304" s="26" t="str">
        <f t="shared" si="30"/>
        <v/>
      </c>
      <c r="E304" s="26" t="str">
        <f t="shared" si="31"/>
        <v/>
      </c>
      <c r="F304" s="26" t="str">
        <f t="shared" si="32"/>
        <v/>
      </c>
      <c r="G304" s="26" t="str">
        <f t="shared" si="33"/>
        <v/>
      </c>
    </row>
    <row r="305" spans="1:7" x14ac:dyDescent="0.2">
      <c r="A305" s="24" t="str">
        <f t="shared" si="34"/>
        <v/>
      </c>
      <c r="B305" s="23" t="str">
        <f t="shared" si="28"/>
        <v/>
      </c>
      <c r="C305" s="26" t="str">
        <f t="shared" si="29"/>
        <v/>
      </c>
      <c r="D305" s="26" t="str">
        <f t="shared" si="30"/>
        <v/>
      </c>
      <c r="E305" s="26" t="str">
        <f t="shared" si="31"/>
        <v/>
      </c>
      <c r="F305" s="26" t="str">
        <f t="shared" si="32"/>
        <v/>
      </c>
      <c r="G305" s="26" t="str">
        <f t="shared" si="33"/>
        <v/>
      </c>
    </row>
    <row r="306" spans="1:7" x14ac:dyDescent="0.2">
      <c r="A306" s="24" t="str">
        <f t="shared" si="34"/>
        <v/>
      </c>
      <c r="B306" s="23" t="str">
        <f t="shared" si="28"/>
        <v/>
      </c>
      <c r="C306" s="26" t="str">
        <f t="shared" si="29"/>
        <v/>
      </c>
      <c r="D306" s="26" t="str">
        <f t="shared" si="30"/>
        <v/>
      </c>
      <c r="E306" s="26" t="str">
        <f t="shared" si="31"/>
        <v/>
      </c>
      <c r="F306" s="26" t="str">
        <f t="shared" si="32"/>
        <v/>
      </c>
      <c r="G306" s="26" t="str">
        <f t="shared" si="33"/>
        <v/>
      </c>
    </row>
    <row r="307" spans="1:7" x14ac:dyDescent="0.2">
      <c r="A307" s="24" t="str">
        <f t="shared" si="34"/>
        <v/>
      </c>
      <c r="B307" s="23" t="str">
        <f t="shared" si="28"/>
        <v/>
      </c>
      <c r="C307" s="26" t="str">
        <f t="shared" si="29"/>
        <v/>
      </c>
      <c r="D307" s="26" t="str">
        <f t="shared" si="30"/>
        <v/>
      </c>
      <c r="E307" s="26" t="str">
        <f t="shared" si="31"/>
        <v/>
      </c>
      <c r="F307" s="26" t="str">
        <f t="shared" si="32"/>
        <v/>
      </c>
      <c r="G307" s="26" t="str">
        <f t="shared" si="33"/>
        <v/>
      </c>
    </row>
    <row r="308" spans="1:7" x14ac:dyDescent="0.2">
      <c r="A308" s="24" t="str">
        <f t="shared" si="34"/>
        <v/>
      </c>
      <c r="B308" s="23" t="str">
        <f t="shared" si="28"/>
        <v/>
      </c>
      <c r="C308" s="26" t="str">
        <f t="shared" si="29"/>
        <v/>
      </c>
      <c r="D308" s="26" t="str">
        <f t="shared" si="30"/>
        <v/>
      </c>
      <c r="E308" s="26" t="str">
        <f t="shared" si="31"/>
        <v/>
      </c>
      <c r="F308" s="26" t="str">
        <f t="shared" si="32"/>
        <v/>
      </c>
      <c r="G308" s="26" t="str">
        <f t="shared" si="33"/>
        <v/>
      </c>
    </row>
    <row r="309" spans="1:7" x14ac:dyDescent="0.2">
      <c r="A309" s="24" t="str">
        <f t="shared" si="34"/>
        <v/>
      </c>
      <c r="B309" s="23" t="str">
        <f t="shared" si="28"/>
        <v/>
      </c>
      <c r="C309" s="26" t="str">
        <f t="shared" si="29"/>
        <v/>
      </c>
      <c r="D309" s="26" t="str">
        <f t="shared" si="30"/>
        <v/>
      </c>
      <c r="E309" s="26" t="str">
        <f t="shared" si="31"/>
        <v/>
      </c>
      <c r="F309" s="26" t="str">
        <f t="shared" si="32"/>
        <v/>
      </c>
      <c r="G309" s="26" t="str">
        <f t="shared" si="33"/>
        <v/>
      </c>
    </row>
    <row r="310" spans="1:7" x14ac:dyDescent="0.2">
      <c r="A310" s="24" t="str">
        <f t="shared" si="34"/>
        <v/>
      </c>
      <c r="B310" s="23" t="str">
        <f t="shared" si="28"/>
        <v/>
      </c>
      <c r="C310" s="26" t="str">
        <f t="shared" si="29"/>
        <v/>
      </c>
      <c r="D310" s="26" t="str">
        <f t="shared" si="30"/>
        <v/>
      </c>
      <c r="E310" s="26" t="str">
        <f t="shared" si="31"/>
        <v/>
      </c>
      <c r="F310" s="26" t="str">
        <f t="shared" si="32"/>
        <v/>
      </c>
      <c r="G310" s="26" t="str">
        <f t="shared" si="33"/>
        <v/>
      </c>
    </row>
    <row r="311" spans="1:7" x14ac:dyDescent="0.2">
      <c r="A311" s="24" t="str">
        <f t="shared" si="34"/>
        <v/>
      </c>
      <c r="B311" s="23" t="str">
        <f t="shared" si="28"/>
        <v/>
      </c>
      <c r="C311" s="26" t="str">
        <f t="shared" si="29"/>
        <v/>
      </c>
      <c r="D311" s="26" t="str">
        <f t="shared" si="30"/>
        <v/>
      </c>
      <c r="E311" s="26" t="str">
        <f t="shared" si="31"/>
        <v/>
      </c>
      <c r="F311" s="26" t="str">
        <f t="shared" si="32"/>
        <v/>
      </c>
      <c r="G311" s="26" t="str">
        <f t="shared" si="33"/>
        <v/>
      </c>
    </row>
    <row r="312" spans="1:7" x14ac:dyDescent="0.2">
      <c r="A312" s="24" t="str">
        <f t="shared" si="34"/>
        <v/>
      </c>
      <c r="B312" s="23" t="str">
        <f t="shared" si="28"/>
        <v/>
      </c>
      <c r="C312" s="26" t="str">
        <f t="shared" si="29"/>
        <v/>
      </c>
      <c r="D312" s="26" t="str">
        <f t="shared" si="30"/>
        <v/>
      </c>
      <c r="E312" s="26" t="str">
        <f t="shared" si="31"/>
        <v/>
      </c>
      <c r="F312" s="26" t="str">
        <f t="shared" si="32"/>
        <v/>
      </c>
      <c r="G312" s="26" t="str">
        <f t="shared" si="33"/>
        <v/>
      </c>
    </row>
    <row r="313" spans="1:7" x14ac:dyDescent="0.2">
      <c r="A313" s="24" t="str">
        <f t="shared" si="34"/>
        <v/>
      </c>
      <c r="B313" s="23" t="str">
        <f t="shared" si="28"/>
        <v/>
      </c>
      <c r="C313" s="26" t="str">
        <f t="shared" si="29"/>
        <v/>
      </c>
      <c r="D313" s="26" t="str">
        <f t="shared" si="30"/>
        <v/>
      </c>
      <c r="E313" s="26" t="str">
        <f t="shared" si="31"/>
        <v/>
      </c>
      <c r="F313" s="26" t="str">
        <f t="shared" si="32"/>
        <v/>
      </c>
      <c r="G313" s="26" t="str">
        <f t="shared" si="33"/>
        <v/>
      </c>
    </row>
    <row r="314" spans="1:7" x14ac:dyDescent="0.2">
      <c r="A314" s="24" t="str">
        <f t="shared" si="34"/>
        <v/>
      </c>
      <c r="B314" s="23" t="str">
        <f t="shared" si="28"/>
        <v/>
      </c>
      <c r="C314" s="26" t="str">
        <f t="shared" si="29"/>
        <v/>
      </c>
      <c r="D314" s="26" t="str">
        <f t="shared" si="30"/>
        <v/>
      </c>
      <c r="E314" s="26" t="str">
        <f t="shared" si="31"/>
        <v/>
      </c>
      <c r="F314" s="26" t="str">
        <f t="shared" si="32"/>
        <v/>
      </c>
      <c r="G314" s="26" t="str">
        <f t="shared" si="33"/>
        <v/>
      </c>
    </row>
    <row r="315" spans="1:7" x14ac:dyDescent="0.2">
      <c r="A315" s="24" t="str">
        <f t="shared" si="34"/>
        <v/>
      </c>
      <c r="B315" s="23" t="str">
        <f t="shared" si="28"/>
        <v/>
      </c>
      <c r="C315" s="26" t="str">
        <f t="shared" si="29"/>
        <v/>
      </c>
      <c r="D315" s="26" t="str">
        <f t="shared" si="30"/>
        <v/>
      </c>
      <c r="E315" s="26" t="str">
        <f t="shared" si="31"/>
        <v/>
      </c>
      <c r="F315" s="26" t="str">
        <f t="shared" si="32"/>
        <v/>
      </c>
      <c r="G315" s="26" t="str">
        <f t="shared" si="33"/>
        <v/>
      </c>
    </row>
    <row r="316" spans="1:7" x14ac:dyDescent="0.2">
      <c r="A316" s="24" t="str">
        <f t="shared" si="34"/>
        <v/>
      </c>
      <c r="B316" s="23" t="str">
        <f t="shared" si="28"/>
        <v/>
      </c>
      <c r="C316" s="26" t="str">
        <f t="shared" si="29"/>
        <v/>
      </c>
      <c r="D316" s="26" t="str">
        <f t="shared" si="30"/>
        <v/>
      </c>
      <c r="E316" s="26" t="str">
        <f t="shared" si="31"/>
        <v/>
      </c>
      <c r="F316" s="26" t="str">
        <f t="shared" si="32"/>
        <v/>
      </c>
      <c r="G316" s="26" t="str">
        <f t="shared" si="33"/>
        <v/>
      </c>
    </row>
    <row r="317" spans="1:7" x14ac:dyDescent="0.2">
      <c r="A317" s="24" t="str">
        <f t="shared" si="34"/>
        <v/>
      </c>
      <c r="B317" s="23" t="str">
        <f t="shared" si="28"/>
        <v/>
      </c>
      <c r="C317" s="26" t="str">
        <f t="shared" si="29"/>
        <v/>
      </c>
      <c r="D317" s="26" t="str">
        <f t="shared" si="30"/>
        <v/>
      </c>
      <c r="E317" s="26" t="str">
        <f t="shared" si="31"/>
        <v/>
      </c>
      <c r="F317" s="26" t="str">
        <f t="shared" si="32"/>
        <v/>
      </c>
      <c r="G317" s="26" t="str">
        <f t="shared" si="33"/>
        <v/>
      </c>
    </row>
    <row r="318" spans="1:7" x14ac:dyDescent="0.2">
      <c r="A318" s="24" t="str">
        <f t="shared" si="34"/>
        <v/>
      </c>
      <c r="B318" s="23" t="str">
        <f t="shared" si="28"/>
        <v/>
      </c>
      <c r="C318" s="26" t="str">
        <f t="shared" si="29"/>
        <v/>
      </c>
      <c r="D318" s="26" t="str">
        <f t="shared" si="30"/>
        <v/>
      </c>
      <c r="E318" s="26" t="str">
        <f t="shared" si="31"/>
        <v/>
      </c>
      <c r="F318" s="26" t="str">
        <f t="shared" si="32"/>
        <v/>
      </c>
      <c r="G318" s="26" t="str">
        <f t="shared" si="33"/>
        <v/>
      </c>
    </row>
    <row r="319" spans="1:7" x14ac:dyDescent="0.2">
      <c r="A319" s="24" t="str">
        <f t="shared" si="34"/>
        <v/>
      </c>
      <c r="B319" s="23" t="str">
        <f t="shared" si="28"/>
        <v/>
      </c>
      <c r="C319" s="26" t="str">
        <f t="shared" si="29"/>
        <v/>
      </c>
      <c r="D319" s="26" t="str">
        <f t="shared" si="30"/>
        <v/>
      </c>
      <c r="E319" s="26" t="str">
        <f t="shared" si="31"/>
        <v/>
      </c>
      <c r="F319" s="26" t="str">
        <f t="shared" si="32"/>
        <v/>
      </c>
      <c r="G319" s="26" t="str">
        <f t="shared" si="33"/>
        <v/>
      </c>
    </row>
    <row r="320" spans="1:7" x14ac:dyDescent="0.2">
      <c r="A320" s="24" t="str">
        <f t="shared" si="34"/>
        <v/>
      </c>
      <c r="B320" s="23" t="str">
        <f t="shared" si="28"/>
        <v/>
      </c>
      <c r="C320" s="26" t="str">
        <f t="shared" si="29"/>
        <v/>
      </c>
      <c r="D320" s="26" t="str">
        <f t="shared" si="30"/>
        <v/>
      </c>
      <c r="E320" s="26" t="str">
        <f t="shared" si="31"/>
        <v/>
      </c>
      <c r="F320" s="26" t="str">
        <f t="shared" si="32"/>
        <v/>
      </c>
      <c r="G320" s="26" t="str">
        <f t="shared" si="33"/>
        <v/>
      </c>
    </row>
    <row r="321" spans="1:7" x14ac:dyDescent="0.2">
      <c r="A321" s="24" t="str">
        <f t="shared" si="34"/>
        <v/>
      </c>
      <c r="B321" s="23" t="str">
        <f t="shared" si="28"/>
        <v/>
      </c>
      <c r="C321" s="26" t="str">
        <f t="shared" si="29"/>
        <v/>
      </c>
      <c r="D321" s="26" t="str">
        <f t="shared" si="30"/>
        <v/>
      </c>
      <c r="E321" s="26" t="str">
        <f t="shared" si="31"/>
        <v/>
      </c>
      <c r="F321" s="26" t="str">
        <f t="shared" si="32"/>
        <v/>
      </c>
      <c r="G321" s="26" t="str">
        <f t="shared" si="33"/>
        <v/>
      </c>
    </row>
    <row r="322" spans="1:7" x14ac:dyDescent="0.2">
      <c r="A322" s="24" t="str">
        <f t="shared" si="34"/>
        <v/>
      </c>
      <c r="B322" s="23" t="str">
        <f t="shared" si="28"/>
        <v/>
      </c>
      <c r="C322" s="26" t="str">
        <f t="shared" si="29"/>
        <v/>
      </c>
      <c r="D322" s="26" t="str">
        <f t="shared" si="30"/>
        <v/>
      </c>
      <c r="E322" s="26" t="str">
        <f t="shared" si="31"/>
        <v/>
      </c>
      <c r="F322" s="26" t="str">
        <f t="shared" si="32"/>
        <v/>
      </c>
      <c r="G322" s="26" t="str">
        <f t="shared" si="33"/>
        <v/>
      </c>
    </row>
    <row r="323" spans="1:7" x14ac:dyDescent="0.2">
      <c r="A323" s="24" t="str">
        <f t="shared" si="34"/>
        <v/>
      </c>
      <c r="B323" s="23" t="str">
        <f t="shared" si="28"/>
        <v/>
      </c>
      <c r="C323" s="26" t="str">
        <f t="shared" si="29"/>
        <v/>
      </c>
      <c r="D323" s="26" t="str">
        <f t="shared" si="30"/>
        <v/>
      </c>
      <c r="E323" s="26" t="str">
        <f t="shared" si="31"/>
        <v/>
      </c>
      <c r="F323" s="26" t="str">
        <f t="shared" si="32"/>
        <v/>
      </c>
      <c r="G323" s="26" t="str">
        <f t="shared" si="33"/>
        <v/>
      </c>
    </row>
    <row r="324" spans="1:7" x14ac:dyDescent="0.2">
      <c r="A324" s="24" t="str">
        <f t="shared" si="34"/>
        <v/>
      </c>
      <c r="B324" s="23" t="str">
        <f t="shared" si="28"/>
        <v/>
      </c>
      <c r="C324" s="26" t="str">
        <f t="shared" si="29"/>
        <v/>
      </c>
      <c r="D324" s="26" t="str">
        <f t="shared" si="30"/>
        <v/>
      </c>
      <c r="E324" s="26" t="str">
        <f t="shared" si="31"/>
        <v/>
      </c>
      <c r="F324" s="26" t="str">
        <f t="shared" si="32"/>
        <v/>
      </c>
      <c r="G324" s="26" t="str">
        <f t="shared" si="33"/>
        <v/>
      </c>
    </row>
    <row r="325" spans="1:7" x14ac:dyDescent="0.2">
      <c r="A325" s="24" t="str">
        <f t="shared" si="34"/>
        <v/>
      </c>
      <c r="B325" s="23" t="str">
        <f t="shared" si="28"/>
        <v/>
      </c>
      <c r="C325" s="26" t="str">
        <f t="shared" si="29"/>
        <v/>
      </c>
      <c r="D325" s="26" t="str">
        <f t="shared" si="30"/>
        <v/>
      </c>
      <c r="E325" s="26" t="str">
        <f t="shared" si="31"/>
        <v/>
      </c>
      <c r="F325" s="26" t="str">
        <f t="shared" si="32"/>
        <v/>
      </c>
      <c r="G325" s="26" t="str">
        <f t="shared" si="33"/>
        <v/>
      </c>
    </row>
    <row r="326" spans="1:7" x14ac:dyDescent="0.2">
      <c r="A326" s="24" t="str">
        <f t="shared" si="34"/>
        <v/>
      </c>
      <c r="B326" s="23" t="str">
        <f t="shared" si="28"/>
        <v/>
      </c>
      <c r="C326" s="26" t="str">
        <f t="shared" si="29"/>
        <v/>
      </c>
      <c r="D326" s="26" t="str">
        <f t="shared" si="30"/>
        <v/>
      </c>
      <c r="E326" s="26" t="str">
        <f t="shared" si="31"/>
        <v/>
      </c>
      <c r="F326" s="26" t="str">
        <f t="shared" si="32"/>
        <v/>
      </c>
      <c r="G326" s="26" t="str">
        <f t="shared" si="33"/>
        <v/>
      </c>
    </row>
    <row r="327" spans="1:7" x14ac:dyDescent="0.2">
      <c r="A327" s="24" t="str">
        <f t="shared" si="34"/>
        <v/>
      </c>
      <c r="B327" s="23" t="str">
        <f t="shared" si="28"/>
        <v/>
      </c>
      <c r="C327" s="26" t="str">
        <f t="shared" si="29"/>
        <v/>
      </c>
      <c r="D327" s="26" t="str">
        <f t="shared" si="30"/>
        <v/>
      </c>
      <c r="E327" s="26" t="str">
        <f t="shared" si="31"/>
        <v/>
      </c>
      <c r="F327" s="26" t="str">
        <f t="shared" si="32"/>
        <v/>
      </c>
      <c r="G327" s="26" t="str">
        <f t="shared" si="33"/>
        <v/>
      </c>
    </row>
    <row r="328" spans="1:7" x14ac:dyDescent="0.2">
      <c r="A328" s="24" t="str">
        <f t="shared" si="34"/>
        <v/>
      </c>
      <c r="B328" s="23" t="str">
        <f t="shared" si="28"/>
        <v/>
      </c>
      <c r="C328" s="26" t="str">
        <f t="shared" si="29"/>
        <v/>
      </c>
      <c r="D328" s="26" t="str">
        <f t="shared" si="30"/>
        <v/>
      </c>
      <c r="E328" s="26" t="str">
        <f t="shared" si="31"/>
        <v/>
      </c>
      <c r="F328" s="26" t="str">
        <f t="shared" si="32"/>
        <v/>
      </c>
      <c r="G328" s="26" t="str">
        <f t="shared" si="33"/>
        <v/>
      </c>
    </row>
    <row r="329" spans="1:7" x14ac:dyDescent="0.2">
      <c r="A329" s="24" t="str">
        <f t="shared" si="34"/>
        <v/>
      </c>
      <c r="B329" s="23" t="str">
        <f t="shared" si="28"/>
        <v/>
      </c>
      <c r="C329" s="26" t="str">
        <f t="shared" si="29"/>
        <v/>
      </c>
      <c r="D329" s="26" t="str">
        <f t="shared" si="30"/>
        <v/>
      </c>
      <c r="E329" s="26" t="str">
        <f t="shared" si="31"/>
        <v/>
      </c>
      <c r="F329" s="26" t="str">
        <f t="shared" si="32"/>
        <v/>
      </c>
      <c r="G329" s="26" t="str">
        <f t="shared" si="33"/>
        <v/>
      </c>
    </row>
    <row r="330" spans="1:7" x14ac:dyDescent="0.2">
      <c r="A330" s="24" t="str">
        <f t="shared" si="34"/>
        <v/>
      </c>
      <c r="B330" s="23" t="str">
        <f t="shared" ref="B330:B369" si="35">IF(LoanIsNotPaid*LoanIsGood,PaymentDate,"")</f>
        <v/>
      </c>
      <c r="C330" s="26" t="str">
        <f t="shared" ref="C330:C369" si="36">IF(LoanIsNotPaid*LoanIsGood,LoanValue,"")</f>
        <v/>
      </c>
      <c r="D330" s="26" t="str">
        <f t="shared" ref="D330:D369" si="37">IF(LoanIsNotPaid*LoanIsGood,MonthlyPayment,"")</f>
        <v/>
      </c>
      <c r="E330" s="26" t="str">
        <f t="shared" ref="E330:E369" si="38">IF(LoanIsNotPaid*LoanIsGood,Principal,"")</f>
        <v/>
      </c>
      <c r="F330" s="26" t="str">
        <f t="shared" ref="F330:F369" si="39">IF(LoanIsNotPaid*LoanIsGood,InterestAmt,"")</f>
        <v/>
      </c>
      <c r="G330" s="26" t="str">
        <f t="shared" ref="G330:G369" si="40">IF(LoanIsNotPaid*LoanIsGood,EndingBalance,"")</f>
        <v/>
      </c>
    </row>
    <row r="331" spans="1:7" x14ac:dyDescent="0.2">
      <c r="A331" s="24" t="str">
        <f t="shared" ref="A331:A369" si="41">IF(LoanIsNotPaid*LoanIsGood,PaymentNumber,"")</f>
        <v/>
      </c>
      <c r="B331" s="23" t="str">
        <f t="shared" si="35"/>
        <v/>
      </c>
      <c r="C331" s="26" t="str">
        <f t="shared" si="36"/>
        <v/>
      </c>
      <c r="D331" s="26" t="str">
        <f t="shared" si="37"/>
        <v/>
      </c>
      <c r="E331" s="26" t="str">
        <f t="shared" si="38"/>
        <v/>
      </c>
      <c r="F331" s="26" t="str">
        <f t="shared" si="39"/>
        <v/>
      </c>
      <c r="G331" s="26" t="str">
        <f t="shared" si="40"/>
        <v/>
      </c>
    </row>
    <row r="332" spans="1:7" x14ac:dyDescent="0.2">
      <c r="A332" s="24" t="str">
        <f t="shared" si="41"/>
        <v/>
      </c>
      <c r="B332" s="23" t="str">
        <f t="shared" si="35"/>
        <v/>
      </c>
      <c r="C332" s="26" t="str">
        <f t="shared" si="36"/>
        <v/>
      </c>
      <c r="D332" s="26" t="str">
        <f t="shared" si="37"/>
        <v/>
      </c>
      <c r="E332" s="26" t="str">
        <f t="shared" si="38"/>
        <v/>
      </c>
      <c r="F332" s="26" t="str">
        <f t="shared" si="39"/>
        <v/>
      </c>
      <c r="G332" s="26" t="str">
        <f t="shared" si="40"/>
        <v/>
      </c>
    </row>
    <row r="333" spans="1:7" x14ac:dyDescent="0.2">
      <c r="A333" s="24" t="str">
        <f t="shared" si="41"/>
        <v/>
      </c>
      <c r="B333" s="23" t="str">
        <f t="shared" si="35"/>
        <v/>
      </c>
      <c r="C333" s="26" t="str">
        <f t="shared" si="36"/>
        <v/>
      </c>
      <c r="D333" s="26" t="str">
        <f t="shared" si="37"/>
        <v/>
      </c>
      <c r="E333" s="26" t="str">
        <f t="shared" si="38"/>
        <v/>
      </c>
      <c r="F333" s="26" t="str">
        <f t="shared" si="39"/>
        <v/>
      </c>
      <c r="G333" s="26" t="str">
        <f t="shared" si="40"/>
        <v/>
      </c>
    </row>
    <row r="334" spans="1:7" x14ac:dyDescent="0.2">
      <c r="A334" s="24" t="str">
        <f t="shared" si="41"/>
        <v/>
      </c>
      <c r="B334" s="23" t="str">
        <f t="shared" si="35"/>
        <v/>
      </c>
      <c r="C334" s="26" t="str">
        <f t="shared" si="36"/>
        <v/>
      </c>
      <c r="D334" s="26" t="str">
        <f t="shared" si="37"/>
        <v/>
      </c>
      <c r="E334" s="26" t="str">
        <f t="shared" si="38"/>
        <v/>
      </c>
      <c r="F334" s="26" t="str">
        <f t="shared" si="39"/>
        <v/>
      </c>
      <c r="G334" s="26" t="str">
        <f t="shared" si="40"/>
        <v/>
      </c>
    </row>
    <row r="335" spans="1:7" x14ac:dyDescent="0.2">
      <c r="A335" s="24" t="str">
        <f t="shared" si="41"/>
        <v/>
      </c>
      <c r="B335" s="23" t="str">
        <f t="shared" si="35"/>
        <v/>
      </c>
      <c r="C335" s="26" t="str">
        <f t="shared" si="36"/>
        <v/>
      </c>
      <c r="D335" s="26" t="str">
        <f t="shared" si="37"/>
        <v/>
      </c>
      <c r="E335" s="26" t="str">
        <f t="shared" si="38"/>
        <v/>
      </c>
      <c r="F335" s="26" t="str">
        <f t="shared" si="39"/>
        <v/>
      </c>
      <c r="G335" s="26" t="str">
        <f t="shared" si="40"/>
        <v/>
      </c>
    </row>
    <row r="336" spans="1:7" x14ac:dyDescent="0.2">
      <c r="A336" s="24" t="str">
        <f t="shared" si="41"/>
        <v/>
      </c>
      <c r="B336" s="23" t="str">
        <f t="shared" si="35"/>
        <v/>
      </c>
      <c r="C336" s="26" t="str">
        <f t="shared" si="36"/>
        <v/>
      </c>
      <c r="D336" s="26" t="str">
        <f t="shared" si="37"/>
        <v/>
      </c>
      <c r="E336" s="26" t="str">
        <f t="shared" si="38"/>
        <v/>
      </c>
      <c r="F336" s="26" t="str">
        <f t="shared" si="39"/>
        <v/>
      </c>
      <c r="G336" s="26" t="str">
        <f t="shared" si="40"/>
        <v/>
      </c>
    </row>
    <row r="337" spans="1:7" x14ac:dyDescent="0.2">
      <c r="A337" s="24" t="str">
        <f t="shared" si="41"/>
        <v/>
      </c>
      <c r="B337" s="23" t="str">
        <f t="shared" si="35"/>
        <v/>
      </c>
      <c r="C337" s="26" t="str">
        <f t="shared" si="36"/>
        <v/>
      </c>
      <c r="D337" s="26" t="str">
        <f t="shared" si="37"/>
        <v/>
      </c>
      <c r="E337" s="26" t="str">
        <f t="shared" si="38"/>
        <v/>
      </c>
      <c r="F337" s="26" t="str">
        <f t="shared" si="39"/>
        <v/>
      </c>
      <c r="G337" s="26" t="str">
        <f t="shared" si="40"/>
        <v/>
      </c>
    </row>
    <row r="338" spans="1:7" x14ac:dyDescent="0.2">
      <c r="A338" s="24" t="str">
        <f t="shared" si="41"/>
        <v/>
      </c>
      <c r="B338" s="23" t="str">
        <f t="shared" si="35"/>
        <v/>
      </c>
      <c r="C338" s="26" t="str">
        <f t="shared" si="36"/>
        <v/>
      </c>
      <c r="D338" s="26" t="str">
        <f t="shared" si="37"/>
        <v/>
      </c>
      <c r="E338" s="26" t="str">
        <f t="shared" si="38"/>
        <v/>
      </c>
      <c r="F338" s="26" t="str">
        <f t="shared" si="39"/>
        <v/>
      </c>
      <c r="G338" s="26" t="str">
        <f t="shared" si="40"/>
        <v/>
      </c>
    </row>
    <row r="339" spans="1:7" x14ac:dyDescent="0.2">
      <c r="A339" s="24" t="str">
        <f t="shared" si="41"/>
        <v/>
      </c>
      <c r="B339" s="23" t="str">
        <f t="shared" si="35"/>
        <v/>
      </c>
      <c r="C339" s="26" t="str">
        <f t="shared" si="36"/>
        <v/>
      </c>
      <c r="D339" s="26" t="str">
        <f t="shared" si="37"/>
        <v/>
      </c>
      <c r="E339" s="26" t="str">
        <f t="shared" si="38"/>
        <v/>
      </c>
      <c r="F339" s="26" t="str">
        <f t="shared" si="39"/>
        <v/>
      </c>
      <c r="G339" s="26" t="str">
        <f t="shared" si="40"/>
        <v/>
      </c>
    </row>
    <row r="340" spans="1:7" x14ac:dyDescent="0.2">
      <c r="A340" s="24" t="str">
        <f t="shared" si="41"/>
        <v/>
      </c>
      <c r="B340" s="23" t="str">
        <f t="shared" si="35"/>
        <v/>
      </c>
      <c r="C340" s="26" t="str">
        <f t="shared" si="36"/>
        <v/>
      </c>
      <c r="D340" s="26" t="str">
        <f t="shared" si="37"/>
        <v/>
      </c>
      <c r="E340" s="26" t="str">
        <f t="shared" si="38"/>
        <v/>
      </c>
      <c r="F340" s="26" t="str">
        <f t="shared" si="39"/>
        <v/>
      </c>
      <c r="G340" s="26" t="str">
        <f t="shared" si="40"/>
        <v/>
      </c>
    </row>
    <row r="341" spans="1:7" x14ac:dyDescent="0.2">
      <c r="A341" s="24" t="str">
        <f t="shared" si="41"/>
        <v/>
      </c>
      <c r="B341" s="23" t="str">
        <f t="shared" si="35"/>
        <v/>
      </c>
      <c r="C341" s="26" t="str">
        <f t="shared" si="36"/>
        <v/>
      </c>
      <c r="D341" s="26" t="str">
        <f t="shared" si="37"/>
        <v/>
      </c>
      <c r="E341" s="26" t="str">
        <f t="shared" si="38"/>
        <v/>
      </c>
      <c r="F341" s="26" t="str">
        <f t="shared" si="39"/>
        <v/>
      </c>
      <c r="G341" s="26" t="str">
        <f t="shared" si="40"/>
        <v/>
      </c>
    </row>
    <row r="342" spans="1:7" x14ac:dyDescent="0.2">
      <c r="A342" s="24" t="str">
        <f t="shared" si="41"/>
        <v/>
      </c>
      <c r="B342" s="23" t="str">
        <f t="shared" si="35"/>
        <v/>
      </c>
      <c r="C342" s="26" t="str">
        <f t="shared" si="36"/>
        <v/>
      </c>
      <c r="D342" s="26" t="str">
        <f t="shared" si="37"/>
        <v/>
      </c>
      <c r="E342" s="26" t="str">
        <f t="shared" si="38"/>
        <v/>
      </c>
      <c r="F342" s="26" t="str">
        <f t="shared" si="39"/>
        <v/>
      </c>
      <c r="G342" s="26" t="str">
        <f t="shared" si="40"/>
        <v/>
      </c>
    </row>
    <row r="343" spans="1:7" x14ac:dyDescent="0.2">
      <c r="A343" s="24" t="str">
        <f t="shared" si="41"/>
        <v/>
      </c>
      <c r="B343" s="23" t="str">
        <f t="shared" si="35"/>
        <v/>
      </c>
      <c r="C343" s="26" t="str">
        <f t="shared" si="36"/>
        <v/>
      </c>
      <c r="D343" s="26" t="str">
        <f t="shared" si="37"/>
        <v/>
      </c>
      <c r="E343" s="26" t="str">
        <f t="shared" si="38"/>
        <v/>
      </c>
      <c r="F343" s="26" t="str">
        <f t="shared" si="39"/>
        <v/>
      </c>
      <c r="G343" s="26" t="str">
        <f t="shared" si="40"/>
        <v/>
      </c>
    </row>
    <row r="344" spans="1:7" x14ac:dyDescent="0.2">
      <c r="A344" s="24" t="str">
        <f t="shared" si="41"/>
        <v/>
      </c>
      <c r="B344" s="23" t="str">
        <f t="shared" si="35"/>
        <v/>
      </c>
      <c r="C344" s="26" t="str">
        <f t="shared" si="36"/>
        <v/>
      </c>
      <c r="D344" s="26" t="str">
        <f t="shared" si="37"/>
        <v/>
      </c>
      <c r="E344" s="26" t="str">
        <f t="shared" si="38"/>
        <v/>
      </c>
      <c r="F344" s="26" t="str">
        <f t="shared" si="39"/>
        <v/>
      </c>
      <c r="G344" s="26" t="str">
        <f t="shared" si="40"/>
        <v/>
      </c>
    </row>
    <row r="345" spans="1:7" x14ac:dyDescent="0.2">
      <c r="A345" s="24" t="str">
        <f t="shared" si="41"/>
        <v/>
      </c>
      <c r="B345" s="23" t="str">
        <f t="shared" si="35"/>
        <v/>
      </c>
      <c r="C345" s="26" t="str">
        <f t="shared" si="36"/>
        <v/>
      </c>
      <c r="D345" s="26" t="str">
        <f t="shared" si="37"/>
        <v/>
      </c>
      <c r="E345" s="26" t="str">
        <f t="shared" si="38"/>
        <v/>
      </c>
      <c r="F345" s="26" t="str">
        <f t="shared" si="39"/>
        <v/>
      </c>
      <c r="G345" s="26" t="str">
        <f t="shared" si="40"/>
        <v/>
      </c>
    </row>
    <row r="346" spans="1:7" x14ac:dyDescent="0.2">
      <c r="A346" s="24" t="str">
        <f t="shared" si="41"/>
        <v/>
      </c>
      <c r="B346" s="23" t="str">
        <f t="shared" si="35"/>
        <v/>
      </c>
      <c r="C346" s="26" t="str">
        <f t="shared" si="36"/>
        <v/>
      </c>
      <c r="D346" s="26" t="str">
        <f t="shared" si="37"/>
        <v/>
      </c>
      <c r="E346" s="26" t="str">
        <f t="shared" si="38"/>
        <v/>
      </c>
      <c r="F346" s="26" t="str">
        <f t="shared" si="39"/>
        <v/>
      </c>
      <c r="G346" s="26" t="str">
        <f t="shared" si="40"/>
        <v/>
      </c>
    </row>
    <row r="347" spans="1:7" x14ac:dyDescent="0.2">
      <c r="A347" s="24" t="str">
        <f t="shared" si="41"/>
        <v/>
      </c>
      <c r="B347" s="23" t="str">
        <f t="shared" si="35"/>
        <v/>
      </c>
      <c r="C347" s="26" t="str">
        <f t="shared" si="36"/>
        <v/>
      </c>
      <c r="D347" s="26" t="str">
        <f t="shared" si="37"/>
        <v/>
      </c>
      <c r="E347" s="26" t="str">
        <f t="shared" si="38"/>
        <v/>
      </c>
      <c r="F347" s="26" t="str">
        <f t="shared" si="39"/>
        <v/>
      </c>
      <c r="G347" s="26" t="str">
        <f t="shared" si="40"/>
        <v/>
      </c>
    </row>
    <row r="348" spans="1:7" x14ac:dyDescent="0.2">
      <c r="A348" s="24" t="str">
        <f t="shared" si="41"/>
        <v/>
      </c>
      <c r="B348" s="23" t="str">
        <f t="shared" si="35"/>
        <v/>
      </c>
      <c r="C348" s="26" t="str">
        <f t="shared" si="36"/>
        <v/>
      </c>
      <c r="D348" s="26" t="str">
        <f t="shared" si="37"/>
        <v/>
      </c>
      <c r="E348" s="26" t="str">
        <f t="shared" si="38"/>
        <v/>
      </c>
      <c r="F348" s="26" t="str">
        <f t="shared" si="39"/>
        <v/>
      </c>
      <c r="G348" s="26" t="str">
        <f t="shared" si="40"/>
        <v/>
      </c>
    </row>
    <row r="349" spans="1:7" x14ac:dyDescent="0.2">
      <c r="A349" s="24" t="str">
        <f t="shared" si="41"/>
        <v/>
      </c>
      <c r="B349" s="23" t="str">
        <f t="shared" si="35"/>
        <v/>
      </c>
      <c r="C349" s="26" t="str">
        <f t="shared" si="36"/>
        <v/>
      </c>
      <c r="D349" s="26" t="str">
        <f t="shared" si="37"/>
        <v/>
      </c>
      <c r="E349" s="26" t="str">
        <f t="shared" si="38"/>
        <v/>
      </c>
      <c r="F349" s="26" t="str">
        <f t="shared" si="39"/>
        <v/>
      </c>
      <c r="G349" s="26" t="str">
        <f t="shared" si="40"/>
        <v/>
      </c>
    </row>
    <row r="350" spans="1:7" x14ac:dyDescent="0.2">
      <c r="A350" s="24" t="str">
        <f t="shared" si="41"/>
        <v/>
      </c>
      <c r="B350" s="23" t="str">
        <f t="shared" si="35"/>
        <v/>
      </c>
      <c r="C350" s="26" t="str">
        <f t="shared" si="36"/>
        <v/>
      </c>
      <c r="D350" s="26" t="str">
        <f t="shared" si="37"/>
        <v/>
      </c>
      <c r="E350" s="26" t="str">
        <f t="shared" si="38"/>
        <v/>
      </c>
      <c r="F350" s="26" t="str">
        <f t="shared" si="39"/>
        <v/>
      </c>
      <c r="G350" s="26" t="str">
        <f t="shared" si="40"/>
        <v/>
      </c>
    </row>
    <row r="351" spans="1:7" x14ac:dyDescent="0.2">
      <c r="A351" s="24" t="str">
        <f t="shared" si="41"/>
        <v/>
      </c>
      <c r="B351" s="23" t="str">
        <f t="shared" si="35"/>
        <v/>
      </c>
      <c r="C351" s="26" t="str">
        <f t="shared" si="36"/>
        <v/>
      </c>
      <c r="D351" s="26" t="str">
        <f t="shared" si="37"/>
        <v/>
      </c>
      <c r="E351" s="26" t="str">
        <f t="shared" si="38"/>
        <v/>
      </c>
      <c r="F351" s="26" t="str">
        <f t="shared" si="39"/>
        <v/>
      </c>
      <c r="G351" s="26" t="str">
        <f t="shared" si="40"/>
        <v/>
      </c>
    </row>
    <row r="352" spans="1:7" x14ac:dyDescent="0.2">
      <c r="A352" s="24" t="str">
        <f t="shared" si="41"/>
        <v/>
      </c>
      <c r="B352" s="23" t="str">
        <f t="shared" si="35"/>
        <v/>
      </c>
      <c r="C352" s="26" t="str">
        <f t="shared" si="36"/>
        <v/>
      </c>
      <c r="D352" s="26" t="str">
        <f t="shared" si="37"/>
        <v/>
      </c>
      <c r="E352" s="26" t="str">
        <f t="shared" si="38"/>
        <v/>
      </c>
      <c r="F352" s="26" t="str">
        <f t="shared" si="39"/>
        <v/>
      </c>
      <c r="G352" s="26" t="str">
        <f t="shared" si="40"/>
        <v/>
      </c>
    </row>
    <row r="353" spans="1:7" x14ac:dyDescent="0.2">
      <c r="A353" s="24" t="str">
        <f t="shared" si="41"/>
        <v/>
      </c>
      <c r="B353" s="23" t="str">
        <f t="shared" si="35"/>
        <v/>
      </c>
      <c r="C353" s="26" t="str">
        <f t="shared" si="36"/>
        <v/>
      </c>
      <c r="D353" s="26" t="str">
        <f t="shared" si="37"/>
        <v/>
      </c>
      <c r="E353" s="26" t="str">
        <f t="shared" si="38"/>
        <v/>
      </c>
      <c r="F353" s="26" t="str">
        <f t="shared" si="39"/>
        <v/>
      </c>
      <c r="G353" s="26" t="str">
        <f t="shared" si="40"/>
        <v/>
      </c>
    </row>
    <row r="354" spans="1:7" x14ac:dyDescent="0.2">
      <c r="A354" s="24" t="str">
        <f t="shared" si="41"/>
        <v/>
      </c>
      <c r="B354" s="23" t="str">
        <f t="shared" si="35"/>
        <v/>
      </c>
      <c r="C354" s="26" t="str">
        <f t="shared" si="36"/>
        <v/>
      </c>
      <c r="D354" s="26" t="str">
        <f t="shared" si="37"/>
        <v/>
      </c>
      <c r="E354" s="26" t="str">
        <f t="shared" si="38"/>
        <v/>
      </c>
      <c r="F354" s="26" t="str">
        <f t="shared" si="39"/>
        <v/>
      </c>
      <c r="G354" s="26" t="str">
        <f t="shared" si="40"/>
        <v/>
      </c>
    </row>
    <row r="355" spans="1:7" x14ac:dyDescent="0.2">
      <c r="A355" s="24" t="str">
        <f t="shared" si="41"/>
        <v/>
      </c>
      <c r="B355" s="23" t="str">
        <f t="shared" si="35"/>
        <v/>
      </c>
      <c r="C355" s="26" t="str">
        <f t="shared" si="36"/>
        <v/>
      </c>
      <c r="D355" s="26" t="str">
        <f t="shared" si="37"/>
        <v/>
      </c>
      <c r="E355" s="26" t="str">
        <f t="shared" si="38"/>
        <v/>
      </c>
      <c r="F355" s="26" t="str">
        <f t="shared" si="39"/>
        <v/>
      </c>
      <c r="G355" s="26" t="str">
        <f t="shared" si="40"/>
        <v/>
      </c>
    </row>
    <row r="356" spans="1:7" x14ac:dyDescent="0.2">
      <c r="A356" s="24" t="str">
        <f t="shared" si="41"/>
        <v/>
      </c>
      <c r="B356" s="23" t="str">
        <f t="shared" si="35"/>
        <v/>
      </c>
      <c r="C356" s="26" t="str">
        <f t="shared" si="36"/>
        <v/>
      </c>
      <c r="D356" s="26" t="str">
        <f t="shared" si="37"/>
        <v/>
      </c>
      <c r="E356" s="26" t="str">
        <f t="shared" si="38"/>
        <v/>
      </c>
      <c r="F356" s="26" t="str">
        <f t="shared" si="39"/>
        <v/>
      </c>
      <c r="G356" s="26" t="str">
        <f t="shared" si="40"/>
        <v/>
      </c>
    </row>
    <row r="357" spans="1:7" x14ac:dyDescent="0.2">
      <c r="A357" s="24" t="str">
        <f t="shared" si="41"/>
        <v/>
      </c>
      <c r="B357" s="23" t="str">
        <f t="shared" si="35"/>
        <v/>
      </c>
      <c r="C357" s="26" t="str">
        <f t="shared" si="36"/>
        <v/>
      </c>
      <c r="D357" s="26" t="str">
        <f t="shared" si="37"/>
        <v/>
      </c>
      <c r="E357" s="26" t="str">
        <f t="shared" si="38"/>
        <v/>
      </c>
      <c r="F357" s="26" t="str">
        <f t="shared" si="39"/>
        <v/>
      </c>
      <c r="G357" s="26" t="str">
        <f t="shared" si="40"/>
        <v/>
      </c>
    </row>
    <row r="358" spans="1:7" x14ac:dyDescent="0.2">
      <c r="A358" s="24" t="str">
        <f t="shared" si="41"/>
        <v/>
      </c>
      <c r="B358" s="23" t="str">
        <f t="shared" si="35"/>
        <v/>
      </c>
      <c r="C358" s="26" t="str">
        <f t="shared" si="36"/>
        <v/>
      </c>
      <c r="D358" s="26" t="str">
        <f t="shared" si="37"/>
        <v/>
      </c>
      <c r="E358" s="26" t="str">
        <f t="shared" si="38"/>
        <v/>
      </c>
      <c r="F358" s="26" t="str">
        <f t="shared" si="39"/>
        <v/>
      </c>
      <c r="G358" s="26" t="str">
        <f t="shared" si="40"/>
        <v/>
      </c>
    </row>
    <row r="359" spans="1:7" x14ac:dyDescent="0.2">
      <c r="A359" s="24" t="str">
        <f t="shared" si="41"/>
        <v/>
      </c>
      <c r="B359" s="23" t="str">
        <f t="shared" si="35"/>
        <v/>
      </c>
      <c r="C359" s="26" t="str">
        <f t="shared" si="36"/>
        <v/>
      </c>
      <c r="D359" s="26" t="str">
        <f t="shared" si="37"/>
        <v/>
      </c>
      <c r="E359" s="26" t="str">
        <f t="shared" si="38"/>
        <v/>
      </c>
      <c r="F359" s="26" t="str">
        <f t="shared" si="39"/>
        <v/>
      </c>
      <c r="G359" s="26" t="str">
        <f t="shared" si="40"/>
        <v/>
      </c>
    </row>
    <row r="360" spans="1:7" x14ac:dyDescent="0.2">
      <c r="A360" s="24" t="str">
        <f t="shared" si="41"/>
        <v/>
      </c>
      <c r="B360" s="23" t="str">
        <f t="shared" si="35"/>
        <v/>
      </c>
      <c r="C360" s="26" t="str">
        <f t="shared" si="36"/>
        <v/>
      </c>
      <c r="D360" s="26" t="str">
        <f t="shared" si="37"/>
        <v/>
      </c>
      <c r="E360" s="26" t="str">
        <f t="shared" si="38"/>
        <v/>
      </c>
      <c r="F360" s="26" t="str">
        <f t="shared" si="39"/>
        <v/>
      </c>
      <c r="G360" s="26" t="str">
        <f t="shared" si="40"/>
        <v/>
      </c>
    </row>
    <row r="361" spans="1:7" x14ac:dyDescent="0.2">
      <c r="A361" s="24" t="str">
        <f t="shared" si="41"/>
        <v/>
      </c>
      <c r="B361" s="23" t="str">
        <f t="shared" si="35"/>
        <v/>
      </c>
      <c r="C361" s="26" t="str">
        <f t="shared" si="36"/>
        <v/>
      </c>
      <c r="D361" s="26" t="str">
        <f t="shared" si="37"/>
        <v/>
      </c>
      <c r="E361" s="26" t="str">
        <f t="shared" si="38"/>
        <v/>
      </c>
      <c r="F361" s="26" t="str">
        <f t="shared" si="39"/>
        <v/>
      </c>
      <c r="G361" s="26" t="str">
        <f t="shared" si="40"/>
        <v/>
      </c>
    </row>
    <row r="362" spans="1:7" x14ac:dyDescent="0.2">
      <c r="A362" s="24" t="str">
        <f t="shared" si="41"/>
        <v/>
      </c>
      <c r="B362" s="23" t="str">
        <f t="shared" si="35"/>
        <v/>
      </c>
      <c r="C362" s="26" t="str">
        <f t="shared" si="36"/>
        <v/>
      </c>
      <c r="D362" s="26" t="str">
        <f t="shared" si="37"/>
        <v/>
      </c>
      <c r="E362" s="26" t="str">
        <f t="shared" si="38"/>
        <v/>
      </c>
      <c r="F362" s="26" t="str">
        <f t="shared" si="39"/>
        <v/>
      </c>
      <c r="G362" s="26" t="str">
        <f t="shared" si="40"/>
        <v/>
      </c>
    </row>
    <row r="363" spans="1:7" x14ac:dyDescent="0.2">
      <c r="A363" s="24" t="str">
        <f t="shared" si="41"/>
        <v/>
      </c>
      <c r="B363" s="23" t="str">
        <f t="shared" si="35"/>
        <v/>
      </c>
      <c r="C363" s="26" t="str">
        <f t="shared" si="36"/>
        <v/>
      </c>
      <c r="D363" s="26" t="str">
        <f t="shared" si="37"/>
        <v/>
      </c>
      <c r="E363" s="26" t="str">
        <f t="shared" si="38"/>
        <v/>
      </c>
      <c r="F363" s="26" t="str">
        <f t="shared" si="39"/>
        <v/>
      </c>
      <c r="G363" s="26" t="str">
        <f t="shared" si="40"/>
        <v/>
      </c>
    </row>
    <row r="364" spans="1:7" x14ac:dyDescent="0.2">
      <c r="A364" s="24" t="str">
        <f t="shared" si="41"/>
        <v/>
      </c>
      <c r="B364" s="23" t="str">
        <f t="shared" si="35"/>
        <v/>
      </c>
      <c r="C364" s="26" t="str">
        <f t="shared" si="36"/>
        <v/>
      </c>
      <c r="D364" s="26" t="str">
        <f t="shared" si="37"/>
        <v/>
      </c>
      <c r="E364" s="26" t="str">
        <f t="shared" si="38"/>
        <v/>
      </c>
      <c r="F364" s="26" t="str">
        <f t="shared" si="39"/>
        <v/>
      </c>
      <c r="G364" s="26" t="str">
        <f t="shared" si="40"/>
        <v/>
      </c>
    </row>
    <row r="365" spans="1:7" x14ac:dyDescent="0.2">
      <c r="A365" s="24" t="str">
        <f t="shared" si="41"/>
        <v/>
      </c>
      <c r="B365" s="23" t="str">
        <f t="shared" si="35"/>
        <v/>
      </c>
      <c r="C365" s="26" t="str">
        <f t="shared" si="36"/>
        <v/>
      </c>
      <c r="D365" s="26" t="str">
        <f t="shared" si="37"/>
        <v/>
      </c>
      <c r="E365" s="26" t="str">
        <f t="shared" si="38"/>
        <v/>
      </c>
      <c r="F365" s="26" t="str">
        <f t="shared" si="39"/>
        <v/>
      </c>
      <c r="G365" s="26" t="str">
        <f t="shared" si="40"/>
        <v/>
      </c>
    </row>
    <row r="366" spans="1:7" x14ac:dyDescent="0.2">
      <c r="A366" s="24" t="str">
        <f t="shared" si="41"/>
        <v/>
      </c>
      <c r="B366" s="23" t="str">
        <f t="shared" si="35"/>
        <v/>
      </c>
      <c r="C366" s="26" t="str">
        <f t="shared" si="36"/>
        <v/>
      </c>
      <c r="D366" s="26" t="str">
        <f t="shared" si="37"/>
        <v/>
      </c>
      <c r="E366" s="26" t="str">
        <f t="shared" si="38"/>
        <v/>
      </c>
      <c r="F366" s="26" t="str">
        <f t="shared" si="39"/>
        <v/>
      </c>
      <c r="G366" s="26" t="str">
        <f t="shared" si="40"/>
        <v/>
      </c>
    </row>
    <row r="367" spans="1:7" x14ac:dyDescent="0.2">
      <c r="A367" s="24" t="str">
        <f t="shared" si="41"/>
        <v/>
      </c>
      <c r="B367" s="23" t="str">
        <f t="shared" si="35"/>
        <v/>
      </c>
      <c r="C367" s="26" t="str">
        <f t="shared" si="36"/>
        <v/>
      </c>
      <c r="D367" s="26" t="str">
        <f t="shared" si="37"/>
        <v/>
      </c>
      <c r="E367" s="26" t="str">
        <f t="shared" si="38"/>
        <v/>
      </c>
      <c r="F367" s="26" t="str">
        <f t="shared" si="39"/>
        <v/>
      </c>
      <c r="G367" s="26" t="str">
        <f t="shared" si="40"/>
        <v/>
      </c>
    </row>
    <row r="368" spans="1:7" x14ac:dyDescent="0.2">
      <c r="A368" s="24" t="str">
        <f t="shared" si="41"/>
        <v/>
      </c>
      <c r="B368" s="23" t="str">
        <f t="shared" si="35"/>
        <v/>
      </c>
      <c r="C368" s="26" t="str">
        <f t="shared" si="36"/>
        <v/>
      </c>
      <c r="D368" s="26" t="str">
        <f t="shared" si="37"/>
        <v/>
      </c>
      <c r="E368" s="26" t="str">
        <f t="shared" si="38"/>
        <v/>
      </c>
      <c r="F368" s="26" t="str">
        <f t="shared" si="39"/>
        <v/>
      </c>
      <c r="G368" s="26" t="str">
        <f t="shared" si="40"/>
        <v/>
      </c>
    </row>
    <row r="369" spans="1:7" x14ac:dyDescent="0.2">
      <c r="A369" s="24" t="str">
        <f t="shared" si="41"/>
        <v/>
      </c>
      <c r="B369" s="23" t="str">
        <f t="shared" si="35"/>
        <v/>
      </c>
      <c r="C369" s="26" t="str">
        <f t="shared" si="36"/>
        <v/>
      </c>
      <c r="D369" s="26" t="str">
        <f t="shared" si="37"/>
        <v/>
      </c>
      <c r="E369" s="26" t="str">
        <f t="shared" si="38"/>
        <v/>
      </c>
      <c r="F369" s="26" t="str">
        <f t="shared" si="39"/>
        <v/>
      </c>
      <c r="G369" s="26" t="str">
        <f t="shared" si="40"/>
        <v/>
      </c>
    </row>
    <row r="370" spans="1:7" ht="15" x14ac:dyDescent="0.35">
      <c r="A370" s="11"/>
      <c r="B370" s="11"/>
      <c r="C370" s="14"/>
      <c r="D370" s="14"/>
      <c r="E370" s="14"/>
      <c r="F370" s="14"/>
      <c r="G370" s="14"/>
    </row>
    <row r="371" spans="1:7" ht="15" x14ac:dyDescent="0.35">
      <c r="A371" s="11"/>
      <c r="B371" s="11"/>
      <c r="C371" s="14"/>
      <c r="D371" s="14"/>
      <c r="E371" s="14"/>
      <c r="F371" s="14"/>
      <c r="G371" s="14"/>
    </row>
    <row r="372" spans="1:7" ht="15" x14ac:dyDescent="0.35">
      <c r="A372" s="11"/>
      <c r="B372" s="11"/>
      <c r="C372" s="14"/>
      <c r="D372" s="14"/>
      <c r="E372" s="14"/>
      <c r="F372" s="14"/>
      <c r="G372" s="14"/>
    </row>
    <row r="373" spans="1:7" ht="15" x14ac:dyDescent="0.35">
      <c r="A373" s="11"/>
      <c r="B373" s="11"/>
      <c r="C373" s="11"/>
      <c r="D373" s="11"/>
      <c r="E373" s="11"/>
      <c r="F373" s="11"/>
      <c r="G373" s="11"/>
    </row>
    <row r="374" spans="1:7" ht="15" x14ac:dyDescent="0.35">
      <c r="A374" s="11"/>
      <c r="B374" s="11"/>
      <c r="C374" s="11"/>
      <c r="D374" s="11"/>
      <c r="E374" s="11"/>
      <c r="F374" s="11"/>
      <c r="G374" s="11"/>
    </row>
    <row r="375" spans="1:7" ht="15" x14ac:dyDescent="0.35">
      <c r="A375" s="11"/>
      <c r="B375" s="11"/>
      <c r="C375" s="11"/>
      <c r="D375" s="11"/>
      <c r="E375" s="11"/>
      <c r="F375" s="11"/>
      <c r="G375" s="11"/>
    </row>
    <row r="376" spans="1:7" ht="15" x14ac:dyDescent="0.35">
      <c r="A376" s="11"/>
      <c r="B376" s="11"/>
      <c r="C376" s="11"/>
      <c r="D376" s="11"/>
      <c r="E376" s="11"/>
      <c r="F376" s="11"/>
      <c r="G376" s="11"/>
    </row>
    <row r="377" spans="1:7" ht="15" x14ac:dyDescent="0.35">
      <c r="A377" s="11"/>
      <c r="B377" s="11"/>
      <c r="C377" s="11"/>
      <c r="D377" s="11"/>
      <c r="E377" s="11"/>
      <c r="F377" s="11"/>
      <c r="G377" s="11"/>
    </row>
    <row r="378" spans="1:7" ht="15" x14ac:dyDescent="0.35">
      <c r="A378" s="11"/>
      <c r="B378" s="11"/>
      <c r="C378" s="11"/>
      <c r="D378" s="11"/>
      <c r="E378" s="11"/>
      <c r="F378" s="11"/>
      <c r="G378" s="11"/>
    </row>
    <row r="379" spans="1:7" ht="15" x14ac:dyDescent="0.35">
      <c r="A379" s="11"/>
      <c r="B379" s="11"/>
      <c r="C379" s="11"/>
      <c r="D379" s="11"/>
      <c r="E379" s="11"/>
      <c r="F379" s="11"/>
      <c r="G379" s="11"/>
    </row>
    <row r="380" spans="1:7" ht="15" x14ac:dyDescent="0.35">
      <c r="A380" s="11"/>
      <c r="B380" s="11"/>
      <c r="C380" s="11"/>
      <c r="D380" s="11"/>
      <c r="E380" s="11"/>
      <c r="F380" s="11"/>
      <c r="G380" s="11"/>
    </row>
    <row r="381" spans="1:7" ht="15" x14ac:dyDescent="0.35">
      <c r="A381" s="11"/>
      <c r="B381" s="11"/>
      <c r="C381" s="11"/>
      <c r="D381" s="11"/>
      <c r="E381" s="11"/>
      <c r="F381" s="11"/>
      <c r="G381" s="11"/>
    </row>
    <row r="382" spans="1:7" ht="15" x14ac:dyDescent="0.35">
      <c r="A382" s="11"/>
      <c r="B382" s="11"/>
      <c r="C382" s="11"/>
      <c r="D382" s="11"/>
      <c r="E382" s="11"/>
      <c r="F382" s="11"/>
      <c r="G382" s="11"/>
    </row>
    <row r="383" spans="1:7" ht="15" x14ac:dyDescent="0.35">
      <c r="A383" s="11"/>
      <c r="B383" s="11"/>
      <c r="C383" s="11"/>
      <c r="D383" s="11"/>
      <c r="E383" s="11"/>
      <c r="F383" s="11"/>
      <c r="G383" s="11"/>
    </row>
    <row r="384" spans="1:7" ht="15" x14ac:dyDescent="0.35">
      <c r="A384" s="11"/>
      <c r="B384" s="11"/>
      <c r="C384" s="11"/>
      <c r="D384" s="11"/>
      <c r="E384" s="11"/>
      <c r="F384" s="11"/>
      <c r="G384" s="11"/>
    </row>
    <row r="385" spans="1:7" ht="15" x14ac:dyDescent="0.35">
      <c r="A385" s="11"/>
      <c r="B385" s="11"/>
      <c r="C385" s="11"/>
      <c r="D385" s="11"/>
      <c r="E385" s="11"/>
      <c r="F385" s="11"/>
      <c r="G385" s="11"/>
    </row>
    <row r="386" spans="1:7" ht="15" x14ac:dyDescent="0.35">
      <c r="A386" s="11"/>
      <c r="B386" s="11"/>
      <c r="C386" s="11"/>
      <c r="D386" s="11"/>
      <c r="E386" s="11"/>
      <c r="F386" s="11"/>
      <c r="G386" s="11"/>
    </row>
    <row r="387" spans="1:7" ht="15" x14ac:dyDescent="0.35">
      <c r="A387" s="11"/>
      <c r="B387" s="11"/>
      <c r="C387" s="11"/>
      <c r="D387" s="11"/>
      <c r="E387" s="11"/>
      <c r="F387" s="11"/>
      <c r="G387" s="11"/>
    </row>
    <row r="388" spans="1:7" ht="15" x14ac:dyDescent="0.35">
      <c r="A388" s="11"/>
      <c r="B388" s="11"/>
      <c r="C388" s="11"/>
      <c r="D388" s="11"/>
      <c r="E388" s="11"/>
      <c r="F388" s="11"/>
      <c r="G388" s="11"/>
    </row>
    <row r="389" spans="1:7" ht="15" x14ac:dyDescent="0.35">
      <c r="A389" s="11"/>
      <c r="B389" s="11"/>
      <c r="C389" s="11"/>
      <c r="D389" s="11"/>
      <c r="E389" s="11"/>
      <c r="F389" s="11"/>
      <c r="G389" s="11"/>
    </row>
    <row r="390" spans="1:7" ht="15" x14ac:dyDescent="0.35">
      <c r="A390" s="11"/>
      <c r="B390" s="11"/>
      <c r="C390" s="11"/>
      <c r="D390" s="11"/>
      <c r="E390" s="11"/>
      <c r="F390" s="11"/>
      <c r="G390" s="11"/>
    </row>
    <row r="391" spans="1:7" ht="15" x14ac:dyDescent="0.35">
      <c r="A391" s="11"/>
      <c r="B391" s="11"/>
      <c r="C391" s="11"/>
      <c r="D391" s="11"/>
      <c r="E391" s="11"/>
      <c r="F391" s="11"/>
      <c r="G391" s="11"/>
    </row>
    <row r="392" spans="1:7" ht="15" x14ac:dyDescent="0.35">
      <c r="A392" s="11"/>
      <c r="B392" s="11"/>
      <c r="C392" s="11"/>
      <c r="D392" s="11"/>
      <c r="E392" s="11"/>
      <c r="F392" s="11"/>
      <c r="G392" s="11"/>
    </row>
    <row r="393" spans="1:7" ht="15" x14ac:dyDescent="0.35">
      <c r="A393" s="11"/>
      <c r="B393" s="11"/>
      <c r="C393" s="11"/>
      <c r="D393" s="11"/>
      <c r="E393" s="11"/>
      <c r="F393" s="11"/>
      <c r="G393" s="11"/>
    </row>
    <row r="394" spans="1:7" ht="15" x14ac:dyDescent="0.35">
      <c r="A394" s="11"/>
      <c r="B394" s="11"/>
      <c r="C394" s="11"/>
      <c r="D394" s="11"/>
      <c r="E394" s="11"/>
      <c r="F394" s="11"/>
      <c r="G394" s="11"/>
    </row>
    <row r="395" spans="1:7" ht="15" x14ac:dyDescent="0.35">
      <c r="A395" s="11"/>
      <c r="B395" s="11"/>
      <c r="C395" s="11"/>
      <c r="D395" s="11"/>
      <c r="E395" s="11"/>
      <c r="F395" s="11"/>
      <c r="G395" s="11"/>
    </row>
    <row r="396" spans="1:7" ht="15" x14ac:dyDescent="0.35">
      <c r="A396" s="11"/>
      <c r="B396" s="11"/>
      <c r="C396" s="11"/>
      <c r="D396" s="11"/>
      <c r="E396" s="11"/>
      <c r="F396" s="11"/>
      <c r="G396" s="11"/>
    </row>
    <row r="397" spans="1:7" ht="15" x14ac:dyDescent="0.35">
      <c r="A397" s="11"/>
      <c r="B397" s="11"/>
      <c r="C397" s="11"/>
      <c r="D397" s="11"/>
      <c r="E397" s="11"/>
      <c r="F397" s="11"/>
      <c r="G397" s="11"/>
    </row>
    <row r="398" spans="1:7" ht="15" x14ac:dyDescent="0.35">
      <c r="A398" s="11"/>
      <c r="B398" s="11"/>
      <c r="C398" s="11"/>
      <c r="D398" s="11"/>
      <c r="E398" s="11"/>
      <c r="F398" s="11"/>
      <c r="G398" s="11"/>
    </row>
    <row r="399" spans="1:7" ht="15" x14ac:dyDescent="0.35">
      <c r="A399" s="11"/>
      <c r="B399" s="11"/>
      <c r="C399" s="11"/>
      <c r="D399" s="11"/>
      <c r="E399" s="11"/>
      <c r="F399" s="11"/>
      <c r="G399" s="11"/>
    </row>
    <row r="400" spans="1:7" ht="15" x14ac:dyDescent="0.35">
      <c r="A400" s="11"/>
      <c r="B400" s="11"/>
      <c r="C400" s="11"/>
      <c r="D400" s="11"/>
      <c r="E400" s="11"/>
      <c r="F400" s="11"/>
      <c r="G400" s="11"/>
    </row>
    <row r="401" spans="1:7" ht="15" x14ac:dyDescent="0.35">
      <c r="A401" s="11"/>
      <c r="B401" s="11"/>
      <c r="C401" s="11"/>
      <c r="D401" s="11"/>
      <c r="E401" s="11"/>
      <c r="F401" s="11"/>
      <c r="G401" s="11"/>
    </row>
    <row r="402" spans="1:7" ht="15" x14ac:dyDescent="0.35">
      <c r="A402" s="11"/>
      <c r="B402" s="11"/>
      <c r="C402" s="11"/>
      <c r="D402" s="11"/>
      <c r="E402" s="11"/>
      <c r="F402" s="11"/>
      <c r="G402" s="11"/>
    </row>
    <row r="403" spans="1:7" ht="15" x14ac:dyDescent="0.35">
      <c r="A403" s="11"/>
      <c r="B403" s="11"/>
      <c r="C403" s="11"/>
      <c r="D403" s="11"/>
      <c r="E403" s="11"/>
      <c r="F403" s="11"/>
      <c r="G403" s="11"/>
    </row>
    <row r="404" spans="1:7" ht="15" x14ac:dyDescent="0.35">
      <c r="A404" s="11"/>
      <c r="B404" s="11"/>
      <c r="C404" s="11"/>
      <c r="D404" s="11"/>
      <c r="E404" s="11"/>
      <c r="F404" s="11"/>
      <c r="G404" s="11"/>
    </row>
    <row r="405" spans="1:7" ht="15" x14ac:dyDescent="0.35">
      <c r="A405" s="11"/>
      <c r="B405" s="11"/>
      <c r="C405" s="11"/>
      <c r="D405" s="11"/>
      <c r="E405" s="11"/>
      <c r="F405" s="11"/>
      <c r="G405" s="11"/>
    </row>
    <row r="406" spans="1:7" ht="15" x14ac:dyDescent="0.35">
      <c r="A406" s="11"/>
      <c r="B406" s="11"/>
      <c r="C406" s="11"/>
      <c r="D406" s="11"/>
      <c r="E406" s="11"/>
      <c r="F406" s="11"/>
      <c r="G406" s="11"/>
    </row>
    <row r="407" spans="1:7" ht="15" x14ac:dyDescent="0.35">
      <c r="A407" s="11"/>
      <c r="B407" s="11"/>
      <c r="C407" s="11"/>
      <c r="D407" s="11"/>
      <c r="E407" s="11"/>
      <c r="F407" s="11"/>
      <c r="G407" s="11"/>
    </row>
    <row r="408" spans="1:7" ht="15" x14ac:dyDescent="0.35">
      <c r="A408" s="11"/>
      <c r="B408" s="11"/>
      <c r="C408" s="11"/>
      <c r="D408" s="11"/>
      <c r="E408" s="11"/>
      <c r="F408" s="11"/>
      <c r="G408" s="11"/>
    </row>
    <row r="409" spans="1:7" ht="15" x14ac:dyDescent="0.35">
      <c r="A409" s="11"/>
      <c r="B409" s="11"/>
      <c r="C409" s="11"/>
      <c r="D409" s="11"/>
      <c r="E409" s="11"/>
      <c r="F409" s="11"/>
      <c r="G409" s="11"/>
    </row>
    <row r="410" spans="1:7" ht="15" x14ac:dyDescent="0.35">
      <c r="A410" s="11"/>
      <c r="B410" s="11"/>
      <c r="C410" s="11"/>
      <c r="D410" s="11"/>
      <c r="E410" s="11"/>
      <c r="F410" s="11"/>
      <c r="G410" s="11"/>
    </row>
    <row r="411" spans="1:7" ht="15" x14ac:dyDescent="0.35">
      <c r="A411" s="11"/>
      <c r="B411" s="11"/>
      <c r="C411" s="11"/>
      <c r="D411" s="11"/>
      <c r="E411" s="11"/>
      <c r="F411" s="11"/>
      <c r="G411" s="11"/>
    </row>
    <row r="412" spans="1:7" ht="15" x14ac:dyDescent="0.35">
      <c r="A412" s="11"/>
      <c r="B412" s="11"/>
      <c r="C412" s="11"/>
      <c r="D412" s="11"/>
      <c r="E412" s="11"/>
      <c r="F412" s="11"/>
      <c r="G412" s="11"/>
    </row>
    <row r="413" spans="1:7" ht="15" x14ac:dyDescent="0.35">
      <c r="A413" s="11"/>
      <c r="B413" s="11"/>
      <c r="C413" s="11"/>
      <c r="D413" s="11"/>
      <c r="E413" s="11"/>
      <c r="F413" s="11"/>
      <c r="G413" s="11"/>
    </row>
    <row r="414" spans="1:7" ht="15" x14ac:dyDescent="0.35">
      <c r="A414" s="11"/>
      <c r="B414" s="11"/>
      <c r="C414" s="11"/>
      <c r="D414" s="11"/>
      <c r="E414" s="11"/>
      <c r="F414" s="11"/>
      <c r="G414" s="11"/>
    </row>
    <row r="415" spans="1:7" ht="15" x14ac:dyDescent="0.35">
      <c r="A415" s="11"/>
      <c r="B415" s="11"/>
      <c r="C415" s="11"/>
      <c r="D415" s="11"/>
      <c r="E415" s="11"/>
      <c r="F415" s="11"/>
      <c r="G415" s="11"/>
    </row>
    <row r="416" spans="1:7" ht="15" x14ac:dyDescent="0.35">
      <c r="A416" s="11"/>
      <c r="B416" s="11"/>
      <c r="C416" s="11"/>
      <c r="D416" s="11"/>
      <c r="E416" s="11"/>
      <c r="F416" s="11"/>
      <c r="G416" s="11"/>
    </row>
    <row r="417" spans="1:7" ht="15" x14ac:dyDescent="0.35">
      <c r="A417" s="11"/>
      <c r="B417" s="11"/>
      <c r="C417" s="11"/>
      <c r="D417" s="11"/>
      <c r="E417" s="11"/>
      <c r="F417" s="11"/>
      <c r="G417" s="11"/>
    </row>
    <row r="418" spans="1:7" ht="15" x14ac:dyDescent="0.35">
      <c r="A418" s="11"/>
      <c r="B418" s="11"/>
      <c r="C418" s="11"/>
      <c r="D418" s="11"/>
      <c r="E418" s="11"/>
      <c r="F418" s="11"/>
      <c r="G418" s="11"/>
    </row>
    <row r="419" spans="1:7" ht="15" x14ac:dyDescent="0.35">
      <c r="A419" s="11"/>
      <c r="B419" s="11"/>
      <c r="C419" s="11"/>
      <c r="D419" s="11"/>
      <c r="E419" s="11"/>
      <c r="F419" s="11"/>
      <c r="G419" s="11"/>
    </row>
    <row r="420" spans="1:7" ht="15" x14ac:dyDescent="0.35">
      <c r="A420" s="11"/>
      <c r="B420" s="11"/>
      <c r="C420" s="11"/>
      <c r="D420" s="11"/>
      <c r="E420" s="11"/>
      <c r="F420" s="11"/>
      <c r="G420" s="11"/>
    </row>
    <row r="421" spans="1:7" ht="15" x14ac:dyDescent="0.35">
      <c r="A421" s="11"/>
      <c r="B421" s="11"/>
      <c r="C421" s="11"/>
      <c r="D421" s="11"/>
      <c r="E421" s="11"/>
      <c r="F421" s="11"/>
      <c r="G421" s="11"/>
    </row>
    <row r="422" spans="1:7" ht="15" x14ac:dyDescent="0.35">
      <c r="A422" s="11"/>
      <c r="B422" s="11"/>
      <c r="C422" s="11"/>
      <c r="D422" s="11"/>
      <c r="E422" s="11"/>
      <c r="F422" s="11"/>
      <c r="G422" s="11"/>
    </row>
    <row r="423" spans="1:7" ht="15" x14ac:dyDescent="0.35">
      <c r="A423" s="11"/>
      <c r="B423" s="11"/>
      <c r="C423" s="11"/>
      <c r="D423" s="11"/>
      <c r="E423" s="11"/>
      <c r="F423" s="11"/>
      <c r="G423" s="11"/>
    </row>
    <row r="424" spans="1:7" ht="15" x14ac:dyDescent="0.35">
      <c r="A424" s="11"/>
      <c r="B424" s="11"/>
      <c r="C424" s="11"/>
      <c r="D424" s="11"/>
      <c r="E424" s="11"/>
      <c r="F424" s="11"/>
      <c r="G424" s="11"/>
    </row>
    <row r="425" spans="1:7" ht="15" x14ac:dyDescent="0.35">
      <c r="A425" s="11"/>
      <c r="B425" s="11"/>
      <c r="C425" s="11"/>
      <c r="D425" s="11"/>
      <c r="E425" s="11"/>
      <c r="F425" s="11"/>
      <c r="G425" s="11"/>
    </row>
    <row r="426" spans="1:7" ht="15" x14ac:dyDescent="0.35">
      <c r="A426" s="11"/>
      <c r="B426" s="11"/>
      <c r="C426" s="11"/>
      <c r="D426" s="11"/>
      <c r="E426" s="11"/>
      <c r="F426" s="11"/>
      <c r="G426" s="11"/>
    </row>
    <row r="427" spans="1:7" ht="15" x14ac:dyDescent="0.35">
      <c r="A427" s="11"/>
      <c r="B427" s="11"/>
      <c r="C427" s="11"/>
      <c r="D427" s="11"/>
      <c r="E427" s="11"/>
      <c r="F427" s="11"/>
      <c r="G427" s="11"/>
    </row>
    <row r="428" spans="1:7" ht="15" x14ac:dyDescent="0.35">
      <c r="A428" s="11"/>
      <c r="B428" s="11"/>
      <c r="C428" s="11"/>
      <c r="D428" s="11"/>
      <c r="E428" s="11"/>
      <c r="F428" s="11"/>
      <c r="G428" s="11"/>
    </row>
    <row r="429" spans="1:7" ht="15" x14ac:dyDescent="0.35">
      <c r="A429" s="11"/>
      <c r="B429" s="11"/>
      <c r="C429" s="11"/>
      <c r="D429" s="11"/>
      <c r="E429" s="11"/>
      <c r="F429" s="11"/>
      <c r="G429" s="11"/>
    </row>
    <row r="430" spans="1:7" ht="15" x14ac:dyDescent="0.35">
      <c r="A430" s="11"/>
      <c r="B430" s="11"/>
      <c r="C430" s="11"/>
      <c r="D430" s="11"/>
      <c r="E430" s="11"/>
      <c r="F430" s="11"/>
      <c r="G430" s="11"/>
    </row>
    <row r="431" spans="1:7" ht="15" x14ac:dyDescent="0.35">
      <c r="A431" s="11"/>
      <c r="B431" s="11"/>
      <c r="C431" s="11"/>
      <c r="D431" s="11"/>
      <c r="E431" s="11"/>
      <c r="F431" s="11"/>
      <c r="G431" s="11"/>
    </row>
    <row r="432" spans="1:7" ht="15" x14ac:dyDescent="0.35">
      <c r="A432" s="11"/>
      <c r="B432" s="11"/>
      <c r="C432" s="11"/>
      <c r="D432" s="11"/>
      <c r="E432" s="11"/>
      <c r="F432" s="11"/>
      <c r="G432" s="11"/>
    </row>
    <row r="433" spans="1:7" ht="15" x14ac:dyDescent="0.35">
      <c r="A433" s="11"/>
      <c r="B433" s="11"/>
      <c r="C433" s="11"/>
      <c r="D433" s="11"/>
      <c r="E433" s="11"/>
      <c r="F433" s="11"/>
      <c r="G433" s="11"/>
    </row>
    <row r="434" spans="1:7" ht="15" x14ac:dyDescent="0.35">
      <c r="A434" s="11"/>
      <c r="B434" s="11"/>
      <c r="C434" s="11"/>
      <c r="D434" s="11"/>
      <c r="E434" s="11"/>
      <c r="F434" s="11"/>
      <c r="G434" s="11"/>
    </row>
    <row r="435" spans="1:7" ht="15" x14ac:dyDescent="0.35">
      <c r="A435" s="11"/>
      <c r="B435" s="11"/>
      <c r="C435" s="11"/>
      <c r="D435" s="11"/>
      <c r="E435" s="11"/>
      <c r="F435" s="11"/>
      <c r="G435" s="11"/>
    </row>
    <row r="436" spans="1:7" ht="15" x14ac:dyDescent="0.35">
      <c r="A436" s="11"/>
      <c r="B436" s="11"/>
      <c r="C436" s="11"/>
      <c r="D436" s="11"/>
      <c r="E436" s="11"/>
      <c r="F436" s="11"/>
      <c r="G436" s="11"/>
    </row>
    <row r="437" spans="1:7" ht="15" x14ac:dyDescent="0.35">
      <c r="A437" s="11"/>
      <c r="B437" s="11"/>
      <c r="C437" s="11"/>
      <c r="D437" s="11"/>
      <c r="E437" s="11"/>
      <c r="F437" s="11"/>
      <c r="G437" s="11"/>
    </row>
    <row r="438" spans="1:7" ht="15" x14ac:dyDescent="0.35">
      <c r="A438" s="11"/>
      <c r="B438" s="11"/>
      <c r="C438" s="11"/>
      <c r="D438" s="11"/>
      <c r="E438" s="11"/>
      <c r="F438" s="11"/>
      <c r="G438" s="11"/>
    </row>
    <row r="439" spans="1:7" ht="15" x14ac:dyDescent="0.35">
      <c r="A439" s="11"/>
      <c r="B439" s="11"/>
      <c r="C439" s="11"/>
      <c r="D439" s="11"/>
      <c r="E439" s="11"/>
      <c r="F439" s="11"/>
      <c r="G439" s="11"/>
    </row>
    <row r="440" spans="1:7" ht="15" x14ac:dyDescent="0.35">
      <c r="A440" s="11"/>
      <c r="B440" s="11"/>
      <c r="C440" s="11"/>
      <c r="D440" s="11"/>
      <c r="E440" s="11"/>
      <c r="F440" s="11"/>
      <c r="G440" s="11"/>
    </row>
    <row r="441" spans="1:7" ht="15" x14ac:dyDescent="0.35">
      <c r="A441" s="11"/>
      <c r="B441" s="11"/>
      <c r="C441" s="11"/>
      <c r="D441" s="11"/>
      <c r="E441" s="11"/>
      <c r="F441" s="11"/>
      <c r="G441" s="11"/>
    </row>
    <row r="442" spans="1:7" ht="15" x14ac:dyDescent="0.35">
      <c r="A442" s="11"/>
      <c r="B442" s="11"/>
      <c r="C442" s="11"/>
      <c r="D442" s="11"/>
      <c r="E442" s="11"/>
      <c r="F442" s="11"/>
      <c r="G442" s="11"/>
    </row>
    <row r="443" spans="1:7" ht="15" x14ac:dyDescent="0.35">
      <c r="A443" s="11"/>
      <c r="B443" s="11"/>
      <c r="C443" s="11"/>
      <c r="D443" s="11"/>
      <c r="E443" s="11"/>
      <c r="F443" s="11"/>
      <c r="G443" s="11"/>
    </row>
    <row r="444" spans="1:7" ht="15" x14ac:dyDescent="0.35">
      <c r="A444" s="11"/>
      <c r="B444" s="11"/>
      <c r="C444" s="11"/>
      <c r="D444" s="11"/>
      <c r="E444" s="11"/>
      <c r="F444" s="11"/>
      <c r="G444" s="11"/>
    </row>
    <row r="445" spans="1:7" ht="15" x14ac:dyDescent="0.35">
      <c r="A445" s="11"/>
      <c r="B445" s="11"/>
      <c r="C445" s="11"/>
      <c r="D445" s="11"/>
      <c r="E445" s="11"/>
      <c r="F445" s="11"/>
      <c r="G445" s="11"/>
    </row>
    <row r="446" spans="1:7" ht="15" x14ac:dyDescent="0.35">
      <c r="A446" s="11"/>
      <c r="B446" s="11"/>
      <c r="C446" s="11"/>
      <c r="D446" s="11"/>
      <c r="E446" s="11"/>
      <c r="F446" s="11"/>
      <c r="G446" s="11"/>
    </row>
    <row r="447" spans="1:7" ht="15" x14ac:dyDescent="0.35">
      <c r="A447" s="11"/>
      <c r="B447" s="11"/>
      <c r="C447" s="11"/>
      <c r="D447" s="11"/>
      <c r="E447" s="11"/>
      <c r="F447" s="11"/>
      <c r="G447" s="11"/>
    </row>
    <row r="448" spans="1:7" ht="15" x14ac:dyDescent="0.35">
      <c r="A448" s="11"/>
      <c r="B448" s="11"/>
      <c r="C448" s="11"/>
      <c r="D448" s="11"/>
      <c r="E448" s="11"/>
      <c r="F448" s="11"/>
      <c r="G448" s="11"/>
    </row>
    <row r="449" spans="1:7" ht="15" x14ac:dyDescent="0.35">
      <c r="A449" s="11"/>
      <c r="B449" s="11"/>
      <c r="C449" s="11"/>
      <c r="D449" s="11"/>
      <c r="E449" s="11"/>
      <c r="F449" s="11"/>
      <c r="G449" s="11"/>
    </row>
    <row r="450" spans="1:7" ht="15" x14ac:dyDescent="0.35">
      <c r="A450" s="11"/>
      <c r="B450" s="11"/>
      <c r="C450" s="11"/>
      <c r="D450" s="11"/>
      <c r="E450" s="11"/>
      <c r="F450" s="11"/>
      <c r="G450" s="11"/>
    </row>
    <row r="451" spans="1:7" ht="15" x14ac:dyDescent="0.35">
      <c r="A451" s="11"/>
      <c r="B451" s="11"/>
      <c r="C451" s="11"/>
      <c r="D451" s="11"/>
      <c r="E451" s="11"/>
      <c r="F451" s="11"/>
      <c r="G451" s="11"/>
    </row>
    <row r="452" spans="1:7" ht="15" x14ac:dyDescent="0.35">
      <c r="A452" s="11"/>
      <c r="B452" s="11"/>
      <c r="C452" s="11"/>
      <c r="D452" s="11"/>
      <c r="E452" s="11"/>
      <c r="F452" s="11"/>
      <c r="G452" s="11"/>
    </row>
    <row r="453" spans="1:7" ht="15" x14ac:dyDescent="0.35">
      <c r="A453" s="11"/>
      <c r="B453" s="11"/>
      <c r="C453" s="11"/>
      <c r="D453" s="11"/>
      <c r="E453" s="11"/>
      <c r="F453" s="11"/>
      <c r="G453" s="11"/>
    </row>
    <row r="454" spans="1:7" ht="15" x14ac:dyDescent="0.35">
      <c r="A454" s="11"/>
      <c r="B454" s="11"/>
      <c r="C454" s="11"/>
      <c r="D454" s="11"/>
      <c r="E454" s="11"/>
      <c r="F454" s="11"/>
      <c r="G454" s="11"/>
    </row>
    <row r="455" spans="1:7" ht="15" x14ac:dyDescent="0.35">
      <c r="A455" s="11"/>
      <c r="B455" s="11"/>
      <c r="C455" s="11"/>
      <c r="D455" s="11"/>
      <c r="E455" s="11"/>
      <c r="F455" s="11"/>
      <c r="G455" s="11"/>
    </row>
    <row r="456" spans="1:7" x14ac:dyDescent="0.15">
      <c r="A456" s="5"/>
      <c r="B456" s="5"/>
      <c r="C456" s="5"/>
      <c r="D456" s="5"/>
      <c r="E456" s="5"/>
      <c r="F456" s="5"/>
      <c r="G456" s="5"/>
    </row>
    <row r="457" spans="1:7" x14ac:dyDescent="0.15">
      <c r="A457" s="5"/>
      <c r="B457" s="5"/>
      <c r="C457" s="5"/>
      <c r="D457" s="5"/>
      <c r="E457" s="5"/>
      <c r="F457" s="5"/>
      <c r="G457" s="5"/>
    </row>
    <row r="458" spans="1:7" x14ac:dyDescent="0.15">
      <c r="A458" s="5"/>
      <c r="B458" s="5"/>
      <c r="C458" s="5"/>
      <c r="D458" s="5"/>
      <c r="E458" s="5"/>
      <c r="F458" s="5"/>
      <c r="G458" s="5"/>
    </row>
    <row r="459" spans="1:7" x14ac:dyDescent="0.15">
      <c r="A459" s="5"/>
      <c r="B459" s="5"/>
      <c r="C459" s="5"/>
      <c r="D459" s="5"/>
      <c r="E459" s="5"/>
      <c r="F459" s="5"/>
      <c r="G459" s="5"/>
    </row>
    <row r="460" spans="1:7" x14ac:dyDescent="0.15">
      <c r="A460" s="5"/>
      <c r="B460" s="5"/>
      <c r="C460" s="5"/>
      <c r="D460" s="5"/>
      <c r="E460" s="5"/>
      <c r="F460" s="5"/>
      <c r="G460" s="5"/>
    </row>
    <row r="461" spans="1:7" x14ac:dyDescent="0.15">
      <c r="A461" s="5"/>
      <c r="B461" s="5"/>
      <c r="C461" s="5"/>
      <c r="D461" s="5"/>
      <c r="E461" s="5"/>
      <c r="F461" s="5"/>
      <c r="G461" s="5"/>
    </row>
    <row r="462" spans="1:7" x14ac:dyDescent="0.15">
      <c r="A462" s="5"/>
      <c r="B462" s="5"/>
      <c r="C462" s="5"/>
      <c r="D462" s="5"/>
      <c r="E462" s="5"/>
      <c r="F462" s="5"/>
      <c r="G462" s="5"/>
    </row>
    <row r="463" spans="1:7" x14ac:dyDescent="0.15">
      <c r="A463" s="5"/>
      <c r="B463" s="5"/>
      <c r="C463" s="5"/>
      <c r="D463" s="5"/>
      <c r="E463" s="5"/>
      <c r="F463" s="5"/>
      <c r="G463" s="5"/>
    </row>
    <row r="464" spans="1:7" x14ac:dyDescent="0.15">
      <c r="A464" s="5"/>
      <c r="B464" s="5"/>
      <c r="C464" s="5"/>
      <c r="D464" s="5"/>
      <c r="E464" s="5"/>
      <c r="F464" s="5"/>
      <c r="G464" s="5"/>
    </row>
    <row r="465" spans="1:7" x14ac:dyDescent="0.15">
      <c r="A465" s="5"/>
      <c r="B465" s="5"/>
      <c r="C465" s="5"/>
      <c r="D465" s="5"/>
      <c r="E465" s="5"/>
      <c r="F465" s="5"/>
      <c r="G465" s="5"/>
    </row>
    <row r="466" spans="1:7" x14ac:dyDescent="0.15">
      <c r="A466" s="5"/>
      <c r="B466" s="5"/>
      <c r="C466" s="5"/>
      <c r="D466" s="5"/>
      <c r="E466" s="5"/>
      <c r="F466" s="5"/>
      <c r="G466" s="5"/>
    </row>
    <row r="467" spans="1:7" x14ac:dyDescent="0.15">
      <c r="A467" s="5"/>
      <c r="B467" s="5"/>
      <c r="C467" s="5"/>
      <c r="D467" s="5"/>
      <c r="E467" s="5"/>
      <c r="F467" s="5"/>
      <c r="G467" s="5"/>
    </row>
    <row r="468" spans="1:7" x14ac:dyDescent="0.15">
      <c r="A468" s="5"/>
      <c r="B468" s="5"/>
      <c r="C468" s="5"/>
      <c r="D468" s="5"/>
      <c r="E468" s="5"/>
      <c r="F468" s="5"/>
      <c r="G468" s="5"/>
    </row>
    <row r="469" spans="1:7" x14ac:dyDescent="0.15">
      <c r="A469" s="5"/>
      <c r="B469" s="5"/>
      <c r="C469" s="5"/>
      <c r="D469" s="5"/>
      <c r="E469" s="5"/>
      <c r="F469" s="5"/>
      <c r="G469" s="5"/>
    </row>
    <row r="470" spans="1:7" x14ac:dyDescent="0.15">
      <c r="A470" s="5"/>
      <c r="B470" s="5"/>
      <c r="C470" s="5"/>
      <c r="D470" s="5"/>
      <c r="E470" s="5"/>
      <c r="F470" s="5"/>
      <c r="G470" s="5"/>
    </row>
    <row r="471" spans="1:7" x14ac:dyDescent="0.15">
      <c r="A471" s="5"/>
      <c r="B471" s="5"/>
      <c r="C471" s="5"/>
      <c r="D471" s="5"/>
      <c r="E471" s="5"/>
      <c r="F471" s="5"/>
      <c r="G471" s="5"/>
    </row>
    <row r="472" spans="1:7" x14ac:dyDescent="0.15">
      <c r="A472" s="5"/>
      <c r="B472" s="5"/>
      <c r="C472" s="5"/>
      <c r="D472" s="5"/>
      <c r="E472" s="5"/>
      <c r="F472" s="5"/>
      <c r="G472" s="5"/>
    </row>
    <row r="473" spans="1:7" x14ac:dyDescent="0.15">
      <c r="A473" s="5"/>
      <c r="B473" s="5"/>
      <c r="C473" s="5"/>
      <c r="D473" s="5"/>
      <c r="E473" s="5"/>
      <c r="F473" s="5"/>
      <c r="G473" s="5"/>
    </row>
    <row r="474" spans="1:7" x14ac:dyDescent="0.15">
      <c r="A474" s="5"/>
      <c r="B474" s="5"/>
      <c r="C474" s="5"/>
      <c r="D474" s="5"/>
      <c r="E474" s="5"/>
      <c r="F474" s="5"/>
      <c r="G474" s="5"/>
    </row>
    <row r="475" spans="1:7" x14ac:dyDescent="0.15">
      <c r="A475" s="5"/>
      <c r="B475" s="5"/>
      <c r="C475" s="5"/>
      <c r="D475" s="5"/>
      <c r="E475" s="5"/>
      <c r="F475" s="5"/>
      <c r="G475" s="5"/>
    </row>
    <row r="476" spans="1:7" x14ac:dyDescent="0.15">
      <c r="A476" s="5"/>
      <c r="B476" s="5"/>
      <c r="C476" s="5"/>
      <c r="D476" s="5"/>
      <c r="E476" s="5"/>
      <c r="F476" s="5"/>
      <c r="G476" s="5"/>
    </row>
    <row r="477" spans="1:7" x14ac:dyDescent="0.15">
      <c r="A477" s="5"/>
      <c r="B477" s="5"/>
      <c r="C477" s="5"/>
      <c r="D477" s="5"/>
      <c r="E477" s="5"/>
      <c r="F477" s="5"/>
      <c r="G477" s="5"/>
    </row>
    <row r="478" spans="1:7" x14ac:dyDescent="0.15">
      <c r="A478" s="5"/>
      <c r="B478" s="5"/>
      <c r="C478" s="5"/>
      <c r="D478" s="5"/>
      <c r="E478" s="5"/>
      <c r="F478" s="5"/>
      <c r="G478" s="5"/>
    </row>
    <row r="479" spans="1:7" x14ac:dyDescent="0.15">
      <c r="A479" s="5"/>
      <c r="B479" s="5"/>
      <c r="C479" s="5"/>
      <c r="D479" s="5"/>
      <c r="E479" s="5"/>
      <c r="F479" s="5"/>
      <c r="G479" s="5"/>
    </row>
    <row r="480" spans="1:7" x14ac:dyDescent="0.15">
      <c r="A480" s="5"/>
      <c r="B480" s="5"/>
      <c r="C480" s="5"/>
      <c r="D480" s="5"/>
      <c r="E480" s="5"/>
      <c r="F480" s="5"/>
      <c r="G480" s="5"/>
    </row>
    <row r="481" spans="1:7" x14ac:dyDescent="0.15">
      <c r="A481" s="5"/>
      <c r="B481" s="5"/>
      <c r="C481" s="5"/>
      <c r="D481" s="5"/>
      <c r="E481" s="5"/>
      <c r="F481" s="5"/>
      <c r="G481" s="5"/>
    </row>
    <row r="482" spans="1:7" x14ac:dyDescent="0.15">
      <c r="A482" s="5"/>
      <c r="B482" s="5"/>
      <c r="C482" s="5"/>
      <c r="D482" s="5"/>
      <c r="E482" s="5"/>
      <c r="F482" s="5"/>
      <c r="G482" s="5"/>
    </row>
    <row r="483" spans="1:7" x14ac:dyDescent="0.15">
      <c r="A483" s="5"/>
      <c r="B483" s="5"/>
      <c r="C483" s="5"/>
      <c r="D483" s="5"/>
      <c r="E483" s="5"/>
      <c r="F483" s="5"/>
      <c r="G483" s="5"/>
    </row>
    <row r="484" spans="1:7" x14ac:dyDescent="0.15">
      <c r="A484" s="5"/>
      <c r="B484" s="5"/>
      <c r="C484" s="5"/>
      <c r="D484" s="5"/>
      <c r="E484" s="5"/>
      <c r="F484" s="5"/>
      <c r="G484" s="5"/>
    </row>
    <row r="485" spans="1:7" x14ac:dyDescent="0.15">
      <c r="A485" s="5"/>
      <c r="B485" s="5"/>
      <c r="C485" s="5"/>
      <c r="D485" s="5"/>
      <c r="E485" s="5"/>
      <c r="F485" s="5"/>
      <c r="G485" s="5"/>
    </row>
    <row r="486" spans="1:7" x14ac:dyDescent="0.15">
      <c r="A486" s="5"/>
      <c r="B486" s="5"/>
      <c r="C486" s="5"/>
      <c r="D486" s="5"/>
      <c r="E486" s="5"/>
      <c r="F486" s="5"/>
      <c r="G486" s="5"/>
    </row>
    <row r="487" spans="1:7" x14ac:dyDescent="0.15">
      <c r="A487" s="5"/>
      <c r="B487" s="5"/>
      <c r="C487" s="5"/>
      <c r="D487" s="5"/>
      <c r="E487" s="5"/>
      <c r="F487" s="5"/>
      <c r="G487" s="5"/>
    </row>
    <row r="488" spans="1:7" x14ac:dyDescent="0.15">
      <c r="A488" s="5"/>
      <c r="B488" s="5"/>
      <c r="C488" s="5"/>
      <c r="D488" s="5"/>
      <c r="E488" s="5"/>
      <c r="F488" s="5"/>
      <c r="G488" s="5"/>
    </row>
    <row r="489" spans="1:7" x14ac:dyDescent="0.15">
      <c r="A489" s="5"/>
      <c r="B489" s="5"/>
      <c r="C489" s="5"/>
      <c r="D489" s="5"/>
      <c r="E489" s="5"/>
      <c r="F489" s="5"/>
      <c r="G489" s="5"/>
    </row>
    <row r="490" spans="1:7" x14ac:dyDescent="0.15">
      <c r="A490" s="5"/>
      <c r="B490" s="5"/>
      <c r="C490" s="5"/>
      <c r="D490" s="5"/>
      <c r="E490" s="5"/>
      <c r="F490" s="5"/>
      <c r="G490" s="5"/>
    </row>
    <row r="491" spans="1:7" x14ac:dyDescent="0.15">
      <c r="A491" s="5"/>
      <c r="B491" s="5"/>
      <c r="C491" s="5"/>
      <c r="D491" s="5"/>
      <c r="E491" s="5"/>
      <c r="F491" s="5"/>
      <c r="G491" s="5"/>
    </row>
    <row r="492" spans="1:7" x14ac:dyDescent="0.15">
      <c r="A492" s="5"/>
      <c r="B492" s="5"/>
      <c r="C492" s="5"/>
      <c r="D492" s="5"/>
      <c r="E492" s="5"/>
      <c r="F492" s="5"/>
      <c r="G492" s="5"/>
    </row>
    <row r="493" spans="1:7" x14ac:dyDescent="0.15">
      <c r="A493" s="5"/>
      <c r="B493" s="5"/>
      <c r="C493" s="5"/>
      <c r="D493" s="5"/>
      <c r="E493" s="5"/>
      <c r="F493" s="5"/>
      <c r="G493" s="5"/>
    </row>
    <row r="494" spans="1:7" x14ac:dyDescent="0.15">
      <c r="A494" s="5"/>
      <c r="B494" s="5"/>
      <c r="C494" s="5"/>
      <c r="D494" s="5"/>
      <c r="E494" s="5"/>
      <c r="F494" s="5"/>
      <c r="G494" s="5"/>
    </row>
    <row r="495" spans="1:7" x14ac:dyDescent="0.15">
      <c r="A495" s="5"/>
      <c r="B495" s="5"/>
      <c r="C495" s="5"/>
      <c r="D495" s="5"/>
      <c r="E495" s="5"/>
      <c r="F495" s="5"/>
      <c r="G495" s="5"/>
    </row>
    <row r="496" spans="1:7" x14ac:dyDescent="0.15">
      <c r="A496" s="5"/>
      <c r="B496" s="5"/>
      <c r="C496" s="5"/>
      <c r="D496" s="5"/>
      <c r="E496" s="5"/>
      <c r="F496" s="5"/>
      <c r="G496" s="5"/>
    </row>
    <row r="497" spans="1:7" x14ac:dyDescent="0.15">
      <c r="A497" s="5"/>
      <c r="B497" s="5"/>
      <c r="C497" s="5"/>
      <c r="D497" s="5"/>
      <c r="E497" s="5"/>
      <c r="F497" s="5"/>
      <c r="G497" s="5"/>
    </row>
    <row r="498" spans="1:7" x14ac:dyDescent="0.15">
      <c r="A498" s="5"/>
      <c r="B498" s="5"/>
      <c r="C498" s="5"/>
      <c r="D498" s="5"/>
      <c r="E498" s="5"/>
      <c r="F498" s="5"/>
      <c r="G498" s="5"/>
    </row>
    <row r="499" spans="1:7" x14ac:dyDescent="0.15">
      <c r="A499" s="5"/>
      <c r="B499" s="5"/>
      <c r="C499" s="5"/>
      <c r="D499" s="5"/>
      <c r="E499" s="5"/>
      <c r="F499" s="5"/>
      <c r="G499" s="5"/>
    </row>
    <row r="500" spans="1:7" x14ac:dyDescent="0.15">
      <c r="A500" s="5"/>
      <c r="B500" s="5"/>
      <c r="C500" s="5"/>
      <c r="D500" s="5"/>
      <c r="E500" s="5"/>
      <c r="F500" s="5"/>
      <c r="G500" s="5"/>
    </row>
    <row r="501" spans="1:7" x14ac:dyDescent="0.15">
      <c r="A501" s="5"/>
      <c r="B501" s="5"/>
      <c r="C501" s="5"/>
      <c r="D501" s="5"/>
      <c r="E501" s="5"/>
      <c r="F501" s="5"/>
      <c r="G501" s="5"/>
    </row>
    <row r="502" spans="1:7" x14ac:dyDescent="0.15">
      <c r="A502" s="5"/>
      <c r="B502" s="5"/>
      <c r="C502" s="5"/>
      <c r="D502" s="5"/>
      <c r="E502" s="5"/>
      <c r="F502" s="5"/>
      <c r="G502" s="5"/>
    </row>
  </sheetData>
  <phoneticPr fontId="0" type="noConversion"/>
  <conditionalFormatting sqref="B10:F369">
    <cfRule type="expression" dxfId="15" priority="2" stopIfTrue="1">
      <formula>NOT(LoanIsNotPaid)</formula>
    </cfRule>
    <cfRule type="expression" dxfId="14" priority="3" stopIfTrue="1">
      <formula>IF(ROW(B10)=LastRow,TRUE,FALSE)</formula>
    </cfRule>
  </conditionalFormatting>
  <conditionalFormatting sqref="A10:A369">
    <cfRule type="expression" dxfId="13" priority="4" stopIfTrue="1">
      <formula>NOT(LoanIsNotPaid)</formula>
    </cfRule>
    <cfRule type="expression" dxfId="12" priority="5" stopIfTrue="1">
      <formula>IF(ROW(A10)=LastRow,TRUE,FALSE)</formula>
    </cfRule>
  </conditionalFormatting>
  <conditionalFormatting sqref="G10:G369">
    <cfRule type="expression" dxfId="11" priority="6" stopIfTrue="1">
      <formula>NOT(LoanIsNotPaid)</formula>
    </cfRule>
    <cfRule type="expression" dxfId="10" priority="7" stopIfTrue="1">
      <formula>IF(ROW(G10)=LastRow,TRUE,FALSE)</formula>
    </cfRule>
  </conditionalFormatting>
  <conditionalFormatting sqref="A10:G369">
    <cfRule type="expression" dxfId="9" priority="1">
      <formula>$A10=""</formula>
    </cfRule>
  </conditionalFormatting>
  <printOptions horizontalCentered="1"/>
  <pageMargins left="0.4" right="0.4" top="0.4" bottom="0.4" header="0.3" footer="0.3"/>
  <pageSetup fitToHeight="0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8E124EA-F5FE-41F2-BC3D-D5F5A18BC7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Loan Calculator</vt:lpstr>
      <vt:lpstr>InterestRate</vt:lpstr>
      <vt:lpstr>LoanAmount</vt:lpstr>
      <vt:lpstr>LoanStartDate</vt:lpstr>
      <vt:lpstr>LoanYears</vt:lpstr>
      <vt:lpstr>NumberOfPayments</vt:lpstr>
      <vt:lpstr>'Loan Calculator'!Print_Titles</vt:lpstr>
      <vt:lpstr>Total_Interest</vt:lpstr>
      <vt:lpstr>TotalLoanCost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2016-05-06T23:10:16Z</dcterms:created>
  <dcterms:modified xsi:type="dcterms:W3CDTF">2016-09-05T12:30:00Z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TC039869859991</vt:lpwstr>
  </property>
</Properties>
</file>