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S2102\Database_Project\"/>
    </mc:Choice>
  </mc:AlternateContent>
  <bookViews>
    <workbookView xWindow="0" yWindow="0" windowWidth="21570" windowHeight="8145"/>
  </bookViews>
  <sheets>
    <sheet name="Item" sheetId="1" r:id="rId1"/>
    <sheet name="Accounts" sheetId="2" r:id="rId2"/>
    <sheet name="Purchase" sheetId="3" r:id="rId3"/>
    <sheet name="Rent" sheetId="4" r:id="rId4"/>
    <sheet name="Rating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J2" i="1" s="1"/>
  <c r="J1" i="1"/>
  <c r="G1" i="4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2" i="2"/>
  <c r="D2" i="3" l="1"/>
  <c r="D3" i="3"/>
  <c r="D4" i="3"/>
  <c r="D5" i="3"/>
  <c r="D6" i="3"/>
  <c r="D7" i="3"/>
  <c r="E7" i="3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8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9" i="1"/>
  <c r="F10" i="1"/>
  <c r="J10" i="1" s="1"/>
  <c r="F11" i="1"/>
  <c r="J11" i="1" s="1"/>
  <c r="F12" i="1"/>
  <c r="J12" i="1" s="1"/>
  <c r="F13" i="1"/>
  <c r="F14" i="1"/>
  <c r="J14" i="1" s="1"/>
  <c r="F15" i="1"/>
  <c r="J15" i="1" s="1"/>
  <c r="F16" i="1"/>
  <c r="J16" i="1" s="1"/>
  <c r="F17" i="1"/>
  <c r="F18" i="1"/>
  <c r="J18" i="1" s="1"/>
  <c r="F19" i="1"/>
  <c r="J19" i="1" s="1"/>
  <c r="F20" i="1"/>
  <c r="J20" i="1" s="1"/>
  <c r="F21" i="1"/>
  <c r="F22" i="1"/>
  <c r="J22" i="1" s="1"/>
  <c r="F23" i="1"/>
  <c r="J23" i="1" s="1"/>
  <c r="F24" i="1"/>
  <c r="J24" i="1" s="1"/>
  <c r="F25" i="1"/>
  <c r="F26" i="1"/>
  <c r="J26" i="1" s="1"/>
  <c r="F27" i="1"/>
  <c r="J27" i="1" s="1"/>
  <c r="F28" i="1"/>
  <c r="J28" i="1" s="1"/>
  <c r="F29" i="1"/>
  <c r="F30" i="1"/>
  <c r="J30" i="1" s="1"/>
  <c r="F31" i="1"/>
  <c r="J31" i="1" s="1"/>
  <c r="F32" i="1"/>
  <c r="J32" i="1" s="1"/>
  <c r="F33" i="1"/>
  <c r="F34" i="1"/>
  <c r="J34" i="1" s="1"/>
  <c r="F35" i="1"/>
  <c r="J35" i="1" s="1"/>
  <c r="F36" i="1"/>
  <c r="J36" i="1" s="1"/>
  <c r="F37" i="1"/>
  <c r="F38" i="1"/>
  <c r="J38" i="1" s="1"/>
  <c r="F39" i="1"/>
  <c r="J39" i="1" s="1"/>
  <c r="F40" i="1"/>
  <c r="J40" i="1" s="1"/>
  <c r="F41" i="1"/>
  <c r="F42" i="1"/>
  <c r="J42" i="1" s="1"/>
  <c r="F43" i="1"/>
  <c r="J43" i="1" s="1"/>
  <c r="F44" i="1"/>
  <c r="J44" i="1" s="1"/>
  <c r="F45" i="1"/>
  <c r="F46" i="1"/>
  <c r="J46" i="1" s="1"/>
  <c r="F47" i="1"/>
  <c r="J47" i="1" s="1"/>
  <c r="F48" i="1"/>
  <c r="J48" i="1" s="1"/>
  <c r="F49" i="1"/>
  <c r="F50" i="1"/>
  <c r="J50" i="1" s="1"/>
  <c r="F51" i="1"/>
  <c r="J51" i="1" s="1"/>
  <c r="F52" i="1"/>
  <c r="J52" i="1" s="1"/>
  <c r="F53" i="1"/>
  <c r="F54" i="1"/>
  <c r="J54" i="1" s="1"/>
  <c r="F55" i="1"/>
  <c r="J55" i="1" s="1"/>
  <c r="F56" i="1"/>
  <c r="J56" i="1" s="1"/>
  <c r="F57" i="1"/>
  <c r="F58" i="1"/>
  <c r="J58" i="1" s="1"/>
  <c r="F59" i="1"/>
  <c r="J59" i="1" s="1"/>
  <c r="F60" i="1"/>
  <c r="J60" i="1" s="1"/>
  <c r="F61" i="1"/>
  <c r="F62" i="1"/>
  <c r="J62" i="1" s="1"/>
  <c r="F63" i="1"/>
  <c r="J63" i="1" s="1"/>
  <c r="F64" i="1"/>
  <c r="J64" i="1" s="1"/>
  <c r="F65" i="1"/>
  <c r="F66" i="1"/>
  <c r="J66" i="1" s="1"/>
  <c r="F67" i="1"/>
  <c r="J67" i="1" s="1"/>
  <c r="F68" i="1"/>
  <c r="J68" i="1" s="1"/>
  <c r="F69" i="1"/>
  <c r="F70" i="1"/>
  <c r="J70" i="1" s="1"/>
  <c r="F71" i="1"/>
  <c r="J71" i="1" s="1"/>
  <c r="F72" i="1"/>
  <c r="J72" i="1" s="1"/>
  <c r="F73" i="1"/>
  <c r="F74" i="1"/>
  <c r="J74" i="1" s="1"/>
  <c r="F75" i="1"/>
  <c r="J75" i="1" s="1"/>
  <c r="F76" i="1"/>
  <c r="J76" i="1" s="1"/>
  <c r="F77" i="1"/>
  <c r="F78" i="1"/>
  <c r="J78" i="1" s="1"/>
  <c r="F79" i="1"/>
  <c r="J79" i="1" s="1"/>
  <c r="F80" i="1"/>
  <c r="J80" i="1" s="1"/>
  <c r="F81" i="1"/>
  <c r="F82" i="1"/>
  <c r="J82" i="1" s="1"/>
  <c r="F83" i="1"/>
  <c r="J83" i="1" s="1"/>
  <c r="F84" i="1"/>
  <c r="J84" i="1" s="1"/>
  <c r="F85" i="1"/>
  <c r="F86" i="1"/>
  <c r="J86" i="1" s="1"/>
  <c r="F87" i="1"/>
  <c r="J87" i="1" s="1"/>
  <c r="F88" i="1"/>
  <c r="J88" i="1" s="1"/>
  <c r="F89" i="1"/>
  <c r="F90" i="1"/>
  <c r="J90" i="1" s="1"/>
  <c r="F91" i="1"/>
  <c r="J91" i="1" s="1"/>
  <c r="F92" i="1"/>
  <c r="J92" i="1" s="1"/>
  <c r="F93" i="1"/>
  <c r="F94" i="1"/>
  <c r="J94" i="1" s="1"/>
  <c r="F95" i="1"/>
  <c r="J95" i="1" s="1"/>
  <c r="F96" i="1"/>
  <c r="J96" i="1" s="1"/>
  <c r="F97" i="1"/>
  <c r="F98" i="1"/>
  <c r="J98" i="1" s="1"/>
  <c r="F99" i="1"/>
  <c r="J99" i="1" s="1"/>
  <c r="F100" i="1"/>
  <c r="J100" i="1" s="1"/>
  <c r="F101" i="1"/>
  <c r="F8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2" i="4"/>
  <c r="D3" i="4"/>
  <c r="D4" i="4"/>
  <c r="D5" i="4"/>
  <c r="F5" i="4" s="1"/>
  <c r="D6" i="4"/>
  <c r="D7" i="4"/>
  <c r="D8" i="4"/>
  <c r="D9" i="4"/>
  <c r="F9" i="4" s="1"/>
  <c r="D10" i="4"/>
  <c r="D11" i="4"/>
  <c r="D12" i="4"/>
  <c r="D13" i="4"/>
  <c r="F13" i="4" s="1"/>
  <c r="D14" i="4"/>
  <c r="D15" i="4"/>
  <c r="D16" i="4"/>
  <c r="D17" i="4"/>
  <c r="F17" i="4" s="1"/>
  <c r="D18" i="4"/>
  <c r="D19" i="4"/>
  <c r="D20" i="4"/>
  <c r="D21" i="4"/>
  <c r="F21" i="4" s="1"/>
  <c r="D22" i="4"/>
  <c r="D23" i="4"/>
  <c r="D24" i="4"/>
  <c r="D25" i="4"/>
  <c r="F25" i="4" s="1"/>
  <c r="D26" i="4"/>
  <c r="D27" i="4"/>
  <c r="D28" i="4"/>
  <c r="D29" i="4"/>
  <c r="F29" i="4" s="1"/>
  <c r="D30" i="4"/>
  <c r="D31" i="4"/>
  <c r="D32" i="4"/>
  <c r="D33" i="4"/>
  <c r="F33" i="4" s="1"/>
  <c r="D34" i="4"/>
  <c r="D35" i="4"/>
  <c r="D36" i="4"/>
  <c r="D37" i="4"/>
  <c r="F37" i="4" s="1"/>
  <c r="D38" i="4"/>
  <c r="D39" i="4"/>
  <c r="D40" i="4"/>
  <c r="D41" i="4"/>
  <c r="F41" i="4" s="1"/>
  <c r="D42" i="4"/>
  <c r="D43" i="4"/>
  <c r="D44" i="4"/>
  <c r="D45" i="4"/>
  <c r="F45" i="4" s="1"/>
  <c r="D46" i="4"/>
  <c r="D47" i="4"/>
  <c r="D48" i="4"/>
  <c r="D49" i="4"/>
  <c r="F49" i="4" s="1"/>
  <c r="D50" i="4"/>
  <c r="D51" i="4"/>
  <c r="D52" i="4"/>
  <c r="D53" i="4"/>
  <c r="F53" i="4" s="1"/>
  <c r="D54" i="4"/>
  <c r="D55" i="4"/>
  <c r="D56" i="4"/>
  <c r="D57" i="4"/>
  <c r="F57" i="4" s="1"/>
  <c r="D58" i="4"/>
  <c r="D59" i="4"/>
  <c r="D60" i="4"/>
  <c r="D61" i="4"/>
  <c r="F61" i="4" s="1"/>
  <c r="D62" i="4"/>
  <c r="D63" i="4"/>
  <c r="D64" i="4"/>
  <c r="D65" i="4"/>
  <c r="F65" i="4" s="1"/>
  <c r="D66" i="4"/>
  <c r="D67" i="4"/>
  <c r="D68" i="4"/>
  <c r="D69" i="4"/>
  <c r="F69" i="4" s="1"/>
  <c r="D70" i="4"/>
  <c r="D71" i="4"/>
  <c r="D72" i="4"/>
  <c r="D73" i="4"/>
  <c r="F73" i="4" s="1"/>
  <c r="D74" i="4"/>
  <c r="D75" i="4"/>
  <c r="D76" i="4"/>
  <c r="D77" i="4"/>
  <c r="F77" i="4" s="1"/>
  <c r="D78" i="4"/>
  <c r="D79" i="4"/>
  <c r="D80" i="4"/>
  <c r="D81" i="4"/>
  <c r="F81" i="4" s="1"/>
  <c r="D82" i="4"/>
  <c r="D83" i="4"/>
  <c r="D84" i="4"/>
  <c r="D85" i="4"/>
  <c r="F85" i="4" s="1"/>
  <c r="D86" i="4"/>
  <c r="D87" i="4"/>
  <c r="D88" i="4"/>
  <c r="D89" i="4"/>
  <c r="F89" i="4" s="1"/>
  <c r="D90" i="4"/>
  <c r="D91" i="4"/>
  <c r="D92" i="4"/>
  <c r="D93" i="4"/>
  <c r="F93" i="4" s="1"/>
  <c r="D94" i="4"/>
  <c r="D95" i="4"/>
  <c r="D96" i="4"/>
  <c r="D97" i="4"/>
  <c r="F97" i="4" s="1"/>
  <c r="D98" i="4"/>
  <c r="D99" i="4"/>
  <c r="D100" i="4"/>
  <c r="D2" i="4"/>
  <c r="F2" i="4" s="1"/>
  <c r="D54" i="3"/>
  <c r="D100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2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2" i="5"/>
  <c r="C3" i="5"/>
  <c r="E3" i="5" s="1"/>
  <c r="C4" i="5"/>
  <c r="E4" i="5" s="1"/>
  <c r="C5" i="5"/>
  <c r="E5" i="5" s="1"/>
  <c r="C6" i="5"/>
  <c r="E6" i="5" s="1"/>
  <c r="C7" i="5"/>
  <c r="E7" i="5" s="1"/>
  <c r="C8" i="5"/>
  <c r="E8" i="5" s="1"/>
  <c r="C9" i="5"/>
  <c r="E9" i="5" s="1"/>
  <c r="C10" i="5"/>
  <c r="E10" i="5" s="1"/>
  <c r="C11" i="5"/>
  <c r="E11" i="5" s="1"/>
  <c r="C12" i="5"/>
  <c r="E12" i="5" s="1"/>
  <c r="C13" i="5"/>
  <c r="E13" i="5" s="1"/>
  <c r="C14" i="5"/>
  <c r="E14" i="5" s="1"/>
  <c r="C15" i="5"/>
  <c r="E15" i="5" s="1"/>
  <c r="C16" i="5"/>
  <c r="E16" i="5" s="1"/>
  <c r="C17" i="5"/>
  <c r="E17" i="5" s="1"/>
  <c r="C18" i="5"/>
  <c r="E18" i="5" s="1"/>
  <c r="C19" i="5"/>
  <c r="E19" i="5" s="1"/>
  <c r="C20" i="5"/>
  <c r="E20" i="5" s="1"/>
  <c r="C21" i="5"/>
  <c r="E21" i="5" s="1"/>
  <c r="C22" i="5"/>
  <c r="E22" i="5" s="1"/>
  <c r="C23" i="5"/>
  <c r="E23" i="5" s="1"/>
  <c r="C24" i="5"/>
  <c r="E24" i="5" s="1"/>
  <c r="C25" i="5"/>
  <c r="E25" i="5" s="1"/>
  <c r="C26" i="5"/>
  <c r="E26" i="5" s="1"/>
  <c r="C27" i="5"/>
  <c r="E27" i="5" s="1"/>
  <c r="C28" i="5"/>
  <c r="E28" i="5" s="1"/>
  <c r="C29" i="5"/>
  <c r="E29" i="5" s="1"/>
  <c r="C30" i="5"/>
  <c r="E30" i="5" s="1"/>
  <c r="C31" i="5"/>
  <c r="E31" i="5" s="1"/>
  <c r="C32" i="5"/>
  <c r="E32" i="5" s="1"/>
  <c r="C33" i="5"/>
  <c r="E33" i="5" s="1"/>
  <c r="C34" i="5"/>
  <c r="E34" i="5" s="1"/>
  <c r="C35" i="5"/>
  <c r="E35" i="5" s="1"/>
  <c r="C36" i="5"/>
  <c r="E36" i="5" s="1"/>
  <c r="C37" i="5"/>
  <c r="E37" i="5" s="1"/>
  <c r="C38" i="5"/>
  <c r="E38" i="5" s="1"/>
  <c r="C39" i="5"/>
  <c r="E39" i="5" s="1"/>
  <c r="C40" i="5"/>
  <c r="E40" i="5" s="1"/>
  <c r="C41" i="5"/>
  <c r="E41" i="5" s="1"/>
  <c r="C42" i="5"/>
  <c r="E42" i="5" s="1"/>
  <c r="C43" i="5"/>
  <c r="E43" i="5" s="1"/>
  <c r="C44" i="5"/>
  <c r="E44" i="5" s="1"/>
  <c r="C45" i="5"/>
  <c r="E45" i="5" s="1"/>
  <c r="C46" i="5"/>
  <c r="E46" i="5" s="1"/>
  <c r="C47" i="5"/>
  <c r="E47" i="5" s="1"/>
  <c r="C48" i="5"/>
  <c r="E48" i="5" s="1"/>
  <c r="C49" i="5"/>
  <c r="E49" i="5" s="1"/>
  <c r="C50" i="5"/>
  <c r="E50" i="5" s="1"/>
  <c r="C51" i="5"/>
  <c r="E51" i="5" s="1"/>
  <c r="C52" i="5"/>
  <c r="E52" i="5" s="1"/>
  <c r="C53" i="5"/>
  <c r="E53" i="5" s="1"/>
  <c r="C54" i="5"/>
  <c r="E54" i="5" s="1"/>
  <c r="C55" i="5"/>
  <c r="E55" i="5" s="1"/>
  <c r="C56" i="5"/>
  <c r="E56" i="5" s="1"/>
  <c r="C57" i="5"/>
  <c r="E57" i="5" s="1"/>
  <c r="C58" i="5"/>
  <c r="E58" i="5" s="1"/>
  <c r="C59" i="5"/>
  <c r="E59" i="5" s="1"/>
  <c r="C60" i="5"/>
  <c r="E60" i="5" s="1"/>
  <c r="C61" i="5"/>
  <c r="E61" i="5" s="1"/>
  <c r="C62" i="5"/>
  <c r="E62" i="5" s="1"/>
  <c r="C63" i="5"/>
  <c r="E63" i="5" s="1"/>
  <c r="C64" i="5"/>
  <c r="E64" i="5" s="1"/>
  <c r="C65" i="5"/>
  <c r="E65" i="5" s="1"/>
  <c r="C66" i="5"/>
  <c r="E66" i="5" s="1"/>
  <c r="C67" i="5"/>
  <c r="E67" i="5" s="1"/>
  <c r="C68" i="5"/>
  <c r="E68" i="5" s="1"/>
  <c r="C69" i="5"/>
  <c r="E69" i="5" s="1"/>
  <c r="C70" i="5"/>
  <c r="E70" i="5" s="1"/>
  <c r="C71" i="5"/>
  <c r="E71" i="5" s="1"/>
  <c r="C72" i="5"/>
  <c r="E72" i="5" s="1"/>
  <c r="C73" i="5"/>
  <c r="E73" i="5" s="1"/>
  <c r="C74" i="5"/>
  <c r="E74" i="5" s="1"/>
  <c r="C75" i="5"/>
  <c r="E75" i="5" s="1"/>
  <c r="C76" i="5"/>
  <c r="E76" i="5" s="1"/>
  <c r="C77" i="5"/>
  <c r="E77" i="5" s="1"/>
  <c r="C78" i="5"/>
  <c r="E78" i="5" s="1"/>
  <c r="C79" i="5"/>
  <c r="E79" i="5" s="1"/>
  <c r="C80" i="5"/>
  <c r="E80" i="5" s="1"/>
  <c r="C81" i="5"/>
  <c r="E81" i="5" s="1"/>
  <c r="C82" i="5"/>
  <c r="E82" i="5" s="1"/>
  <c r="C83" i="5"/>
  <c r="E83" i="5" s="1"/>
  <c r="C84" i="5"/>
  <c r="E84" i="5" s="1"/>
  <c r="C85" i="5"/>
  <c r="E85" i="5" s="1"/>
  <c r="C86" i="5"/>
  <c r="E86" i="5" s="1"/>
  <c r="C87" i="5"/>
  <c r="E87" i="5" s="1"/>
  <c r="C88" i="5"/>
  <c r="E88" i="5" s="1"/>
  <c r="C89" i="5"/>
  <c r="E89" i="5" s="1"/>
  <c r="C90" i="5"/>
  <c r="E90" i="5" s="1"/>
  <c r="C91" i="5"/>
  <c r="E91" i="5" s="1"/>
  <c r="C92" i="5"/>
  <c r="E92" i="5" s="1"/>
  <c r="C93" i="5"/>
  <c r="E93" i="5" s="1"/>
  <c r="C94" i="5"/>
  <c r="E94" i="5" s="1"/>
  <c r="C95" i="5"/>
  <c r="E95" i="5" s="1"/>
  <c r="C96" i="5"/>
  <c r="E96" i="5" s="1"/>
  <c r="C97" i="5"/>
  <c r="E97" i="5" s="1"/>
  <c r="C98" i="5"/>
  <c r="E98" i="5" s="1"/>
  <c r="C99" i="5"/>
  <c r="E99" i="5" s="1"/>
  <c r="C100" i="5"/>
  <c r="E100" i="5" s="1"/>
  <c r="C2" i="5"/>
  <c r="E2" i="5" s="1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E53" i="3" s="1"/>
  <c r="C52" i="3"/>
  <c r="C51" i="3"/>
  <c r="C50" i="3"/>
  <c r="C49" i="3"/>
  <c r="E49" i="3" s="1"/>
  <c r="C48" i="3"/>
  <c r="C47" i="3"/>
  <c r="C46" i="3"/>
  <c r="C45" i="3"/>
  <c r="E45" i="3" s="1"/>
  <c r="C44" i="3"/>
  <c r="C43" i="3"/>
  <c r="C42" i="3"/>
  <c r="C41" i="3"/>
  <c r="E41" i="3" s="1"/>
  <c r="C40" i="3"/>
  <c r="C39" i="3"/>
  <c r="C38" i="3"/>
  <c r="C37" i="3"/>
  <c r="E37" i="3" s="1"/>
  <c r="C36" i="3"/>
  <c r="C35" i="3"/>
  <c r="C34" i="3"/>
  <c r="C33" i="3"/>
  <c r="E33" i="3" s="1"/>
  <c r="C32" i="3"/>
  <c r="C31" i="3"/>
  <c r="C30" i="3"/>
  <c r="C29" i="3"/>
  <c r="E29" i="3" s="1"/>
  <c r="C28" i="3"/>
  <c r="C27" i="3"/>
  <c r="C26" i="3"/>
  <c r="C25" i="3"/>
  <c r="E25" i="3" s="1"/>
  <c r="C24" i="3"/>
  <c r="C23" i="3"/>
  <c r="C22" i="3"/>
  <c r="C8" i="3"/>
  <c r="E8" i="3" s="1"/>
  <c r="C9" i="3"/>
  <c r="E9" i="3" s="1"/>
  <c r="C10" i="3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16" i="3"/>
  <c r="E16" i="3" s="1"/>
  <c r="C17" i="3"/>
  <c r="E17" i="3" s="1"/>
  <c r="C18" i="3"/>
  <c r="E18" i="3" s="1"/>
  <c r="C19" i="3"/>
  <c r="E19" i="3" s="1"/>
  <c r="C20" i="3"/>
  <c r="E20" i="3" s="1"/>
  <c r="C21" i="3"/>
  <c r="E21" i="3" s="1"/>
  <c r="C6" i="3"/>
  <c r="E6" i="3" s="1"/>
  <c r="C5" i="3"/>
  <c r="E5" i="3" s="1"/>
  <c r="C4" i="3"/>
  <c r="E4" i="3" s="1"/>
  <c r="C3" i="3"/>
  <c r="E3" i="3" s="1"/>
  <c r="C2" i="3"/>
  <c r="E2" i="3" s="1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4" i="3"/>
  <c r="B67" i="3"/>
  <c r="B66" i="3"/>
  <c r="B65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2" i="3"/>
  <c r="B13" i="3"/>
  <c r="B12" i="3"/>
  <c r="B11" i="3"/>
  <c r="B10" i="3"/>
  <c r="B9" i="3"/>
  <c r="B8" i="3"/>
  <c r="B7" i="3"/>
  <c r="B6" i="3"/>
  <c r="B5" i="3"/>
  <c r="B4" i="3"/>
  <c r="B3" i="3"/>
  <c r="B1" i="3"/>
  <c r="J101" i="1" l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8" i="1"/>
  <c r="E54" i="3"/>
  <c r="G97" i="4"/>
  <c r="G93" i="4"/>
  <c r="G89" i="4"/>
  <c r="G85" i="4"/>
  <c r="G81" i="4"/>
  <c r="G77" i="4"/>
  <c r="G73" i="4"/>
  <c r="G69" i="4"/>
  <c r="G65" i="4"/>
  <c r="G61" i="4"/>
  <c r="G57" i="4"/>
  <c r="G53" i="4"/>
  <c r="G49" i="4"/>
  <c r="G45" i="4"/>
  <c r="G41" i="4"/>
  <c r="G37" i="4"/>
  <c r="G33" i="4"/>
  <c r="G29" i="4"/>
  <c r="G25" i="4"/>
  <c r="G21" i="4"/>
  <c r="G17" i="4"/>
  <c r="G13" i="4"/>
  <c r="G9" i="4"/>
  <c r="G5" i="4"/>
  <c r="G2" i="4"/>
  <c r="F100" i="4"/>
  <c r="G100" i="4" s="1"/>
  <c r="F96" i="4"/>
  <c r="G96" i="4" s="1"/>
  <c r="F92" i="4"/>
  <c r="G92" i="4" s="1"/>
  <c r="F88" i="4"/>
  <c r="G88" i="4" s="1"/>
  <c r="F84" i="4"/>
  <c r="G84" i="4" s="1"/>
  <c r="F80" i="4"/>
  <c r="G80" i="4" s="1"/>
  <c r="F76" i="4"/>
  <c r="G76" i="4" s="1"/>
  <c r="F72" i="4"/>
  <c r="G72" i="4" s="1"/>
  <c r="F68" i="4"/>
  <c r="G68" i="4" s="1"/>
  <c r="F64" i="4"/>
  <c r="G64" i="4" s="1"/>
  <c r="F60" i="4"/>
  <c r="G60" i="4" s="1"/>
  <c r="F56" i="4"/>
  <c r="G56" i="4" s="1"/>
  <c r="F52" i="4"/>
  <c r="G52" i="4" s="1"/>
  <c r="F48" i="4"/>
  <c r="G48" i="4" s="1"/>
  <c r="F44" i="4"/>
  <c r="G44" i="4" s="1"/>
  <c r="F40" i="4"/>
  <c r="G40" i="4" s="1"/>
  <c r="F36" i="4"/>
  <c r="G36" i="4" s="1"/>
  <c r="F32" i="4"/>
  <c r="G32" i="4" s="1"/>
  <c r="F28" i="4"/>
  <c r="G28" i="4" s="1"/>
  <c r="F24" i="4"/>
  <c r="G24" i="4" s="1"/>
  <c r="F20" i="4"/>
  <c r="G20" i="4" s="1"/>
  <c r="F16" i="4"/>
  <c r="G16" i="4" s="1"/>
  <c r="F12" i="4"/>
  <c r="G12" i="4" s="1"/>
  <c r="F8" i="4"/>
  <c r="G8" i="4" s="1"/>
  <c r="F4" i="4"/>
  <c r="G4" i="4" s="1"/>
  <c r="E1" i="5"/>
  <c r="E23" i="3"/>
  <c r="E27" i="3"/>
  <c r="E31" i="3"/>
  <c r="E35" i="3"/>
  <c r="E39" i="3"/>
  <c r="E43" i="3"/>
  <c r="E47" i="3"/>
  <c r="E51" i="3"/>
  <c r="F98" i="4"/>
  <c r="G98" i="4" s="1"/>
  <c r="F94" i="4"/>
  <c r="G94" i="4" s="1"/>
  <c r="F90" i="4"/>
  <c r="G90" i="4" s="1"/>
  <c r="F86" i="4"/>
  <c r="G86" i="4" s="1"/>
  <c r="F82" i="4"/>
  <c r="G82" i="4" s="1"/>
  <c r="F78" i="4"/>
  <c r="G78" i="4" s="1"/>
  <c r="F74" i="4"/>
  <c r="G74" i="4" s="1"/>
  <c r="F70" i="4"/>
  <c r="G70" i="4" s="1"/>
  <c r="F66" i="4"/>
  <c r="G66" i="4" s="1"/>
  <c r="F62" i="4"/>
  <c r="G62" i="4" s="1"/>
  <c r="F58" i="4"/>
  <c r="G58" i="4" s="1"/>
  <c r="F54" i="4"/>
  <c r="G54" i="4" s="1"/>
  <c r="F50" i="4"/>
  <c r="G50" i="4" s="1"/>
  <c r="F46" i="4"/>
  <c r="G46" i="4" s="1"/>
  <c r="F42" i="4"/>
  <c r="G42" i="4" s="1"/>
  <c r="F38" i="4"/>
  <c r="G38" i="4" s="1"/>
  <c r="F34" i="4"/>
  <c r="G34" i="4" s="1"/>
  <c r="F30" i="4"/>
  <c r="G30" i="4" s="1"/>
  <c r="F26" i="4"/>
  <c r="G26" i="4" s="1"/>
  <c r="F22" i="4"/>
  <c r="G22" i="4" s="1"/>
  <c r="F18" i="4"/>
  <c r="G18" i="4" s="1"/>
  <c r="F14" i="4"/>
  <c r="G14" i="4" s="1"/>
  <c r="F10" i="4"/>
  <c r="G10" i="4" s="1"/>
  <c r="F6" i="4"/>
  <c r="G6" i="4" s="1"/>
  <c r="F99" i="4"/>
  <c r="G99" i="4" s="1"/>
  <c r="F95" i="4"/>
  <c r="G95" i="4" s="1"/>
  <c r="F91" i="4"/>
  <c r="G91" i="4" s="1"/>
  <c r="F87" i="4"/>
  <c r="G87" i="4" s="1"/>
  <c r="F83" i="4"/>
  <c r="G83" i="4" s="1"/>
  <c r="F79" i="4"/>
  <c r="G79" i="4" s="1"/>
  <c r="F75" i="4"/>
  <c r="G75" i="4" s="1"/>
  <c r="F71" i="4"/>
  <c r="G71" i="4" s="1"/>
  <c r="F67" i="4"/>
  <c r="G67" i="4" s="1"/>
  <c r="F63" i="4"/>
  <c r="G63" i="4" s="1"/>
  <c r="F59" i="4"/>
  <c r="G59" i="4" s="1"/>
  <c r="F55" i="4"/>
  <c r="G55" i="4" s="1"/>
  <c r="F51" i="4"/>
  <c r="G51" i="4" s="1"/>
  <c r="F47" i="4"/>
  <c r="G47" i="4" s="1"/>
  <c r="F43" i="4"/>
  <c r="G43" i="4" s="1"/>
  <c r="F39" i="4"/>
  <c r="G39" i="4" s="1"/>
  <c r="F35" i="4"/>
  <c r="G35" i="4" s="1"/>
  <c r="F31" i="4"/>
  <c r="G31" i="4" s="1"/>
  <c r="F27" i="4"/>
  <c r="G27" i="4" s="1"/>
  <c r="F23" i="4"/>
  <c r="G23" i="4" s="1"/>
  <c r="F19" i="4"/>
  <c r="G19" i="4" s="1"/>
  <c r="F15" i="4"/>
  <c r="G15" i="4" s="1"/>
  <c r="F11" i="4"/>
  <c r="G11" i="4" s="1"/>
  <c r="F7" i="4"/>
  <c r="G7" i="4" s="1"/>
  <c r="F3" i="4"/>
  <c r="G3" i="4" s="1"/>
  <c r="E55" i="3"/>
  <c r="E59" i="3"/>
  <c r="E63" i="3"/>
  <c r="E67" i="3"/>
  <c r="E71" i="3"/>
  <c r="E75" i="3"/>
  <c r="E79" i="3"/>
  <c r="E83" i="3"/>
  <c r="E87" i="3"/>
  <c r="E91" i="3"/>
  <c r="E95" i="3"/>
  <c r="E99" i="3"/>
  <c r="E100" i="3"/>
  <c r="E28" i="3"/>
  <c r="E36" i="3"/>
  <c r="E44" i="3"/>
  <c r="E52" i="3"/>
  <c r="E24" i="3"/>
  <c r="E32" i="3"/>
  <c r="E40" i="3"/>
  <c r="E48" i="3"/>
  <c r="E57" i="3"/>
  <c r="E61" i="3"/>
  <c r="E65" i="3"/>
  <c r="E69" i="3"/>
  <c r="E73" i="3"/>
  <c r="E77" i="3"/>
  <c r="E81" i="3"/>
  <c r="E85" i="3"/>
  <c r="E89" i="3"/>
  <c r="E93" i="3"/>
  <c r="E97" i="3"/>
  <c r="E64" i="3"/>
  <c r="E72" i="3"/>
  <c r="E96" i="3"/>
  <c r="E56" i="3"/>
  <c r="E60" i="3"/>
  <c r="E68" i="3"/>
  <c r="E76" i="3"/>
  <c r="E80" i="3"/>
  <c r="E84" i="3"/>
  <c r="E88" i="3"/>
  <c r="E92" i="3"/>
  <c r="E22" i="3"/>
  <c r="E26" i="3"/>
  <c r="E30" i="3"/>
  <c r="E34" i="3"/>
  <c r="E38" i="3"/>
  <c r="E42" i="3"/>
  <c r="E46" i="3"/>
  <c r="E50" i="3"/>
  <c r="E58" i="3"/>
  <c r="E62" i="3"/>
  <c r="E66" i="3"/>
  <c r="E70" i="3"/>
  <c r="E74" i="3"/>
  <c r="E78" i="3"/>
  <c r="E82" i="3"/>
  <c r="E86" i="3"/>
  <c r="E90" i="3"/>
  <c r="E94" i="3"/>
  <c r="E98" i="3"/>
</calcChain>
</file>

<file path=xl/sharedStrings.xml><?xml version="1.0" encoding="utf-8"?>
<sst xmlns="http://schemas.openxmlformats.org/spreadsheetml/2006/main" count="1028" uniqueCount="249">
  <si>
    <t>item_id</t>
  </si>
  <si>
    <t>title</t>
  </si>
  <si>
    <t>category</t>
  </si>
  <si>
    <t>genre</t>
  </si>
  <si>
    <t>device</t>
  </si>
  <si>
    <t>release_date</t>
  </si>
  <si>
    <t>price</t>
  </si>
  <si>
    <t>rent_price</t>
  </si>
  <si>
    <t>rating</t>
  </si>
  <si>
    <t>window</t>
  </si>
  <si>
    <t>email</t>
  </si>
  <si>
    <t>username</t>
  </si>
  <si>
    <t>password</t>
  </si>
  <si>
    <t>admin</t>
  </si>
  <si>
    <t>Y</t>
  </si>
  <si>
    <t>qwerty</t>
  </si>
  <si>
    <t>N</t>
  </si>
  <si>
    <t>item</t>
  </si>
  <si>
    <t>borrow_date</t>
  </si>
  <si>
    <t>due_date</t>
  </si>
  <si>
    <t>return_date</t>
  </si>
  <si>
    <t>Brave Frontier</t>
  </si>
  <si>
    <t>Game</t>
  </si>
  <si>
    <t>RPG</t>
  </si>
  <si>
    <t>Andriod</t>
  </si>
  <si>
    <t>The Hobbit: An Unexpected Journey</t>
  </si>
  <si>
    <t>Movie</t>
  </si>
  <si>
    <t>Fantasy</t>
  </si>
  <si>
    <t>DVD</t>
  </si>
  <si>
    <t>2012-12-15</t>
  </si>
  <si>
    <t>2014-01-01</t>
  </si>
  <si>
    <t>2014-01-02</t>
  </si>
  <si>
    <t>2014-01-03</t>
  </si>
  <si>
    <t>2013-02-23</t>
  </si>
  <si>
    <t>App</t>
  </si>
  <si>
    <t>TV</t>
  </si>
  <si>
    <t>Expense Manager</t>
  </si>
  <si>
    <t>2013-04-03</t>
  </si>
  <si>
    <t>Scandal Season 1</t>
  </si>
  <si>
    <t>Suits Season 1</t>
  </si>
  <si>
    <t>Thriller</t>
  </si>
  <si>
    <t>Drama</t>
  </si>
  <si>
    <t>EverNote</t>
  </si>
  <si>
    <t>Productivity</t>
  </si>
  <si>
    <t>Lifestyle</t>
  </si>
  <si>
    <t>iOS</t>
  </si>
  <si>
    <t>Name</t>
  </si>
  <si>
    <t>Charley</t>
  </si>
  <si>
    <t>Aurore</t>
  </si>
  <si>
    <t>Asha</t>
  </si>
  <si>
    <t>Kandi</t>
  </si>
  <si>
    <t>Jeanett</t>
  </si>
  <si>
    <t>Pam</t>
  </si>
  <si>
    <t>Cristobal</t>
  </si>
  <si>
    <t>Kelly</t>
  </si>
  <si>
    <t>Jacalyn</t>
  </si>
  <si>
    <t>Norene</t>
  </si>
  <si>
    <t>Benita</t>
  </si>
  <si>
    <t>Julieann</t>
  </si>
  <si>
    <t>Florencio</t>
  </si>
  <si>
    <t>Lilia</t>
  </si>
  <si>
    <t>Erik</t>
  </si>
  <si>
    <t>Han</t>
  </si>
  <si>
    <t>Rosalie</t>
  </si>
  <si>
    <t>Lili</t>
  </si>
  <si>
    <t>Arletha</t>
  </si>
  <si>
    <t>Esperanza</t>
  </si>
  <si>
    <t>Magdalena</t>
  </si>
  <si>
    <t>Shizue</t>
  </si>
  <si>
    <t>Keisha</t>
  </si>
  <si>
    <t>Eufemia</t>
  </si>
  <si>
    <t>Jan</t>
  </si>
  <si>
    <t>Maud</t>
  </si>
  <si>
    <t>Jefferson</t>
  </si>
  <si>
    <t>Kenia</t>
  </si>
  <si>
    <t>Cyrus</t>
  </si>
  <si>
    <t>Carmela</t>
  </si>
  <si>
    <t>Lloyd</t>
  </si>
  <si>
    <t>Pamelia</t>
  </si>
  <si>
    <t>Aleida</t>
  </si>
  <si>
    <t>Susanna</t>
  </si>
  <si>
    <t>Kate</t>
  </si>
  <si>
    <t>Shanita</t>
  </si>
  <si>
    <t>Liliana</t>
  </si>
  <si>
    <t>Fermin</t>
  </si>
  <si>
    <t>Reda</t>
  </si>
  <si>
    <t>Hildred</t>
  </si>
  <si>
    <t>Kallie</t>
  </si>
  <si>
    <t>Dominga</t>
  </si>
  <si>
    <t>Dwayne</t>
  </si>
  <si>
    <t>Rona</t>
  </si>
  <si>
    <t>Roger</t>
  </si>
  <si>
    <t>Abraham</t>
  </si>
  <si>
    <t>Creola</t>
  </si>
  <si>
    <t>Toi</t>
  </si>
  <si>
    <t>Nichelle</t>
  </si>
  <si>
    <t>Elvina</t>
  </si>
  <si>
    <t>Mitsuko</t>
  </si>
  <si>
    <t>Helaine</t>
  </si>
  <si>
    <t>Fredericka</t>
  </si>
  <si>
    <t>Deb</t>
  </si>
  <si>
    <t>Raven</t>
  </si>
  <si>
    <t>Epifania</t>
  </si>
  <si>
    <t>Wava</t>
  </si>
  <si>
    <t>Jenifer</t>
  </si>
  <si>
    <t>Imelda</t>
  </si>
  <si>
    <t>Cherish</t>
  </si>
  <si>
    <t>Marcel</t>
  </si>
  <si>
    <t>Alethea</t>
  </si>
  <si>
    <t>Felica</t>
  </si>
  <si>
    <t>Reatha</t>
  </si>
  <si>
    <t>Velia</t>
  </si>
  <si>
    <t>Crista</t>
  </si>
  <si>
    <t>Keesha</t>
  </si>
  <si>
    <t>Pandora</t>
  </si>
  <si>
    <t>Raguel</t>
  </si>
  <si>
    <t>Deedee</t>
  </si>
  <si>
    <t>Juanita</t>
  </si>
  <si>
    <t>Stanley</t>
  </si>
  <si>
    <t>Gregory</t>
  </si>
  <si>
    <t>Jacklyn</t>
  </si>
  <si>
    <t>Madlyn</t>
  </si>
  <si>
    <t>Rudolph</t>
  </si>
  <si>
    <t>Marybeth</t>
  </si>
  <si>
    <t>Lupe</t>
  </si>
  <si>
    <t>Adriene</t>
  </si>
  <si>
    <t>Mee</t>
  </si>
  <si>
    <t>Dorene</t>
  </si>
  <si>
    <t>Cecilia</t>
  </si>
  <si>
    <t>Queen</t>
  </si>
  <si>
    <t>Magali</t>
  </si>
  <si>
    <t>Felecia</t>
  </si>
  <si>
    <t>Lavera</t>
  </si>
  <si>
    <t>Guillermo</t>
  </si>
  <si>
    <t>Summer</t>
  </si>
  <si>
    <t>Meagan</t>
  </si>
  <si>
    <t>Ronald</t>
  </si>
  <si>
    <t>Ricarda</t>
  </si>
  <si>
    <t>Agustin</t>
  </si>
  <si>
    <t>Lanie</t>
  </si>
  <si>
    <t>Gianna</t>
  </si>
  <si>
    <t>Eunice</t>
  </si>
  <si>
    <t>Regenia</t>
  </si>
  <si>
    <t>Olene</t>
  </si>
  <si>
    <t>America</t>
  </si>
  <si>
    <t>Item number</t>
  </si>
  <si>
    <t>Customer id</t>
  </si>
  <si>
    <t>Purchase Date</t>
  </si>
  <si>
    <t>PC</t>
  </si>
  <si>
    <t>Horror</t>
  </si>
  <si>
    <t>Science</t>
  </si>
  <si>
    <t>Popular</t>
  </si>
  <si>
    <t>Romance</t>
  </si>
  <si>
    <t>Memorado</t>
  </si>
  <si>
    <t>Learn Spanish, English, French</t>
  </si>
  <si>
    <t>DIY Human Body</t>
  </si>
  <si>
    <t>RefMe</t>
  </si>
  <si>
    <t>Duolingo</t>
  </si>
  <si>
    <t>Peak - Brain Training</t>
  </si>
  <si>
    <t>IELTS 1001 ways</t>
  </si>
  <si>
    <t>Explain Everything</t>
  </si>
  <si>
    <t>Lumosity Mobile</t>
  </si>
  <si>
    <t>PhotoMath</t>
  </si>
  <si>
    <t>Molecules by Theodore Gray</t>
  </si>
  <si>
    <t>LearnEnglish Kids: Playtime</t>
  </si>
  <si>
    <t>Night Sky Pro</t>
  </si>
  <si>
    <t>Collins English Dictionary</t>
  </si>
  <si>
    <t>Game of Thrones</t>
  </si>
  <si>
    <t>Arrow</t>
  </si>
  <si>
    <t>Marvel's Agents Of S.H.I.E.L.D</t>
  </si>
  <si>
    <t>Grey's Anatomy</t>
  </si>
  <si>
    <t>Coronation Street</t>
  </si>
  <si>
    <t>The Vampire Diaries</t>
  </si>
  <si>
    <t>The Big Bang Theory</t>
  </si>
  <si>
    <t>Supernatural</t>
  </si>
  <si>
    <t>How I Met Your Mother</t>
  </si>
  <si>
    <t>Once Upon a Time</t>
  </si>
  <si>
    <t>Criminal Minds</t>
  </si>
  <si>
    <t>The Blacklist</t>
  </si>
  <si>
    <t>The 100</t>
  </si>
  <si>
    <t>The Mentalist</t>
  </si>
  <si>
    <t>The Good Wife</t>
  </si>
  <si>
    <t>NCIS</t>
  </si>
  <si>
    <t>Vikings</t>
  </si>
  <si>
    <t>Castle</t>
  </si>
  <si>
    <t>Revenge</t>
  </si>
  <si>
    <t>Bones</t>
  </si>
  <si>
    <t>Microsoft oneNote for iPhone</t>
  </si>
  <si>
    <t>Post It Plus</t>
  </si>
  <si>
    <t>Bosimize</t>
  </si>
  <si>
    <t>Ginger KeyBoard: Better Themes</t>
  </si>
  <si>
    <t>Notepad+</t>
  </si>
  <si>
    <t>ByWord</t>
  </si>
  <si>
    <t>Daedalus Touch</t>
  </si>
  <si>
    <t>Notability</t>
  </si>
  <si>
    <t>GoodNotes</t>
  </si>
  <si>
    <t>FetchNotes</t>
  </si>
  <si>
    <t>1Writer</t>
  </si>
  <si>
    <t>SwiftKey</t>
  </si>
  <si>
    <t>WordBoard</t>
  </si>
  <si>
    <t>Christmas Keyboard</t>
  </si>
  <si>
    <t>InkBoard</t>
  </si>
  <si>
    <t>TextExpander</t>
  </si>
  <si>
    <t>Phraseboard</t>
  </si>
  <si>
    <t>Swype</t>
  </si>
  <si>
    <t>MyScriptStack</t>
  </si>
  <si>
    <t>Final Fantasy XIII</t>
  </si>
  <si>
    <t>Final Fantasy XIII-2</t>
  </si>
  <si>
    <t>Final Fantasy: Lightning Returns</t>
  </si>
  <si>
    <t>Clash of Clans</t>
  </si>
  <si>
    <t>Cinderella</t>
  </si>
  <si>
    <t>The Spongebob Movie</t>
  </si>
  <si>
    <t>Interstellar</t>
  </si>
  <si>
    <t>Insurgent</t>
  </si>
  <si>
    <t>Divergent</t>
  </si>
  <si>
    <t>ZhongKui</t>
  </si>
  <si>
    <t>Unfinished Business</t>
  </si>
  <si>
    <t>Fashion King</t>
  </si>
  <si>
    <t>Barbie in Princess Power</t>
  </si>
  <si>
    <t>Kingsman: The Secret Service</t>
  </si>
  <si>
    <t>Fifty Shades of Grey</t>
  </si>
  <si>
    <t>Frozen</t>
  </si>
  <si>
    <t>Asterix</t>
  </si>
  <si>
    <t>Chappie</t>
  </si>
  <si>
    <t>Run All Night</t>
  </si>
  <si>
    <t>Truimph In the Skies</t>
  </si>
  <si>
    <t>King of Mahjong</t>
  </si>
  <si>
    <t>Fireman</t>
  </si>
  <si>
    <t>Shaun The Sheep</t>
  </si>
  <si>
    <t>From Vegas To Macau</t>
  </si>
  <si>
    <t>Defense of the Ancients</t>
  </si>
  <si>
    <t>Angry Birds</t>
  </si>
  <si>
    <t>Card Craawl</t>
  </si>
  <si>
    <t>Word Shark</t>
  </si>
  <si>
    <t>Shadow of Mordor</t>
  </si>
  <si>
    <t>Dotello</t>
  </si>
  <si>
    <t>Hero Sky</t>
  </si>
  <si>
    <t>Green the Planet</t>
  </si>
  <si>
    <t>Paper Monsters Recut</t>
  </si>
  <si>
    <t>rop</t>
  </si>
  <si>
    <t>Sick Bricks</t>
  </si>
  <si>
    <t>Contract Killer</t>
  </si>
  <si>
    <t>Call Of Duty: Mordern Warfare</t>
  </si>
  <si>
    <t>Valkyrie Crusade</t>
  </si>
  <si>
    <t>Bejewel</t>
  </si>
  <si>
    <t>Amazons Board Games</t>
  </si>
  <si>
    <t>null</t>
  </si>
  <si>
    <t>likes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</si>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</sst>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14809]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Font="1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1" applyAlignment="1">
      <alignment horizontal="left" vertical="center" wrapText="1" indent="1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34" Type="http://schemas.openxmlformats.org/officeDocument/2006/relationships/hyperlink" Target="http://listofrandomnames.com/firstname/Susan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76" Type="http://schemas.openxmlformats.org/officeDocument/2006/relationships/hyperlink" Target="http://listofrandomnames.com/firstname/Rudolph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16" Type="http://schemas.openxmlformats.org/officeDocument/2006/relationships/hyperlink" Target="http://listofrandomnames.com/firstname/Jeanett" TargetMode="External"/><Relationship Id="rId29" Type="http://schemas.openxmlformats.org/officeDocument/2006/relationships/hyperlink" Target="http://listofrandomnames.com/firstname/Cyrus" TargetMode="External"/><Relationship Id="rId11" Type="http://schemas.openxmlformats.org/officeDocument/2006/relationships/hyperlink" Target="http://listofrandomnames.com/firstname/Norene" TargetMode="External"/><Relationship Id="rId24" Type="http://schemas.openxmlformats.org/officeDocument/2006/relationships/hyperlink" Target="http://listofrandomnames.com/firstname/Eufemia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66" Type="http://schemas.openxmlformats.org/officeDocument/2006/relationships/hyperlink" Target="http://listofrandomnames.com/firstname/Crista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87" Type="http://schemas.openxmlformats.org/officeDocument/2006/relationships/hyperlink" Target="http://listofrandomnames.com/firstname/Lavera" TargetMode="External"/><Relationship Id="rId5" Type="http://schemas.openxmlformats.org/officeDocument/2006/relationships/hyperlink" Target="http://listofrandomnames.com/firstname/Han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56" Type="http://schemas.openxmlformats.org/officeDocument/2006/relationships/hyperlink" Target="http://listofrandomnames.com/firstname/Epifania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77" Type="http://schemas.openxmlformats.org/officeDocument/2006/relationships/hyperlink" Target="http://listofrandomnames.com/firstname/Marybeth" TargetMode="External"/><Relationship Id="rId100" Type="http://schemas.openxmlformats.org/officeDocument/2006/relationships/printerSettings" Target="../printerSettings/printerSettings2.bin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34" Type="http://schemas.openxmlformats.org/officeDocument/2006/relationships/hyperlink" Target="http://listofrandomnames.com/firstname/Susan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76" Type="http://schemas.openxmlformats.org/officeDocument/2006/relationships/hyperlink" Target="http://listofrandomnames.com/firstname/Rudolph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16" Type="http://schemas.openxmlformats.org/officeDocument/2006/relationships/hyperlink" Target="http://listofrandomnames.com/firstname/Jeanett" TargetMode="External"/><Relationship Id="rId29" Type="http://schemas.openxmlformats.org/officeDocument/2006/relationships/hyperlink" Target="http://listofrandomnames.com/firstname/Cyrus" TargetMode="External"/><Relationship Id="rId11" Type="http://schemas.openxmlformats.org/officeDocument/2006/relationships/hyperlink" Target="http://listofrandomnames.com/firstname/Norene" TargetMode="External"/><Relationship Id="rId24" Type="http://schemas.openxmlformats.org/officeDocument/2006/relationships/hyperlink" Target="http://listofrandomnames.com/firstname/Eufemia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66" Type="http://schemas.openxmlformats.org/officeDocument/2006/relationships/hyperlink" Target="http://listofrandomnames.com/firstname/Crista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87" Type="http://schemas.openxmlformats.org/officeDocument/2006/relationships/hyperlink" Target="http://listofrandomnames.com/firstname/Lavera" TargetMode="External"/><Relationship Id="rId5" Type="http://schemas.openxmlformats.org/officeDocument/2006/relationships/hyperlink" Target="http://listofrandomnames.com/firstname/Han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56" Type="http://schemas.openxmlformats.org/officeDocument/2006/relationships/hyperlink" Target="http://listofrandomnames.com/firstname/Epifania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77" Type="http://schemas.openxmlformats.org/officeDocument/2006/relationships/hyperlink" Target="http://listofrandomnames.com/firstname/Marybeth" TargetMode="External"/><Relationship Id="rId100" Type="http://schemas.openxmlformats.org/officeDocument/2006/relationships/printerSettings" Target="../printerSettings/printerSettings3.bin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34" Type="http://schemas.openxmlformats.org/officeDocument/2006/relationships/hyperlink" Target="http://listofrandomnames.com/firstname/Susan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76" Type="http://schemas.openxmlformats.org/officeDocument/2006/relationships/hyperlink" Target="http://listofrandomnames.com/firstname/Rudolph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16" Type="http://schemas.openxmlformats.org/officeDocument/2006/relationships/hyperlink" Target="http://listofrandomnames.com/firstname/Jeanett" TargetMode="External"/><Relationship Id="rId29" Type="http://schemas.openxmlformats.org/officeDocument/2006/relationships/hyperlink" Target="http://listofrandomnames.com/firstname/Cyrus" TargetMode="External"/><Relationship Id="rId11" Type="http://schemas.openxmlformats.org/officeDocument/2006/relationships/hyperlink" Target="http://listofrandomnames.com/firstname/Norene" TargetMode="External"/><Relationship Id="rId24" Type="http://schemas.openxmlformats.org/officeDocument/2006/relationships/hyperlink" Target="http://listofrandomnames.com/firstname/Eufemia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66" Type="http://schemas.openxmlformats.org/officeDocument/2006/relationships/hyperlink" Target="http://listofrandomnames.com/firstname/Crista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87" Type="http://schemas.openxmlformats.org/officeDocument/2006/relationships/hyperlink" Target="http://listofrandomnames.com/firstname/Lavera" TargetMode="External"/><Relationship Id="rId5" Type="http://schemas.openxmlformats.org/officeDocument/2006/relationships/hyperlink" Target="http://listofrandomnames.com/firstname/Han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56" Type="http://schemas.openxmlformats.org/officeDocument/2006/relationships/hyperlink" Target="http://listofrandomnames.com/firstname/Epifania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77" Type="http://schemas.openxmlformats.org/officeDocument/2006/relationships/hyperlink" Target="http://listofrandomnames.com/firstname/Marybeth" TargetMode="External"/><Relationship Id="rId100" Type="http://schemas.openxmlformats.org/officeDocument/2006/relationships/printerSettings" Target="../printerSettings/printerSettings4.bin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34" Type="http://schemas.openxmlformats.org/officeDocument/2006/relationships/hyperlink" Target="http://listofrandomnames.com/firstname/Susan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76" Type="http://schemas.openxmlformats.org/officeDocument/2006/relationships/hyperlink" Target="http://listofrandomnames.com/firstname/Rudolph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16" Type="http://schemas.openxmlformats.org/officeDocument/2006/relationships/hyperlink" Target="http://listofrandomnames.com/firstname/Jeanett" TargetMode="External"/><Relationship Id="rId29" Type="http://schemas.openxmlformats.org/officeDocument/2006/relationships/hyperlink" Target="http://listofrandomnames.com/firstname/Cyrus" TargetMode="External"/><Relationship Id="rId11" Type="http://schemas.openxmlformats.org/officeDocument/2006/relationships/hyperlink" Target="http://listofrandomnames.com/firstname/Norene" TargetMode="External"/><Relationship Id="rId24" Type="http://schemas.openxmlformats.org/officeDocument/2006/relationships/hyperlink" Target="http://listofrandomnames.com/firstname/Eufemia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66" Type="http://schemas.openxmlformats.org/officeDocument/2006/relationships/hyperlink" Target="http://listofrandomnames.com/firstname/Crista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87" Type="http://schemas.openxmlformats.org/officeDocument/2006/relationships/hyperlink" Target="http://listofrandomnames.com/firstname/Lavera" TargetMode="External"/><Relationship Id="rId5" Type="http://schemas.openxmlformats.org/officeDocument/2006/relationships/hyperlink" Target="http://listofrandomnames.com/firstname/Han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56" Type="http://schemas.openxmlformats.org/officeDocument/2006/relationships/hyperlink" Target="http://listofrandomnames.com/firstname/Epifania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77" Type="http://schemas.openxmlformats.org/officeDocument/2006/relationships/hyperlink" Target="http://listofrandomnames.com/firstname/Marybeth" TargetMode="External"/><Relationship Id="rId100" Type="http://schemas.openxmlformats.org/officeDocument/2006/relationships/printerSettings" Target="../printerSettings/printerSettings5.bin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topLeftCell="H81" workbookViewId="0">
      <selection activeCell="J2" sqref="J2:J101"/>
    </sheetView>
  </sheetViews>
  <sheetFormatPr defaultRowHeight="15" x14ac:dyDescent="0.25"/>
  <cols>
    <col min="1" max="1" width="9.140625" customWidth="1"/>
    <col min="2" max="2" width="34.42578125" customWidth="1"/>
    <col min="3" max="3" width="11.42578125" customWidth="1"/>
    <col min="4" max="4" width="15.7109375" customWidth="1"/>
    <col min="5" max="5" width="12.5703125" customWidth="1"/>
    <col min="6" max="6" width="14.42578125" style="3" customWidth="1"/>
    <col min="7" max="7" width="9.140625" style="5"/>
    <col min="8" max="8" width="12.42578125" style="5" customWidth="1"/>
    <col min="9" max="9" width="9.140625" style="6"/>
    <col min="10" max="10" width="171.140625" style="2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5" t="s">
        <v>6</v>
      </c>
      <c r="H1" s="5" t="s">
        <v>7</v>
      </c>
      <c r="I1" s="6" t="s">
        <v>247</v>
      </c>
      <c r="J1" s="2" t="str">
        <f>CONCATENATE("INSERT INTO Item (item_id,title,category,genre,device,release_date,price,rent_price,likes) VALUES (",A:A,",'",B:B,"','",C:C,"','",D:D,"','",E:E,"','",F:F,"',",G:G,",",H:H,",",I:I,");")</f>
        <v>INSERT INTO Item (item_id,title,category,genre,device,release_date,price,rent_price,likes) VALUES (item_id,'title','category','genre','device','release_date',price,rent_price,likes);</v>
      </c>
      <c r="R1" t="s">
        <v>9</v>
      </c>
    </row>
    <row r="2" spans="1:18" x14ac:dyDescent="0.25">
      <c r="A2">
        <v>1</v>
      </c>
      <c r="B2" t="s">
        <v>36</v>
      </c>
      <c r="C2" t="s">
        <v>34</v>
      </c>
      <c r="D2" t="s">
        <v>44</v>
      </c>
      <c r="E2" t="s">
        <v>24</v>
      </c>
      <c r="F2" s="3" t="s">
        <v>30</v>
      </c>
      <c r="G2" s="5">
        <v>0</v>
      </c>
      <c r="H2" s="5">
        <v>0</v>
      </c>
      <c r="I2" s="6">
        <f ca="1">RANDBETWEEN(0,100)</f>
        <v>43</v>
      </c>
      <c r="J2" s="2" t="str">
        <f t="shared" ref="J2:J65" ca="1" si="0">CONCATENATE("INSERT INTO Item (item_id,title,category,genre,device,release_date,price,rent_price,likes) VALUES (",A:A,",'",B:B,"','",C:C,"','",D:D,"','",E:E,"','",F:F,"',",G:G,",",H:H,",",I:I,");")</f>
        <v>INSERT INTO Item (item_id,title,category,genre,device,release_date,price,rent_price,likes) VALUES (1,'Expense Manager','App','Lifestyle','Andriod','2014-01-01',0,0,43);</v>
      </c>
    </row>
    <row r="3" spans="1:18" x14ac:dyDescent="0.25">
      <c r="A3">
        <v>2</v>
      </c>
      <c r="B3" t="s">
        <v>42</v>
      </c>
      <c r="C3" t="s">
        <v>34</v>
      </c>
      <c r="D3" t="s">
        <v>43</v>
      </c>
      <c r="E3" t="s">
        <v>45</v>
      </c>
      <c r="F3" s="3" t="s">
        <v>37</v>
      </c>
      <c r="G3" s="5">
        <v>0.99</v>
      </c>
      <c r="H3" s="5">
        <v>0</v>
      </c>
      <c r="I3" s="6">
        <f t="shared" ref="I3:I66" ca="1" si="1">RANDBETWEEN(0,100)</f>
        <v>14</v>
      </c>
      <c r="J3" s="2" t="str">
        <f t="shared" ca="1" si="0"/>
        <v>INSERT INTO Item (item_id,title,category,genre,device,release_date,price,rent_price,likes) VALUES (2,'EverNote','App','Productivity','iOS','2013-04-03',0.99,0,14);</v>
      </c>
    </row>
    <row r="4" spans="1:18" x14ac:dyDescent="0.25">
      <c r="A4">
        <v>3</v>
      </c>
      <c r="B4" t="s">
        <v>38</v>
      </c>
      <c r="C4" t="s">
        <v>35</v>
      </c>
      <c r="D4" t="s">
        <v>40</v>
      </c>
      <c r="E4" t="s">
        <v>248</v>
      </c>
      <c r="F4" s="3" t="s">
        <v>31</v>
      </c>
      <c r="G4" s="5">
        <v>20</v>
      </c>
      <c r="H4" s="5">
        <v>6</v>
      </c>
      <c r="I4" s="6">
        <f t="shared" ca="1" si="1"/>
        <v>26</v>
      </c>
      <c r="J4" s="2" t="str">
        <f t="shared" ca="1" si="0"/>
        <v>INSERT INTO Item (item_id,title,category,genre,device,release_date,price,rent_price,likes) VALUES (3,'Scandal Season 1','TV','Thriller','None','2014-01-02',20,6,26);</v>
      </c>
    </row>
    <row r="5" spans="1:18" x14ac:dyDescent="0.25">
      <c r="A5">
        <v>4</v>
      </c>
      <c r="B5" t="s">
        <v>39</v>
      </c>
      <c r="C5" t="s">
        <v>35</v>
      </c>
      <c r="D5" t="s">
        <v>41</v>
      </c>
      <c r="E5" t="s">
        <v>248</v>
      </c>
      <c r="F5" s="3" t="s">
        <v>32</v>
      </c>
      <c r="G5" s="5">
        <v>20</v>
      </c>
      <c r="H5" s="5">
        <v>9</v>
      </c>
      <c r="I5" s="6">
        <f t="shared" ca="1" si="1"/>
        <v>45</v>
      </c>
      <c r="J5" s="2" t="str">
        <f t="shared" ca="1" si="0"/>
        <v>INSERT INTO Item (item_id,title,category,genre,device,release_date,price,rent_price,likes) VALUES (4,'Suits Season 1','TV','Drama','None','2014-01-03',20,9,45);</v>
      </c>
    </row>
    <row r="6" spans="1:18" x14ac:dyDescent="0.25">
      <c r="A6">
        <v>5</v>
      </c>
      <c r="B6" t="s">
        <v>21</v>
      </c>
      <c r="C6" t="s">
        <v>22</v>
      </c>
      <c r="D6" t="s">
        <v>23</v>
      </c>
      <c r="E6" t="s">
        <v>24</v>
      </c>
      <c r="F6" s="3" t="s">
        <v>33</v>
      </c>
      <c r="G6" s="5">
        <v>0</v>
      </c>
      <c r="H6" s="5">
        <v>0</v>
      </c>
      <c r="I6" s="6">
        <f t="shared" ca="1" si="1"/>
        <v>94</v>
      </c>
      <c r="J6" s="2" t="str">
        <f t="shared" ca="1" si="0"/>
        <v>INSERT INTO Item (item_id,title,category,genre,device,release_date,price,rent_price,likes) VALUES (5,'Brave Frontier','Game','RPG','Andriod','2013-02-23',0,0,94);</v>
      </c>
    </row>
    <row r="7" spans="1:18" x14ac:dyDescent="0.25">
      <c r="A7">
        <v>6</v>
      </c>
      <c r="B7" t="s">
        <v>25</v>
      </c>
      <c r="C7" t="s">
        <v>26</v>
      </c>
      <c r="D7" t="s">
        <v>27</v>
      </c>
      <c r="E7" t="s">
        <v>28</v>
      </c>
      <c r="F7" s="3" t="s">
        <v>29</v>
      </c>
      <c r="G7" s="5">
        <v>30</v>
      </c>
      <c r="H7" s="5">
        <v>13</v>
      </c>
      <c r="I7" s="6">
        <f t="shared" ca="1" si="1"/>
        <v>66</v>
      </c>
      <c r="J7" s="2" t="str">
        <f t="shared" ca="1" si="0"/>
        <v>INSERT INTO Item (item_id,title,category,genre,device,release_date,price,rent_price,likes) VALUES (6,'The Hobbit: An Unexpected Journey','Movie','Fantasy','DVD','2012-12-15',30,13,66);</v>
      </c>
    </row>
    <row r="8" spans="1:18" x14ac:dyDescent="0.25">
      <c r="A8">
        <v>7</v>
      </c>
      <c r="B8" t="s">
        <v>153</v>
      </c>
      <c r="C8" t="s">
        <v>34</v>
      </c>
      <c r="D8" t="s">
        <v>44</v>
      </c>
      <c r="E8" t="s">
        <v>45</v>
      </c>
      <c r="F8" s="9">
        <f ca="1">RANDBETWEEN(DATE(2013, 1, 1),DATE(2015, 3, 1))</f>
        <v>41361</v>
      </c>
      <c r="G8" s="5">
        <f ca="1">RANDBETWEEN(5, 60)</f>
        <v>33</v>
      </c>
      <c r="H8" s="5">
        <f ca="1">RANDBETWEEN(0.01, 4.99)</f>
        <v>4</v>
      </c>
      <c r="I8" s="6">
        <f t="shared" ca="1" si="1"/>
        <v>83</v>
      </c>
      <c r="J8" s="2" t="str">
        <f ca="1">CONCATENATE("INSERT INTO Item (item_id,title,category,genre,device,release_date,price,rent_price,likes) VALUES (",A:A,",'",B:B,"','",C:C,"','",D:D,"','",E:E,"','",TEXT(F:F,"yyyy-mm-dd"),"',",G:G,",",H:H,",",I:I,");")</f>
        <v>INSERT INTO Item (item_id,title,category,genre,device,release_date,price,rent_price,likes) VALUES (7,'Memorado','App','Lifestyle','iOS','2013-03-28',33,4,83);</v>
      </c>
    </row>
    <row r="9" spans="1:18" x14ac:dyDescent="0.25">
      <c r="A9">
        <v>8</v>
      </c>
      <c r="B9" t="s">
        <v>154</v>
      </c>
      <c r="C9" t="s">
        <v>34</v>
      </c>
      <c r="D9" t="s">
        <v>43</v>
      </c>
      <c r="E9" t="s">
        <v>24</v>
      </c>
      <c r="F9" s="9">
        <f t="shared" ref="F9:F72" ca="1" si="2">RANDBETWEEN(DATE(2013, 1, 1),DATE(2015, 3, 1))</f>
        <v>41446</v>
      </c>
      <c r="G9" s="5">
        <f t="shared" ref="G9:G72" ca="1" si="3">RANDBETWEEN(0.01, 60)</f>
        <v>50</v>
      </c>
      <c r="H9" s="5">
        <f t="shared" ref="H9:H72" ca="1" si="4">RANDBETWEEN(0.01, 4.99)</f>
        <v>4</v>
      </c>
      <c r="I9" s="6">
        <f t="shared" ca="1" si="1"/>
        <v>86</v>
      </c>
      <c r="J9" s="2" t="str">
        <f t="shared" ref="J9:J72" ca="1" si="5">CONCATENATE("INSERT INTO Item (item_id,title,category,genre,device,release_date,price,rent_price,likes) VALUES (",A:A,",'",B:B,"','",C:C,"','",D:D,"','",E:E,"','",TEXT(F:F,"yyyy-mm-dd"),"',",G:G,",",H:H,",",I:I,");")</f>
        <v>INSERT INTO Item (item_id,title,category,genre,device,release_date,price,rent_price,likes) VALUES (8,'Learn Spanish, English, French','App','Productivity','Andriod','2013-06-21',50,4,86);</v>
      </c>
    </row>
    <row r="10" spans="1:18" x14ac:dyDescent="0.25">
      <c r="A10">
        <v>9</v>
      </c>
      <c r="B10" t="s">
        <v>155</v>
      </c>
      <c r="C10" t="s">
        <v>34</v>
      </c>
      <c r="D10" t="s">
        <v>44</v>
      </c>
      <c r="E10" t="s">
        <v>148</v>
      </c>
      <c r="F10" s="9">
        <f t="shared" ca="1" si="2"/>
        <v>41323</v>
      </c>
      <c r="G10" s="5">
        <f t="shared" ca="1" si="3"/>
        <v>31</v>
      </c>
      <c r="H10" s="5">
        <f t="shared" ca="1" si="4"/>
        <v>1</v>
      </c>
      <c r="I10" s="6">
        <f t="shared" ca="1" si="1"/>
        <v>75</v>
      </c>
      <c r="J10" s="2" t="str">
        <f t="shared" ca="1" si="5"/>
        <v>INSERT INTO Item (item_id,title,category,genre,device,release_date,price,rent_price,likes) VALUES (9,'DIY Human Body','App','Lifestyle','PC','2013-02-18',31,1,75);</v>
      </c>
    </row>
    <row r="11" spans="1:18" x14ac:dyDescent="0.25">
      <c r="A11">
        <v>10</v>
      </c>
      <c r="B11" t="s">
        <v>156</v>
      </c>
      <c r="C11" t="s">
        <v>34</v>
      </c>
      <c r="D11" t="s">
        <v>43</v>
      </c>
      <c r="E11" t="s">
        <v>45</v>
      </c>
      <c r="F11" s="9">
        <f t="shared" ca="1" si="2"/>
        <v>41957</v>
      </c>
      <c r="G11" s="5">
        <f t="shared" ca="1" si="3"/>
        <v>52</v>
      </c>
      <c r="H11" s="5">
        <f t="shared" ca="1" si="4"/>
        <v>4</v>
      </c>
      <c r="I11" s="6">
        <f t="shared" ca="1" si="1"/>
        <v>61</v>
      </c>
      <c r="J11" s="2" t="str">
        <f t="shared" ca="1" si="5"/>
        <v>INSERT INTO Item (item_id,title,category,genre,device,release_date,price,rent_price,likes) VALUES (10,'RefMe','App','Productivity','iOS','2014-11-14',52,4,61);</v>
      </c>
    </row>
    <row r="12" spans="1:18" x14ac:dyDescent="0.25">
      <c r="A12">
        <v>11</v>
      </c>
      <c r="B12" t="s">
        <v>157</v>
      </c>
      <c r="C12" t="s">
        <v>34</v>
      </c>
      <c r="D12" t="s">
        <v>44</v>
      </c>
      <c r="E12" t="s">
        <v>24</v>
      </c>
      <c r="F12" s="9">
        <f t="shared" ca="1" si="2"/>
        <v>41796</v>
      </c>
      <c r="G12" s="5">
        <f t="shared" ca="1" si="3"/>
        <v>9</v>
      </c>
      <c r="H12" s="5">
        <f t="shared" ca="1" si="4"/>
        <v>2</v>
      </c>
      <c r="I12" s="6">
        <f t="shared" ca="1" si="1"/>
        <v>26</v>
      </c>
      <c r="J12" s="2" t="str">
        <f t="shared" ca="1" si="5"/>
        <v>INSERT INTO Item (item_id,title,category,genre,device,release_date,price,rent_price,likes) VALUES (11,'Duolingo','App','Lifestyle','Andriod','2014-06-06',9,2,26);</v>
      </c>
    </row>
    <row r="13" spans="1:18" x14ac:dyDescent="0.25">
      <c r="A13">
        <v>12</v>
      </c>
      <c r="B13" t="s">
        <v>158</v>
      </c>
      <c r="C13" t="s">
        <v>34</v>
      </c>
      <c r="D13" t="s">
        <v>43</v>
      </c>
      <c r="E13" t="s">
        <v>148</v>
      </c>
      <c r="F13" s="9">
        <f t="shared" ca="1" si="2"/>
        <v>41700</v>
      </c>
      <c r="G13" s="5">
        <f t="shared" ca="1" si="3"/>
        <v>29</v>
      </c>
      <c r="H13" s="5">
        <f t="shared" ca="1" si="4"/>
        <v>3</v>
      </c>
      <c r="I13" s="6">
        <f t="shared" ca="1" si="1"/>
        <v>58</v>
      </c>
      <c r="J13" s="2" t="str">
        <f t="shared" ca="1" si="5"/>
        <v>INSERT INTO Item (item_id,title,category,genre,device,release_date,price,rent_price,likes) VALUES (12,'Peak - Brain Training','App','Productivity','PC','2014-03-02',29,3,58);</v>
      </c>
    </row>
    <row r="14" spans="1:18" x14ac:dyDescent="0.25">
      <c r="A14">
        <v>13</v>
      </c>
      <c r="B14" t="s">
        <v>159</v>
      </c>
      <c r="C14" t="s">
        <v>34</v>
      </c>
      <c r="D14" t="s">
        <v>44</v>
      </c>
      <c r="E14" t="s">
        <v>45</v>
      </c>
      <c r="F14" s="9">
        <f t="shared" ca="1" si="2"/>
        <v>41837</v>
      </c>
      <c r="G14" s="5">
        <f t="shared" ca="1" si="3"/>
        <v>13</v>
      </c>
      <c r="H14" s="5">
        <f t="shared" ca="1" si="4"/>
        <v>1</v>
      </c>
      <c r="I14" s="6">
        <f t="shared" ca="1" si="1"/>
        <v>89</v>
      </c>
      <c r="J14" s="2" t="str">
        <f t="shared" ca="1" si="5"/>
        <v>INSERT INTO Item (item_id,title,category,genre,device,release_date,price,rent_price,likes) VALUES (13,'IELTS 1001 ways','App','Lifestyle','iOS','2014-07-17',13,1,89);</v>
      </c>
    </row>
    <row r="15" spans="1:18" x14ac:dyDescent="0.25">
      <c r="A15">
        <v>14</v>
      </c>
      <c r="B15" t="s">
        <v>160</v>
      </c>
      <c r="C15" t="s">
        <v>34</v>
      </c>
      <c r="D15" t="s">
        <v>43</v>
      </c>
      <c r="E15" t="s">
        <v>24</v>
      </c>
      <c r="F15" s="9">
        <f t="shared" ca="1" si="2"/>
        <v>41795</v>
      </c>
      <c r="G15" s="5">
        <f t="shared" ca="1" si="3"/>
        <v>1</v>
      </c>
      <c r="H15" s="5">
        <f t="shared" ca="1" si="4"/>
        <v>2</v>
      </c>
      <c r="I15" s="6">
        <f t="shared" ca="1" si="1"/>
        <v>28</v>
      </c>
      <c r="J15" s="2" t="str">
        <f t="shared" ca="1" si="5"/>
        <v>INSERT INTO Item (item_id,title,category,genre,device,release_date,price,rent_price,likes) VALUES (14,'Explain Everything','App','Productivity','Andriod','2014-06-05',1,2,28);</v>
      </c>
    </row>
    <row r="16" spans="1:18" x14ac:dyDescent="0.25">
      <c r="A16">
        <v>15</v>
      </c>
      <c r="B16" t="s">
        <v>161</v>
      </c>
      <c r="C16" t="s">
        <v>34</v>
      </c>
      <c r="D16" t="s">
        <v>44</v>
      </c>
      <c r="E16" t="s">
        <v>148</v>
      </c>
      <c r="F16" s="9">
        <f t="shared" ca="1" si="2"/>
        <v>41545</v>
      </c>
      <c r="G16" s="5">
        <f t="shared" ca="1" si="3"/>
        <v>40</v>
      </c>
      <c r="H16" s="5">
        <f t="shared" ca="1" si="4"/>
        <v>3</v>
      </c>
      <c r="I16" s="6">
        <f t="shared" ca="1" si="1"/>
        <v>44</v>
      </c>
      <c r="J16" s="2" t="str">
        <f t="shared" ca="1" si="5"/>
        <v>INSERT INTO Item (item_id,title,category,genre,device,release_date,price,rent_price,likes) VALUES (15,'Lumosity Mobile','App','Lifestyle','PC','2013-09-28',40,3,44);</v>
      </c>
    </row>
    <row r="17" spans="1:10" x14ac:dyDescent="0.25">
      <c r="A17">
        <v>16</v>
      </c>
      <c r="B17" t="s">
        <v>162</v>
      </c>
      <c r="C17" t="s">
        <v>34</v>
      </c>
      <c r="D17" t="s">
        <v>43</v>
      </c>
      <c r="E17" t="s">
        <v>45</v>
      </c>
      <c r="F17" s="9">
        <f t="shared" ca="1" si="2"/>
        <v>41890</v>
      </c>
      <c r="G17" s="5">
        <f t="shared" ca="1" si="3"/>
        <v>52</v>
      </c>
      <c r="H17" s="5">
        <f t="shared" ca="1" si="4"/>
        <v>4</v>
      </c>
      <c r="I17" s="6">
        <f t="shared" ca="1" si="1"/>
        <v>63</v>
      </c>
      <c r="J17" s="2" t="str">
        <f t="shared" ca="1" si="5"/>
        <v>INSERT INTO Item (item_id,title,category,genre,device,release_date,price,rent_price,likes) VALUES (16,'PhotoMath','App','Productivity','iOS','2014-09-08',52,4,63);</v>
      </c>
    </row>
    <row r="18" spans="1:10" x14ac:dyDescent="0.25">
      <c r="A18">
        <v>17</v>
      </c>
      <c r="B18" t="s">
        <v>163</v>
      </c>
      <c r="C18" t="s">
        <v>34</v>
      </c>
      <c r="D18" t="s">
        <v>44</v>
      </c>
      <c r="E18" t="s">
        <v>24</v>
      </c>
      <c r="F18" s="9">
        <f t="shared" ca="1" si="2"/>
        <v>41950</v>
      </c>
      <c r="G18" s="5">
        <f t="shared" ca="1" si="3"/>
        <v>46</v>
      </c>
      <c r="H18" s="5">
        <f t="shared" ca="1" si="4"/>
        <v>3</v>
      </c>
      <c r="I18" s="6">
        <f t="shared" ca="1" si="1"/>
        <v>68</v>
      </c>
      <c r="J18" s="2" t="str">
        <f t="shared" ca="1" si="5"/>
        <v>INSERT INTO Item (item_id,title,category,genre,device,release_date,price,rent_price,likes) VALUES (17,'Molecules by Theodore Gray','App','Lifestyle','Andriod','2014-11-07',46,3,68);</v>
      </c>
    </row>
    <row r="19" spans="1:10" x14ac:dyDescent="0.25">
      <c r="A19">
        <v>18</v>
      </c>
      <c r="B19" t="s">
        <v>164</v>
      </c>
      <c r="C19" t="s">
        <v>34</v>
      </c>
      <c r="D19" t="s">
        <v>43</v>
      </c>
      <c r="E19" t="s">
        <v>148</v>
      </c>
      <c r="F19" s="9">
        <f t="shared" ca="1" si="2"/>
        <v>41621</v>
      </c>
      <c r="G19" s="5">
        <f t="shared" ca="1" si="3"/>
        <v>24</v>
      </c>
      <c r="H19" s="5">
        <f t="shared" ca="1" si="4"/>
        <v>1</v>
      </c>
      <c r="I19" s="6">
        <f t="shared" ca="1" si="1"/>
        <v>17</v>
      </c>
      <c r="J19" s="2" t="str">
        <f t="shared" ca="1" si="5"/>
        <v>INSERT INTO Item (item_id,title,category,genre,device,release_date,price,rent_price,likes) VALUES (18,'LearnEnglish Kids: Playtime','App','Productivity','PC','2013-12-13',24,1,17);</v>
      </c>
    </row>
    <row r="20" spans="1:10" x14ac:dyDescent="0.25">
      <c r="A20">
        <v>19</v>
      </c>
      <c r="B20" t="s">
        <v>165</v>
      </c>
      <c r="C20" t="s">
        <v>34</v>
      </c>
      <c r="D20" t="s">
        <v>44</v>
      </c>
      <c r="E20" t="s">
        <v>45</v>
      </c>
      <c r="F20" s="9">
        <f t="shared" ca="1" si="2"/>
        <v>41566</v>
      </c>
      <c r="G20" s="5">
        <f t="shared" ca="1" si="3"/>
        <v>49</v>
      </c>
      <c r="H20" s="5">
        <f t="shared" ca="1" si="4"/>
        <v>3</v>
      </c>
      <c r="I20" s="6">
        <f t="shared" ca="1" si="1"/>
        <v>11</v>
      </c>
      <c r="J20" s="2" t="str">
        <f t="shared" ca="1" si="5"/>
        <v>INSERT INTO Item (item_id,title,category,genre,device,release_date,price,rent_price,likes) VALUES (19,'Night Sky Pro','App','Lifestyle','iOS','2013-10-19',49,3,11);</v>
      </c>
    </row>
    <row r="21" spans="1:10" x14ac:dyDescent="0.25">
      <c r="A21">
        <v>20</v>
      </c>
      <c r="B21" t="s">
        <v>166</v>
      </c>
      <c r="C21" t="s">
        <v>34</v>
      </c>
      <c r="D21" t="s">
        <v>43</v>
      </c>
      <c r="E21" t="s">
        <v>24</v>
      </c>
      <c r="F21" s="9">
        <f t="shared" ca="1" si="2"/>
        <v>41467</v>
      </c>
      <c r="G21" s="5">
        <f t="shared" ca="1" si="3"/>
        <v>22</v>
      </c>
      <c r="H21" s="5">
        <f t="shared" ca="1" si="4"/>
        <v>4</v>
      </c>
      <c r="I21" s="6">
        <f t="shared" ca="1" si="1"/>
        <v>5</v>
      </c>
      <c r="J21" s="2" t="str">
        <f t="shared" ca="1" si="5"/>
        <v>INSERT INTO Item (item_id,title,category,genre,device,release_date,price,rent_price,likes) VALUES (20,'Collins English Dictionary','App','Productivity','Andriod','2013-07-12',22,4,5);</v>
      </c>
    </row>
    <row r="22" spans="1:10" x14ac:dyDescent="0.25">
      <c r="A22">
        <v>21</v>
      </c>
      <c r="B22" t="s">
        <v>167</v>
      </c>
      <c r="C22" t="s">
        <v>35</v>
      </c>
      <c r="D22" t="s">
        <v>40</v>
      </c>
      <c r="E22" t="s">
        <v>248</v>
      </c>
      <c r="F22" s="9">
        <f t="shared" ca="1" si="2"/>
        <v>41362</v>
      </c>
      <c r="G22" s="5">
        <f t="shared" ca="1" si="3"/>
        <v>24</v>
      </c>
      <c r="H22" s="5">
        <f t="shared" ca="1" si="4"/>
        <v>1</v>
      </c>
      <c r="I22" s="6">
        <f t="shared" ca="1" si="1"/>
        <v>60</v>
      </c>
      <c r="J22" s="2" t="str">
        <f t="shared" ca="1" si="5"/>
        <v>INSERT INTO Item (item_id,title,category,genre,device,release_date,price,rent_price,likes) VALUES (21,'Game of Thrones','TV','Thriller','None','2013-03-29',24,1,60);</v>
      </c>
    </row>
    <row r="23" spans="1:10" x14ac:dyDescent="0.25">
      <c r="A23">
        <v>22</v>
      </c>
      <c r="B23" t="s">
        <v>168</v>
      </c>
      <c r="C23" t="s">
        <v>35</v>
      </c>
      <c r="D23" t="s">
        <v>41</v>
      </c>
      <c r="E23" t="s">
        <v>248</v>
      </c>
      <c r="F23" s="9">
        <f t="shared" ca="1" si="2"/>
        <v>41541</v>
      </c>
      <c r="G23" s="5">
        <f t="shared" ca="1" si="3"/>
        <v>27</v>
      </c>
      <c r="H23" s="5">
        <f t="shared" ca="1" si="4"/>
        <v>4</v>
      </c>
      <c r="I23" s="6">
        <f t="shared" ca="1" si="1"/>
        <v>18</v>
      </c>
      <c r="J23" s="2" t="str">
        <f t="shared" ca="1" si="5"/>
        <v>INSERT INTO Item (item_id,title,category,genre,device,release_date,price,rent_price,likes) VALUES (22,'Arrow','TV','Drama','None','2013-09-24',27,4,18);</v>
      </c>
    </row>
    <row r="24" spans="1:10" x14ac:dyDescent="0.25">
      <c r="A24">
        <v>23</v>
      </c>
      <c r="B24" t="s">
        <v>169</v>
      </c>
      <c r="C24" t="s">
        <v>35</v>
      </c>
      <c r="D24" t="s">
        <v>149</v>
      </c>
      <c r="E24" t="s">
        <v>248</v>
      </c>
      <c r="F24" s="9">
        <f t="shared" ca="1" si="2"/>
        <v>41497</v>
      </c>
      <c r="G24" s="5">
        <f t="shared" ca="1" si="3"/>
        <v>24</v>
      </c>
      <c r="H24" s="5">
        <f t="shared" ca="1" si="4"/>
        <v>1</v>
      </c>
      <c r="I24" s="6">
        <f t="shared" ca="1" si="1"/>
        <v>45</v>
      </c>
      <c r="J24" s="2" t="str">
        <f t="shared" ca="1" si="5"/>
        <v>INSERT INTO Item (item_id,title,category,genre,device,release_date,price,rent_price,likes) VALUES (23,'Marvel's Agents Of S.H.I.E.L.D','TV','Horror','None','2013-08-11',24,1,45);</v>
      </c>
    </row>
    <row r="25" spans="1:10" x14ac:dyDescent="0.25">
      <c r="A25">
        <v>24</v>
      </c>
      <c r="B25" t="s">
        <v>170</v>
      </c>
      <c r="C25" t="s">
        <v>35</v>
      </c>
      <c r="D25" t="s">
        <v>150</v>
      </c>
      <c r="E25" t="s">
        <v>248</v>
      </c>
      <c r="F25" s="9">
        <f t="shared" ca="1" si="2"/>
        <v>41283</v>
      </c>
      <c r="G25" s="5">
        <f t="shared" ca="1" si="3"/>
        <v>45</v>
      </c>
      <c r="H25" s="5">
        <f t="shared" ca="1" si="4"/>
        <v>4</v>
      </c>
      <c r="I25" s="6">
        <f t="shared" ca="1" si="1"/>
        <v>88</v>
      </c>
      <c r="J25" s="2" t="str">
        <f t="shared" ca="1" si="5"/>
        <v>INSERT INTO Item (item_id,title,category,genre,device,release_date,price,rent_price,likes) VALUES (24,'Grey's Anatomy','TV','Science','None','2013-01-09',45,4,88);</v>
      </c>
    </row>
    <row r="26" spans="1:10" x14ac:dyDescent="0.25">
      <c r="A26">
        <v>25</v>
      </c>
      <c r="B26" t="s">
        <v>171</v>
      </c>
      <c r="C26" t="s">
        <v>35</v>
      </c>
      <c r="D26" t="s">
        <v>40</v>
      </c>
      <c r="E26" t="s">
        <v>248</v>
      </c>
      <c r="F26" s="9">
        <f t="shared" ca="1" si="2"/>
        <v>41512</v>
      </c>
      <c r="G26" s="5">
        <f t="shared" ca="1" si="3"/>
        <v>31</v>
      </c>
      <c r="H26" s="5">
        <f t="shared" ca="1" si="4"/>
        <v>2</v>
      </c>
      <c r="I26" s="6">
        <f t="shared" ca="1" si="1"/>
        <v>20</v>
      </c>
      <c r="J26" s="2" t="str">
        <f t="shared" ca="1" si="5"/>
        <v>INSERT INTO Item (item_id,title,category,genre,device,release_date,price,rent_price,likes) VALUES (25,'Coronation Street','TV','Thriller','None','2013-08-26',31,2,20);</v>
      </c>
    </row>
    <row r="27" spans="1:10" x14ac:dyDescent="0.25">
      <c r="A27">
        <v>26</v>
      </c>
      <c r="B27" t="s">
        <v>172</v>
      </c>
      <c r="C27" t="s">
        <v>35</v>
      </c>
      <c r="D27" t="s">
        <v>41</v>
      </c>
      <c r="E27" t="s">
        <v>248</v>
      </c>
      <c r="F27" s="9">
        <f t="shared" ca="1" si="2"/>
        <v>41946</v>
      </c>
      <c r="G27" s="5">
        <f t="shared" ca="1" si="3"/>
        <v>45</v>
      </c>
      <c r="H27" s="5">
        <f t="shared" ca="1" si="4"/>
        <v>3</v>
      </c>
      <c r="I27" s="6">
        <f t="shared" ca="1" si="1"/>
        <v>19</v>
      </c>
      <c r="J27" s="2" t="str">
        <f t="shared" ca="1" si="5"/>
        <v>INSERT INTO Item (item_id,title,category,genre,device,release_date,price,rent_price,likes) VALUES (26,'The Vampire Diaries','TV','Drama','None','2014-11-03',45,3,19);</v>
      </c>
    </row>
    <row r="28" spans="1:10" x14ac:dyDescent="0.25">
      <c r="A28">
        <v>27</v>
      </c>
      <c r="B28" t="s">
        <v>173</v>
      </c>
      <c r="C28" t="s">
        <v>35</v>
      </c>
      <c r="D28" t="s">
        <v>149</v>
      </c>
      <c r="E28" t="s">
        <v>248</v>
      </c>
      <c r="F28" s="9">
        <f t="shared" ca="1" si="2"/>
        <v>41721</v>
      </c>
      <c r="G28" s="5">
        <f t="shared" ca="1" si="3"/>
        <v>45</v>
      </c>
      <c r="H28" s="5">
        <f t="shared" ca="1" si="4"/>
        <v>2</v>
      </c>
      <c r="I28" s="6">
        <f t="shared" ca="1" si="1"/>
        <v>39</v>
      </c>
      <c r="J28" s="2" t="str">
        <f t="shared" ca="1" si="5"/>
        <v>INSERT INTO Item (item_id,title,category,genre,device,release_date,price,rent_price,likes) VALUES (27,'The Big Bang Theory','TV','Horror','None','2014-03-23',45,2,39);</v>
      </c>
    </row>
    <row r="29" spans="1:10" x14ac:dyDescent="0.25">
      <c r="A29">
        <v>28</v>
      </c>
      <c r="B29" t="s">
        <v>174</v>
      </c>
      <c r="C29" t="s">
        <v>35</v>
      </c>
      <c r="D29" t="s">
        <v>150</v>
      </c>
      <c r="E29" t="s">
        <v>248</v>
      </c>
      <c r="F29" s="9">
        <f t="shared" ca="1" si="2"/>
        <v>41296</v>
      </c>
      <c r="G29" s="5">
        <f t="shared" ca="1" si="3"/>
        <v>9</v>
      </c>
      <c r="H29" s="5">
        <f t="shared" ca="1" si="4"/>
        <v>3</v>
      </c>
      <c r="I29" s="6">
        <f t="shared" ca="1" si="1"/>
        <v>70</v>
      </c>
      <c r="J29" s="2" t="str">
        <f t="shared" ca="1" si="5"/>
        <v>INSERT INTO Item (item_id,title,category,genre,device,release_date,price,rent_price,likes) VALUES (28,'Supernatural','TV','Science','None','2013-01-22',9,3,70);</v>
      </c>
    </row>
    <row r="30" spans="1:10" x14ac:dyDescent="0.25">
      <c r="A30">
        <v>29</v>
      </c>
      <c r="B30" t="s">
        <v>175</v>
      </c>
      <c r="C30" t="s">
        <v>35</v>
      </c>
      <c r="D30" t="s">
        <v>40</v>
      </c>
      <c r="E30" t="s">
        <v>248</v>
      </c>
      <c r="F30" s="9">
        <f t="shared" ca="1" si="2"/>
        <v>41342</v>
      </c>
      <c r="G30" s="5">
        <f t="shared" ca="1" si="3"/>
        <v>46</v>
      </c>
      <c r="H30" s="5">
        <f t="shared" ca="1" si="4"/>
        <v>3</v>
      </c>
      <c r="I30" s="6">
        <f t="shared" ca="1" si="1"/>
        <v>35</v>
      </c>
      <c r="J30" s="2" t="str">
        <f t="shared" ca="1" si="5"/>
        <v>INSERT INTO Item (item_id,title,category,genre,device,release_date,price,rent_price,likes) VALUES (29,'How I Met Your Mother','TV','Thriller','None','2013-03-09',46,3,35);</v>
      </c>
    </row>
    <row r="31" spans="1:10" x14ac:dyDescent="0.25">
      <c r="A31">
        <v>30</v>
      </c>
      <c r="B31" t="s">
        <v>176</v>
      </c>
      <c r="C31" t="s">
        <v>35</v>
      </c>
      <c r="D31" t="s">
        <v>41</v>
      </c>
      <c r="E31" t="s">
        <v>248</v>
      </c>
      <c r="F31" s="9">
        <f t="shared" ca="1" si="2"/>
        <v>41505</v>
      </c>
      <c r="G31" s="5">
        <f t="shared" ca="1" si="3"/>
        <v>13</v>
      </c>
      <c r="H31" s="5">
        <f t="shared" ca="1" si="4"/>
        <v>3</v>
      </c>
      <c r="I31" s="6">
        <f t="shared" ca="1" si="1"/>
        <v>41</v>
      </c>
      <c r="J31" s="2" t="str">
        <f t="shared" ca="1" si="5"/>
        <v>INSERT INTO Item (item_id,title,category,genre,device,release_date,price,rent_price,likes) VALUES (30,'Once Upon a Time','TV','Drama','None','2013-08-19',13,3,41);</v>
      </c>
    </row>
    <row r="32" spans="1:10" x14ac:dyDescent="0.25">
      <c r="A32">
        <v>31</v>
      </c>
      <c r="B32" t="s">
        <v>177</v>
      </c>
      <c r="C32" t="s">
        <v>35</v>
      </c>
      <c r="D32" t="s">
        <v>149</v>
      </c>
      <c r="E32" t="s">
        <v>248</v>
      </c>
      <c r="F32" s="9">
        <f t="shared" ca="1" si="2"/>
        <v>41777</v>
      </c>
      <c r="G32" s="5">
        <f t="shared" ca="1" si="3"/>
        <v>23</v>
      </c>
      <c r="H32" s="5">
        <f t="shared" ca="1" si="4"/>
        <v>3</v>
      </c>
      <c r="I32" s="6">
        <f t="shared" ca="1" si="1"/>
        <v>88</v>
      </c>
      <c r="J32" s="2" t="str">
        <f t="shared" ca="1" si="5"/>
        <v>INSERT INTO Item (item_id,title,category,genre,device,release_date,price,rent_price,likes) VALUES (31,'Criminal Minds','TV','Horror','None','2014-05-18',23,3,88);</v>
      </c>
    </row>
    <row r="33" spans="1:10" x14ac:dyDescent="0.25">
      <c r="A33">
        <v>32</v>
      </c>
      <c r="B33" t="s">
        <v>178</v>
      </c>
      <c r="C33" t="s">
        <v>35</v>
      </c>
      <c r="D33" t="s">
        <v>150</v>
      </c>
      <c r="E33" t="s">
        <v>248</v>
      </c>
      <c r="F33" s="9">
        <f t="shared" ca="1" si="2"/>
        <v>42054</v>
      </c>
      <c r="G33" s="5">
        <f t="shared" ca="1" si="3"/>
        <v>42</v>
      </c>
      <c r="H33" s="5">
        <f t="shared" ca="1" si="4"/>
        <v>3</v>
      </c>
      <c r="I33" s="6">
        <f t="shared" ca="1" si="1"/>
        <v>15</v>
      </c>
      <c r="J33" s="2" t="str">
        <f t="shared" ca="1" si="5"/>
        <v>INSERT INTO Item (item_id,title,category,genre,device,release_date,price,rent_price,likes) VALUES (32,'The Blacklist','TV','Science','None','2015-02-19',42,3,15);</v>
      </c>
    </row>
    <row r="34" spans="1:10" x14ac:dyDescent="0.25">
      <c r="A34">
        <v>33</v>
      </c>
      <c r="B34" t="s">
        <v>179</v>
      </c>
      <c r="C34" t="s">
        <v>35</v>
      </c>
      <c r="D34" t="s">
        <v>40</v>
      </c>
      <c r="E34" t="s">
        <v>248</v>
      </c>
      <c r="F34" s="9">
        <f t="shared" ca="1" si="2"/>
        <v>41277</v>
      </c>
      <c r="G34" s="5">
        <f t="shared" ca="1" si="3"/>
        <v>14</v>
      </c>
      <c r="H34" s="5">
        <f t="shared" ca="1" si="4"/>
        <v>2</v>
      </c>
      <c r="I34" s="6">
        <f t="shared" ca="1" si="1"/>
        <v>29</v>
      </c>
      <c r="J34" s="2" t="str">
        <f t="shared" ca="1" si="5"/>
        <v>INSERT INTO Item (item_id,title,category,genre,device,release_date,price,rent_price,likes) VALUES (33,'The 100','TV','Thriller','None','2013-01-03',14,2,29);</v>
      </c>
    </row>
    <row r="35" spans="1:10" x14ac:dyDescent="0.25">
      <c r="A35">
        <v>34</v>
      </c>
      <c r="B35" t="s">
        <v>180</v>
      </c>
      <c r="C35" t="s">
        <v>35</v>
      </c>
      <c r="D35" t="s">
        <v>41</v>
      </c>
      <c r="E35" t="s">
        <v>248</v>
      </c>
      <c r="F35" s="9">
        <f t="shared" ca="1" si="2"/>
        <v>41709</v>
      </c>
      <c r="G35" s="5">
        <f t="shared" ca="1" si="3"/>
        <v>3</v>
      </c>
      <c r="H35" s="5">
        <f t="shared" ca="1" si="4"/>
        <v>1</v>
      </c>
      <c r="I35" s="6">
        <f t="shared" ca="1" si="1"/>
        <v>91</v>
      </c>
      <c r="J35" s="2" t="str">
        <f t="shared" ca="1" si="5"/>
        <v>INSERT INTO Item (item_id,title,category,genre,device,release_date,price,rent_price,likes) VALUES (34,'The Mentalist','TV','Drama','None','2014-03-11',3,1,91);</v>
      </c>
    </row>
    <row r="36" spans="1:10" x14ac:dyDescent="0.25">
      <c r="A36">
        <v>35</v>
      </c>
      <c r="B36" t="s">
        <v>181</v>
      </c>
      <c r="C36" t="s">
        <v>35</v>
      </c>
      <c r="D36" t="s">
        <v>149</v>
      </c>
      <c r="E36" t="s">
        <v>248</v>
      </c>
      <c r="F36" s="9">
        <f t="shared" ca="1" si="2"/>
        <v>41885</v>
      </c>
      <c r="G36" s="5">
        <f t="shared" ca="1" si="3"/>
        <v>19</v>
      </c>
      <c r="H36" s="5">
        <f t="shared" ca="1" si="4"/>
        <v>2</v>
      </c>
      <c r="I36" s="6">
        <f t="shared" ca="1" si="1"/>
        <v>3</v>
      </c>
      <c r="J36" s="2" t="str">
        <f t="shared" ca="1" si="5"/>
        <v>INSERT INTO Item (item_id,title,category,genre,device,release_date,price,rent_price,likes) VALUES (35,'The Good Wife','TV','Horror','None','2014-09-03',19,2,3);</v>
      </c>
    </row>
    <row r="37" spans="1:10" x14ac:dyDescent="0.25">
      <c r="A37">
        <v>36</v>
      </c>
      <c r="B37" t="s">
        <v>182</v>
      </c>
      <c r="C37" t="s">
        <v>35</v>
      </c>
      <c r="D37" t="s">
        <v>150</v>
      </c>
      <c r="E37" t="s">
        <v>248</v>
      </c>
      <c r="F37" s="9">
        <f t="shared" ca="1" si="2"/>
        <v>41486</v>
      </c>
      <c r="G37" s="5">
        <f t="shared" ca="1" si="3"/>
        <v>29</v>
      </c>
      <c r="H37" s="5">
        <f t="shared" ca="1" si="4"/>
        <v>3</v>
      </c>
      <c r="I37" s="6">
        <f t="shared" ca="1" si="1"/>
        <v>64</v>
      </c>
      <c r="J37" s="2" t="str">
        <f t="shared" ca="1" si="5"/>
        <v>INSERT INTO Item (item_id,title,category,genre,device,release_date,price,rent_price,likes) VALUES (36,'NCIS','TV','Science','None','2013-07-31',29,3,64);</v>
      </c>
    </row>
    <row r="38" spans="1:10" x14ac:dyDescent="0.25">
      <c r="A38">
        <v>37</v>
      </c>
      <c r="B38" t="s">
        <v>183</v>
      </c>
      <c r="C38" t="s">
        <v>35</v>
      </c>
      <c r="D38" t="s">
        <v>40</v>
      </c>
      <c r="E38" t="s">
        <v>248</v>
      </c>
      <c r="F38" s="9">
        <f t="shared" ca="1" si="2"/>
        <v>41655</v>
      </c>
      <c r="G38" s="5">
        <f t="shared" ca="1" si="3"/>
        <v>15</v>
      </c>
      <c r="H38" s="5">
        <f t="shared" ca="1" si="4"/>
        <v>2</v>
      </c>
      <c r="I38" s="6">
        <f t="shared" ca="1" si="1"/>
        <v>62</v>
      </c>
      <c r="J38" s="2" t="str">
        <f t="shared" ca="1" si="5"/>
        <v>INSERT INTO Item (item_id,title,category,genre,device,release_date,price,rent_price,likes) VALUES (37,'Vikings','TV','Thriller','None','2014-01-16',15,2,62);</v>
      </c>
    </row>
    <row r="39" spans="1:10" x14ac:dyDescent="0.25">
      <c r="A39">
        <v>38</v>
      </c>
      <c r="B39" t="s">
        <v>184</v>
      </c>
      <c r="C39" t="s">
        <v>35</v>
      </c>
      <c r="D39" t="s">
        <v>41</v>
      </c>
      <c r="E39" t="s">
        <v>248</v>
      </c>
      <c r="F39" s="9">
        <f t="shared" ca="1" si="2"/>
        <v>41937</v>
      </c>
      <c r="G39" s="5">
        <f t="shared" ca="1" si="3"/>
        <v>23</v>
      </c>
      <c r="H39" s="5">
        <f t="shared" ca="1" si="4"/>
        <v>4</v>
      </c>
      <c r="I39" s="6">
        <f t="shared" ca="1" si="1"/>
        <v>57</v>
      </c>
      <c r="J39" s="2" t="str">
        <f t="shared" ca="1" si="5"/>
        <v>INSERT INTO Item (item_id,title,category,genre,device,release_date,price,rent_price,likes) VALUES (38,'Castle','TV','Drama','None','2014-10-25',23,4,57);</v>
      </c>
    </row>
    <row r="40" spans="1:10" x14ac:dyDescent="0.25">
      <c r="A40">
        <v>39</v>
      </c>
      <c r="B40" t="s">
        <v>185</v>
      </c>
      <c r="C40" t="s">
        <v>35</v>
      </c>
      <c r="D40" t="s">
        <v>149</v>
      </c>
      <c r="E40" t="s">
        <v>248</v>
      </c>
      <c r="F40" s="9">
        <f t="shared" ca="1" si="2"/>
        <v>41866</v>
      </c>
      <c r="G40" s="5">
        <f t="shared" ca="1" si="3"/>
        <v>8</v>
      </c>
      <c r="H40" s="5">
        <f t="shared" ca="1" si="4"/>
        <v>3</v>
      </c>
      <c r="I40" s="6">
        <f t="shared" ca="1" si="1"/>
        <v>71</v>
      </c>
      <c r="J40" s="2" t="str">
        <f t="shared" ca="1" si="5"/>
        <v>INSERT INTO Item (item_id,title,category,genre,device,release_date,price,rent_price,likes) VALUES (39,'Revenge','TV','Horror','None','2014-08-15',8,3,71);</v>
      </c>
    </row>
    <row r="41" spans="1:10" x14ac:dyDescent="0.25">
      <c r="A41">
        <v>40</v>
      </c>
      <c r="B41" t="s">
        <v>186</v>
      </c>
      <c r="C41" t="s">
        <v>35</v>
      </c>
      <c r="D41" t="s">
        <v>150</v>
      </c>
      <c r="E41" t="s">
        <v>248</v>
      </c>
      <c r="F41" s="9">
        <f t="shared" ca="1" si="2"/>
        <v>41818</v>
      </c>
      <c r="G41" s="5">
        <f t="shared" ca="1" si="3"/>
        <v>25</v>
      </c>
      <c r="H41" s="5">
        <f t="shared" ca="1" si="4"/>
        <v>3</v>
      </c>
      <c r="I41" s="6">
        <f t="shared" ca="1" si="1"/>
        <v>92</v>
      </c>
      <c r="J41" s="2" t="str">
        <f t="shared" ca="1" si="5"/>
        <v>INSERT INTO Item (item_id,title,category,genre,device,release_date,price,rent_price,likes) VALUES (40,'Bones','TV','Science','None','2014-06-28',25,3,92);</v>
      </c>
    </row>
    <row r="42" spans="1:10" x14ac:dyDescent="0.25">
      <c r="A42">
        <v>41</v>
      </c>
      <c r="B42" t="s">
        <v>206</v>
      </c>
      <c r="C42" t="s">
        <v>22</v>
      </c>
      <c r="D42" t="s">
        <v>246</v>
      </c>
      <c r="E42" t="s">
        <v>148</v>
      </c>
      <c r="F42" s="9">
        <f t="shared" ca="1" si="2"/>
        <v>41447</v>
      </c>
      <c r="G42" s="5">
        <f t="shared" ca="1" si="3"/>
        <v>55</v>
      </c>
      <c r="H42" s="5">
        <f t="shared" ca="1" si="4"/>
        <v>3</v>
      </c>
      <c r="I42" s="6">
        <f t="shared" ca="1" si="1"/>
        <v>66</v>
      </c>
      <c r="J42" s="2" t="str">
        <f t="shared" ca="1" si="5"/>
        <v>INSERT INTO Item (item_id,title,category,genre,device,release_date,price,rent_price,likes) VALUES (41,'Final Fantasy XIII','Game','null','PC','2013-06-22',55,3,66);</v>
      </c>
    </row>
    <row r="43" spans="1:10" x14ac:dyDescent="0.25">
      <c r="A43">
        <v>42</v>
      </c>
      <c r="B43" t="s">
        <v>207</v>
      </c>
      <c r="C43" t="s">
        <v>22</v>
      </c>
      <c r="D43" t="s">
        <v>246</v>
      </c>
      <c r="E43" t="s">
        <v>148</v>
      </c>
      <c r="F43" s="9">
        <f t="shared" ca="1" si="2"/>
        <v>41956</v>
      </c>
      <c r="G43" s="5">
        <f t="shared" ca="1" si="3"/>
        <v>29</v>
      </c>
      <c r="H43" s="5">
        <f t="shared" ca="1" si="4"/>
        <v>1</v>
      </c>
      <c r="I43" s="6">
        <f t="shared" ca="1" si="1"/>
        <v>71</v>
      </c>
      <c r="J43" s="2" t="str">
        <f t="shared" ca="1" si="5"/>
        <v>INSERT INTO Item (item_id,title,category,genre,device,release_date,price,rent_price,likes) VALUES (42,'Final Fantasy XIII-2','Game','null','PC','2014-11-13',29,1,71);</v>
      </c>
    </row>
    <row r="44" spans="1:10" x14ac:dyDescent="0.25">
      <c r="A44">
        <v>43</v>
      </c>
      <c r="B44" t="s">
        <v>208</v>
      </c>
      <c r="C44" t="s">
        <v>22</v>
      </c>
      <c r="D44" t="s">
        <v>246</v>
      </c>
      <c r="E44" t="s">
        <v>148</v>
      </c>
      <c r="F44" s="9">
        <f t="shared" ca="1" si="2"/>
        <v>42055</v>
      </c>
      <c r="G44" s="5">
        <f t="shared" ca="1" si="3"/>
        <v>2</v>
      </c>
      <c r="H44" s="5">
        <f t="shared" ca="1" si="4"/>
        <v>3</v>
      </c>
      <c r="I44" s="6">
        <f t="shared" ca="1" si="1"/>
        <v>36</v>
      </c>
      <c r="J44" s="2" t="str">
        <f t="shared" ca="1" si="5"/>
        <v>INSERT INTO Item (item_id,title,category,genre,device,release_date,price,rent_price,likes) VALUES (43,'Final Fantasy: Lightning Returns','Game','null','PC','2015-02-20',2,3,36);</v>
      </c>
    </row>
    <row r="45" spans="1:10" x14ac:dyDescent="0.25">
      <c r="A45">
        <v>44</v>
      </c>
      <c r="B45" t="s">
        <v>209</v>
      </c>
      <c r="C45" t="s">
        <v>22</v>
      </c>
      <c r="D45" t="s">
        <v>246</v>
      </c>
      <c r="E45" t="s">
        <v>45</v>
      </c>
      <c r="F45" s="9">
        <f t="shared" ca="1" si="2"/>
        <v>41428</v>
      </c>
      <c r="G45" s="5">
        <f t="shared" ca="1" si="3"/>
        <v>39</v>
      </c>
      <c r="H45" s="5">
        <f t="shared" ca="1" si="4"/>
        <v>3</v>
      </c>
      <c r="I45" s="6">
        <f t="shared" ca="1" si="1"/>
        <v>55</v>
      </c>
      <c r="J45" s="2" t="str">
        <f t="shared" ca="1" si="5"/>
        <v>INSERT INTO Item (item_id,title,category,genre,device,release_date,price,rent_price,likes) VALUES (44,'Clash of Clans','Game','null','iOS','2013-06-03',39,3,55);</v>
      </c>
    </row>
    <row r="46" spans="1:10" x14ac:dyDescent="0.25">
      <c r="A46">
        <v>45</v>
      </c>
      <c r="B46" t="s">
        <v>231</v>
      </c>
      <c r="C46" t="s">
        <v>22</v>
      </c>
      <c r="D46" t="s">
        <v>246</v>
      </c>
      <c r="E46" t="s">
        <v>24</v>
      </c>
      <c r="F46" s="9">
        <f t="shared" ca="1" si="2"/>
        <v>41902</v>
      </c>
      <c r="G46" s="5">
        <f t="shared" ca="1" si="3"/>
        <v>46</v>
      </c>
      <c r="H46" s="5">
        <f t="shared" ca="1" si="4"/>
        <v>4</v>
      </c>
      <c r="I46" s="6">
        <f t="shared" ca="1" si="1"/>
        <v>26</v>
      </c>
      <c r="J46" s="2" t="str">
        <f t="shared" ca="1" si="5"/>
        <v>INSERT INTO Item (item_id,title,category,genre,device,release_date,price,rent_price,likes) VALUES (45,'Angry Birds','Game','null','Andriod','2014-09-20',46,4,26);</v>
      </c>
    </row>
    <row r="47" spans="1:10" x14ac:dyDescent="0.25">
      <c r="A47">
        <v>46</v>
      </c>
      <c r="B47" t="s">
        <v>230</v>
      </c>
      <c r="C47" t="s">
        <v>22</v>
      </c>
      <c r="D47" t="s">
        <v>246</v>
      </c>
      <c r="E47" t="s">
        <v>148</v>
      </c>
      <c r="F47" s="9">
        <f t="shared" ca="1" si="2"/>
        <v>41894</v>
      </c>
      <c r="G47" s="5">
        <f t="shared" ca="1" si="3"/>
        <v>22</v>
      </c>
      <c r="H47" s="5">
        <f t="shared" ca="1" si="4"/>
        <v>2</v>
      </c>
      <c r="I47" s="6">
        <f t="shared" ca="1" si="1"/>
        <v>31</v>
      </c>
      <c r="J47" s="2" t="str">
        <f t="shared" ca="1" si="5"/>
        <v>INSERT INTO Item (item_id,title,category,genre,device,release_date,price,rent_price,likes) VALUES (46,'Defense of the Ancients','Game','null','PC','2014-09-12',22,2,31);</v>
      </c>
    </row>
    <row r="48" spans="1:10" x14ac:dyDescent="0.25">
      <c r="A48">
        <v>47</v>
      </c>
      <c r="B48" t="s">
        <v>232</v>
      </c>
      <c r="C48" t="s">
        <v>22</v>
      </c>
      <c r="D48" t="s">
        <v>246</v>
      </c>
      <c r="E48" t="s">
        <v>45</v>
      </c>
      <c r="F48" s="9">
        <f t="shared" ca="1" si="2"/>
        <v>42004</v>
      </c>
      <c r="G48" s="5">
        <f t="shared" ca="1" si="3"/>
        <v>21</v>
      </c>
      <c r="H48" s="5">
        <f t="shared" ca="1" si="4"/>
        <v>2</v>
      </c>
      <c r="I48" s="6">
        <f t="shared" ca="1" si="1"/>
        <v>77</v>
      </c>
      <c r="J48" s="2" t="str">
        <f t="shared" ca="1" si="5"/>
        <v>INSERT INTO Item (item_id,title,category,genre,device,release_date,price,rent_price,likes) VALUES (47,'Card Craawl','Game','null','iOS','2014-12-31',21,2,77);</v>
      </c>
    </row>
    <row r="49" spans="1:10" x14ac:dyDescent="0.25">
      <c r="A49">
        <v>48</v>
      </c>
      <c r="B49" t="s">
        <v>233</v>
      </c>
      <c r="C49" t="s">
        <v>22</v>
      </c>
      <c r="D49" t="s">
        <v>246</v>
      </c>
      <c r="E49" t="s">
        <v>24</v>
      </c>
      <c r="F49" s="9">
        <f t="shared" ca="1" si="2"/>
        <v>41550</v>
      </c>
      <c r="G49" s="5">
        <f t="shared" ca="1" si="3"/>
        <v>35</v>
      </c>
      <c r="H49" s="5">
        <f t="shared" ca="1" si="4"/>
        <v>2</v>
      </c>
      <c r="I49" s="6">
        <f t="shared" ca="1" si="1"/>
        <v>93</v>
      </c>
      <c r="J49" s="2" t="str">
        <f t="shared" ca="1" si="5"/>
        <v>INSERT INTO Item (item_id,title,category,genre,device,release_date,price,rent_price,likes) VALUES (48,'Word Shark','Game','null','Andriod','2013-10-03',35,2,93);</v>
      </c>
    </row>
    <row r="50" spans="1:10" x14ac:dyDescent="0.25">
      <c r="A50">
        <v>49</v>
      </c>
      <c r="B50" t="s">
        <v>234</v>
      </c>
      <c r="C50" t="s">
        <v>22</v>
      </c>
      <c r="D50" t="s">
        <v>246</v>
      </c>
      <c r="E50" t="s">
        <v>148</v>
      </c>
      <c r="F50" s="9">
        <f t="shared" ca="1" si="2"/>
        <v>41348</v>
      </c>
      <c r="G50" s="5">
        <f t="shared" ca="1" si="3"/>
        <v>54</v>
      </c>
      <c r="H50" s="5">
        <f t="shared" ca="1" si="4"/>
        <v>3</v>
      </c>
      <c r="I50" s="6">
        <f t="shared" ca="1" si="1"/>
        <v>36</v>
      </c>
      <c r="J50" s="2" t="str">
        <f t="shared" ca="1" si="5"/>
        <v>INSERT INTO Item (item_id,title,category,genre,device,release_date,price,rent_price,likes) VALUES (49,'Shadow of Mordor','Game','null','PC','2013-03-15',54,3,36);</v>
      </c>
    </row>
    <row r="51" spans="1:10" x14ac:dyDescent="0.25">
      <c r="A51">
        <v>50</v>
      </c>
      <c r="B51" t="s">
        <v>235</v>
      </c>
      <c r="C51" t="s">
        <v>22</v>
      </c>
      <c r="D51" t="s">
        <v>246</v>
      </c>
      <c r="E51" t="s">
        <v>45</v>
      </c>
      <c r="F51" s="9">
        <f t="shared" ca="1" si="2"/>
        <v>41337</v>
      </c>
      <c r="G51" s="5">
        <f t="shared" ca="1" si="3"/>
        <v>20</v>
      </c>
      <c r="H51" s="5">
        <f t="shared" ca="1" si="4"/>
        <v>1</v>
      </c>
      <c r="I51" s="6">
        <f t="shared" ca="1" si="1"/>
        <v>2</v>
      </c>
      <c r="J51" s="2" t="str">
        <f t="shared" ca="1" si="5"/>
        <v>INSERT INTO Item (item_id,title,category,genre,device,release_date,price,rent_price,likes) VALUES (50,'Dotello','Game','null','iOS','2013-03-04',20,1,2);</v>
      </c>
    </row>
    <row r="52" spans="1:10" x14ac:dyDescent="0.25">
      <c r="A52">
        <v>51</v>
      </c>
      <c r="B52" t="s">
        <v>236</v>
      </c>
      <c r="C52" t="s">
        <v>22</v>
      </c>
      <c r="D52" t="s">
        <v>246</v>
      </c>
      <c r="E52" t="s">
        <v>24</v>
      </c>
      <c r="F52" s="9">
        <f t="shared" ca="1" si="2"/>
        <v>41400</v>
      </c>
      <c r="G52" s="5">
        <f t="shared" ca="1" si="3"/>
        <v>42</v>
      </c>
      <c r="H52" s="5">
        <f t="shared" ca="1" si="4"/>
        <v>3</v>
      </c>
      <c r="I52" s="6">
        <f t="shared" ca="1" si="1"/>
        <v>66</v>
      </c>
      <c r="J52" s="2" t="str">
        <f t="shared" ca="1" si="5"/>
        <v>INSERT INTO Item (item_id,title,category,genre,device,release_date,price,rent_price,likes) VALUES (51,'Hero Sky','Game','null','Andriod','2013-05-06',42,3,66);</v>
      </c>
    </row>
    <row r="53" spans="1:10" x14ac:dyDescent="0.25">
      <c r="A53">
        <v>52</v>
      </c>
      <c r="B53" t="s">
        <v>237</v>
      </c>
      <c r="C53" t="s">
        <v>22</v>
      </c>
      <c r="D53" t="s">
        <v>246</v>
      </c>
      <c r="E53" t="s">
        <v>148</v>
      </c>
      <c r="F53" s="9">
        <f t="shared" ca="1" si="2"/>
        <v>41746</v>
      </c>
      <c r="G53" s="5">
        <f t="shared" ca="1" si="3"/>
        <v>7</v>
      </c>
      <c r="H53" s="5">
        <f t="shared" ca="1" si="4"/>
        <v>4</v>
      </c>
      <c r="I53" s="6">
        <f t="shared" ca="1" si="1"/>
        <v>63</v>
      </c>
      <c r="J53" s="2" t="str">
        <f t="shared" ca="1" si="5"/>
        <v>INSERT INTO Item (item_id,title,category,genre,device,release_date,price,rent_price,likes) VALUES (52,'Green the Planet','Game','null','PC','2014-04-17',7,4,63);</v>
      </c>
    </row>
    <row r="54" spans="1:10" x14ac:dyDescent="0.25">
      <c r="A54">
        <v>53</v>
      </c>
      <c r="B54" t="s">
        <v>238</v>
      </c>
      <c r="C54" t="s">
        <v>22</v>
      </c>
      <c r="D54" t="s">
        <v>246</v>
      </c>
      <c r="E54" t="s">
        <v>45</v>
      </c>
      <c r="F54" s="9">
        <f t="shared" ca="1" si="2"/>
        <v>41551</v>
      </c>
      <c r="G54" s="5">
        <f t="shared" ca="1" si="3"/>
        <v>6</v>
      </c>
      <c r="H54" s="5">
        <f t="shared" ca="1" si="4"/>
        <v>3</v>
      </c>
      <c r="I54" s="6">
        <f t="shared" ca="1" si="1"/>
        <v>42</v>
      </c>
      <c r="J54" s="2" t="str">
        <f t="shared" ca="1" si="5"/>
        <v>INSERT INTO Item (item_id,title,category,genre,device,release_date,price,rent_price,likes) VALUES (53,'Paper Monsters Recut','Game','null','iOS','2013-10-04',6,3,42);</v>
      </c>
    </row>
    <row r="55" spans="1:10" x14ac:dyDescent="0.25">
      <c r="A55">
        <v>54</v>
      </c>
      <c r="B55" t="s">
        <v>239</v>
      </c>
      <c r="C55" t="s">
        <v>22</v>
      </c>
      <c r="D55" t="s">
        <v>246</v>
      </c>
      <c r="E55" t="s">
        <v>24</v>
      </c>
      <c r="F55" s="9">
        <f t="shared" ca="1" si="2"/>
        <v>41608</v>
      </c>
      <c r="G55" s="5">
        <f t="shared" ca="1" si="3"/>
        <v>11</v>
      </c>
      <c r="H55" s="5">
        <f t="shared" ca="1" si="4"/>
        <v>2</v>
      </c>
      <c r="I55" s="6">
        <f t="shared" ca="1" si="1"/>
        <v>82</v>
      </c>
      <c r="J55" s="2" t="str">
        <f t="shared" ca="1" si="5"/>
        <v>INSERT INTO Item (item_id,title,category,genre,device,release_date,price,rent_price,likes) VALUES (54,'rop','Game','null','Andriod','2013-11-30',11,2,82);</v>
      </c>
    </row>
    <row r="56" spans="1:10" x14ac:dyDescent="0.25">
      <c r="A56">
        <v>55</v>
      </c>
      <c r="B56" t="s">
        <v>240</v>
      </c>
      <c r="C56" t="s">
        <v>22</v>
      </c>
      <c r="D56" t="s">
        <v>246</v>
      </c>
      <c r="E56" t="s">
        <v>148</v>
      </c>
      <c r="F56" s="9">
        <f t="shared" ca="1" si="2"/>
        <v>41529</v>
      </c>
      <c r="G56" s="5">
        <f t="shared" ca="1" si="3"/>
        <v>50</v>
      </c>
      <c r="H56" s="5">
        <f t="shared" ca="1" si="4"/>
        <v>3</v>
      </c>
      <c r="I56" s="6">
        <f t="shared" ca="1" si="1"/>
        <v>53</v>
      </c>
      <c r="J56" s="2" t="str">
        <f t="shared" ca="1" si="5"/>
        <v>INSERT INTO Item (item_id,title,category,genre,device,release_date,price,rent_price,likes) VALUES (55,'Sick Bricks','Game','null','PC','2013-09-12',50,3,53);</v>
      </c>
    </row>
    <row r="57" spans="1:10" x14ac:dyDescent="0.25">
      <c r="A57">
        <v>56</v>
      </c>
      <c r="B57" t="s">
        <v>241</v>
      </c>
      <c r="C57" t="s">
        <v>22</v>
      </c>
      <c r="D57" t="s">
        <v>246</v>
      </c>
      <c r="E57" t="s">
        <v>45</v>
      </c>
      <c r="F57" s="9">
        <f t="shared" ca="1" si="2"/>
        <v>41948</v>
      </c>
      <c r="G57" s="5">
        <f t="shared" ca="1" si="3"/>
        <v>25</v>
      </c>
      <c r="H57" s="5">
        <f t="shared" ca="1" si="4"/>
        <v>2</v>
      </c>
      <c r="I57" s="6">
        <f t="shared" ca="1" si="1"/>
        <v>4</v>
      </c>
      <c r="J57" s="2" t="str">
        <f t="shared" ca="1" si="5"/>
        <v>INSERT INTO Item (item_id,title,category,genre,device,release_date,price,rent_price,likes) VALUES (56,'Contract Killer','Game','null','iOS','2014-11-05',25,2,4);</v>
      </c>
    </row>
    <row r="58" spans="1:10" x14ac:dyDescent="0.25">
      <c r="A58">
        <v>57</v>
      </c>
      <c r="B58" t="s">
        <v>244</v>
      </c>
      <c r="C58" t="s">
        <v>22</v>
      </c>
      <c r="D58" t="s">
        <v>246</v>
      </c>
      <c r="E58" t="s">
        <v>24</v>
      </c>
      <c r="F58" s="9">
        <f t="shared" ca="1" si="2"/>
        <v>42055</v>
      </c>
      <c r="G58" s="5">
        <f t="shared" ca="1" si="3"/>
        <v>45</v>
      </c>
      <c r="H58" s="5">
        <f t="shared" ca="1" si="4"/>
        <v>2</v>
      </c>
      <c r="I58" s="6">
        <f t="shared" ca="1" si="1"/>
        <v>26</v>
      </c>
      <c r="J58" s="2" t="str">
        <f t="shared" ca="1" si="5"/>
        <v>INSERT INTO Item (item_id,title,category,genre,device,release_date,price,rent_price,likes) VALUES (57,'Bejewel','Game','null','Andriod','2015-02-20',45,2,26);</v>
      </c>
    </row>
    <row r="59" spans="1:10" x14ac:dyDescent="0.25">
      <c r="A59">
        <v>58</v>
      </c>
      <c r="B59" t="s">
        <v>242</v>
      </c>
      <c r="C59" t="s">
        <v>22</v>
      </c>
      <c r="D59" t="s">
        <v>246</v>
      </c>
      <c r="E59" t="s">
        <v>148</v>
      </c>
      <c r="F59" s="9">
        <f t="shared" ca="1" si="2"/>
        <v>42037</v>
      </c>
      <c r="G59" s="5">
        <f t="shared" ca="1" si="3"/>
        <v>46</v>
      </c>
      <c r="H59" s="5">
        <f t="shared" ca="1" si="4"/>
        <v>4</v>
      </c>
      <c r="I59" s="6">
        <f t="shared" ca="1" si="1"/>
        <v>0</v>
      </c>
      <c r="J59" s="2" t="str">
        <f t="shared" ca="1" si="5"/>
        <v>INSERT INTO Item (item_id,title,category,genre,device,release_date,price,rent_price,likes) VALUES (58,'Call Of Duty: Mordern Warfare','Game','null','PC','2015-02-02',46,4,0);</v>
      </c>
    </row>
    <row r="60" spans="1:10" x14ac:dyDescent="0.25">
      <c r="A60">
        <v>59</v>
      </c>
      <c r="B60" t="s">
        <v>243</v>
      </c>
      <c r="C60" t="s">
        <v>22</v>
      </c>
      <c r="D60" t="s">
        <v>246</v>
      </c>
      <c r="E60" t="s">
        <v>45</v>
      </c>
      <c r="F60" s="9">
        <f t="shared" ca="1" si="2"/>
        <v>41609</v>
      </c>
      <c r="G60" s="5">
        <f t="shared" ca="1" si="3"/>
        <v>45</v>
      </c>
      <c r="H60" s="5">
        <f t="shared" ca="1" si="4"/>
        <v>1</v>
      </c>
      <c r="I60" s="6">
        <f t="shared" ca="1" si="1"/>
        <v>6</v>
      </c>
      <c r="J60" s="2" t="str">
        <f t="shared" ca="1" si="5"/>
        <v>INSERT INTO Item (item_id,title,category,genre,device,release_date,price,rent_price,likes) VALUES (59,'Valkyrie Crusade','Game','null','iOS','2013-12-01',45,1,6);</v>
      </c>
    </row>
    <row r="61" spans="1:10" x14ac:dyDescent="0.25">
      <c r="A61">
        <v>60</v>
      </c>
      <c r="B61" t="s">
        <v>245</v>
      </c>
      <c r="C61" t="s">
        <v>22</v>
      </c>
      <c r="D61" t="s">
        <v>246</v>
      </c>
      <c r="E61" t="s">
        <v>24</v>
      </c>
      <c r="F61" s="9">
        <f t="shared" ca="1" si="2"/>
        <v>41963</v>
      </c>
      <c r="G61" s="5">
        <f t="shared" ca="1" si="3"/>
        <v>41</v>
      </c>
      <c r="H61" s="5">
        <f t="shared" ca="1" si="4"/>
        <v>1</v>
      </c>
      <c r="I61" s="6">
        <f t="shared" ca="1" si="1"/>
        <v>98</v>
      </c>
      <c r="J61" s="2" t="str">
        <f t="shared" ca="1" si="5"/>
        <v>INSERT INTO Item (item_id,title,category,genre,device,release_date,price,rent_price,likes) VALUES (60,'Amazons Board Games','Game','null','Andriod','2014-11-20',41,1,98);</v>
      </c>
    </row>
    <row r="62" spans="1:10" x14ac:dyDescent="0.25">
      <c r="A62">
        <v>61</v>
      </c>
      <c r="B62" t="s">
        <v>210</v>
      </c>
      <c r="C62" t="s">
        <v>26</v>
      </c>
      <c r="D62" t="s">
        <v>40</v>
      </c>
      <c r="E62" t="s">
        <v>28</v>
      </c>
      <c r="F62" s="9">
        <f t="shared" ca="1" si="2"/>
        <v>41401</v>
      </c>
      <c r="G62" s="5">
        <f t="shared" ca="1" si="3"/>
        <v>9</v>
      </c>
      <c r="H62" s="5">
        <f t="shared" ca="1" si="4"/>
        <v>3</v>
      </c>
      <c r="I62" s="6">
        <f t="shared" ca="1" si="1"/>
        <v>32</v>
      </c>
      <c r="J62" s="2" t="str">
        <f t="shared" ca="1" si="5"/>
        <v>INSERT INTO Item (item_id,title,category,genre,device,release_date,price,rent_price,likes) VALUES (61,'Cinderella','Movie','Thriller','DVD','2013-05-07',9,3,32);</v>
      </c>
    </row>
    <row r="63" spans="1:10" x14ac:dyDescent="0.25">
      <c r="A63">
        <v>62</v>
      </c>
      <c r="B63" t="s">
        <v>211</v>
      </c>
      <c r="C63" t="s">
        <v>26</v>
      </c>
      <c r="D63" t="s">
        <v>149</v>
      </c>
      <c r="E63" t="s">
        <v>28</v>
      </c>
      <c r="F63" s="9">
        <f t="shared" ca="1" si="2"/>
        <v>41794</v>
      </c>
      <c r="G63" s="5">
        <f t="shared" ca="1" si="3"/>
        <v>50</v>
      </c>
      <c r="H63" s="5">
        <f t="shared" ca="1" si="4"/>
        <v>3</v>
      </c>
      <c r="I63" s="6">
        <f t="shared" ca="1" si="1"/>
        <v>72</v>
      </c>
      <c r="J63" s="2" t="str">
        <f t="shared" ca="1" si="5"/>
        <v>INSERT INTO Item (item_id,title,category,genre,device,release_date,price,rent_price,likes) VALUES (62,'The Spongebob Movie','Movie','Horror','DVD','2014-06-04',50,3,72);</v>
      </c>
    </row>
    <row r="64" spans="1:10" x14ac:dyDescent="0.25">
      <c r="A64">
        <v>63</v>
      </c>
      <c r="B64" t="s">
        <v>212</v>
      </c>
      <c r="C64" t="s">
        <v>26</v>
      </c>
      <c r="D64" t="s">
        <v>151</v>
      </c>
      <c r="E64" t="s">
        <v>28</v>
      </c>
      <c r="F64" s="9">
        <f t="shared" ca="1" si="2"/>
        <v>42041</v>
      </c>
      <c r="G64" s="5">
        <f t="shared" ca="1" si="3"/>
        <v>27</v>
      </c>
      <c r="H64" s="5">
        <f t="shared" ca="1" si="4"/>
        <v>1</v>
      </c>
      <c r="I64" s="6">
        <f t="shared" ca="1" si="1"/>
        <v>26</v>
      </c>
      <c r="J64" s="2" t="str">
        <f t="shared" ca="1" si="5"/>
        <v>INSERT INTO Item (item_id,title,category,genre,device,release_date,price,rent_price,likes) VALUES (63,'Interstellar','Movie','Popular','DVD','2015-02-06',27,1,26);</v>
      </c>
    </row>
    <row r="65" spans="1:10" x14ac:dyDescent="0.25">
      <c r="A65">
        <v>64</v>
      </c>
      <c r="B65" t="s">
        <v>213</v>
      </c>
      <c r="C65" t="s">
        <v>26</v>
      </c>
      <c r="D65" t="s">
        <v>152</v>
      </c>
      <c r="E65" t="s">
        <v>28</v>
      </c>
      <c r="F65" s="9">
        <f t="shared" ca="1" si="2"/>
        <v>41358</v>
      </c>
      <c r="G65" s="5">
        <f t="shared" ca="1" si="3"/>
        <v>2</v>
      </c>
      <c r="H65" s="5">
        <f t="shared" ca="1" si="4"/>
        <v>4</v>
      </c>
      <c r="I65" s="6">
        <f t="shared" ca="1" si="1"/>
        <v>70</v>
      </c>
      <c r="J65" s="2" t="str">
        <f t="shared" ca="1" si="5"/>
        <v>INSERT INTO Item (item_id,title,category,genre,device,release_date,price,rent_price,likes) VALUES (64,'Insurgent','Movie','Romance','DVD','2013-03-25',2,4,70);</v>
      </c>
    </row>
    <row r="66" spans="1:10" x14ac:dyDescent="0.25">
      <c r="A66">
        <v>65</v>
      </c>
      <c r="B66" t="s">
        <v>214</v>
      </c>
      <c r="C66" t="s">
        <v>26</v>
      </c>
      <c r="D66" t="s">
        <v>40</v>
      </c>
      <c r="E66" t="s">
        <v>28</v>
      </c>
      <c r="F66" s="9">
        <f t="shared" ca="1" si="2"/>
        <v>41856</v>
      </c>
      <c r="G66" s="5">
        <f t="shared" ca="1" si="3"/>
        <v>32</v>
      </c>
      <c r="H66" s="5">
        <f t="shared" ca="1" si="4"/>
        <v>2</v>
      </c>
      <c r="I66" s="6">
        <f t="shared" ca="1" si="1"/>
        <v>45</v>
      </c>
      <c r="J66" s="2" t="str">
        <f t="shared" ca="1" si="5"/>
        <v>INSERT INTO Item (item_id,title,category,genre,device,release_date,price,rent_price,likes) VALUES (65,'Divergent','Movie','Thriller','DVD','2014-08-05',32,2,45);</v>
      </c>
    </row>
    <row r="67" spans="1:10" x14ac:dyDescent="0.25">
      <c r="A67">
        <v>66</v>
      </c>
      <c r="B67" t="s">
        <v>215</v>
      </c>
      <c r="C67" t="s">
        <v>26</v>
      </c>
      <c r="D67" t="s">
        <v>149</v>
      </c>
      <c r="E67" t="s">
        <v>28</v>
      </c>
      <c r="F67" s="9">
        <f t="shared" ca="1" si="2"/>
        <v>41694</v>
      </c>
      <c r="G67" s="5">
        <f t="shared" ca="1" si="3"/>
        <v>19</v>
      </c>
      <c r="H67" s="5">
        <f t="shared" ca="1" si="4"/>
        <v>4</v>
      </c>
      <c r="I67" s="6">
        <f t="shared" ref="I67:I101" ca="1" si="6">RANDBETWEEN(0,100)</f>
        <v>90</v>
      </c>
      <c r="J67" s="2" t="str">
        <f t="shared" ca="1" si="5"/>
        <v>INSERT INTO Item (item_id,title,category,genre,device,release_date,price,rent_price,likes) VALUES (66,'ZhongKui','Movie','Horror','DVD','2014-02-24',19,4,90);</v>
      </c>
    </row>
    <row r="68" spans="1:10" x14ac:dyDescent="0.25">
      <c r="A68">
        <v>67</v>
      </c>
      <c r="B68" t="s">
        <v>216</v>
      </c>
      <c r="C68" t="s">
        <v>26</v>
      </c>
      <c r="D68" t="s">
        <v>151</v>
      </c>
      <c r="E68" t="s">
        <v>28</v>
      </c>
      <c r="F68" s="9">
        <f t="shared" ca="1" si="2"/>
        <v>42019</v>
      </c>
      <c r="G68" s="5">
        <f t="shared" ca="1" si="3"/>
        <v>20</v>
      </c>
      <c r="H68" s="5">
        <f t="shared" ca="1" si="4"/>
        <v>1</v>
      </c>
      <c r="I68" s="6">
        <f t="shared" ca="1" si="6"/>
        <v>18</v>
      </c>
      <c r="J68" s="2" t="str">
        <f t="shared" ca="1" si="5"/>
        <v>INSERT INTO Item (item_id,title,category,genre,device,release_date,price,rent_price,likes) VALUES (67,'Unfinished Business','Movie','Popular','DVD','2015-01-15',20,1,18);</v>
      </c>
    </row>
    <row r="69" spans="1:10" x14ac:dyDescent="0.25">
      <c r="A69">
        <v>68</v>
      </c>
      <c r="B69" t="s">
        <v>217</v>
      </c>
      <c r="C69" t="s">
        <v>26</v>
      </c>
      <c r="D69" t="s">
        <v>152</v>
      </c>
      <c r="E69" t="s">
        <v>28</v>
      </c>
      <c r="F69" s="9">
        <f t="shared" ca="1" si="2"/>
        <v>41430</v>
      </c>
      <c r="G69" s="5">
        <f t="shared" ca="1" si="3"/>
        <v>19</v>
      </c>
      <c r="H69" s="5">
        <f t="shared" ca="1" si="4"/>
        <v>1</v>
      </c>
      <c r="I69" s="6">
        <f t="shared" ca="1" si="6"/>
        <v>75</v>
      </c>
      <c r="J69" s="2" t="str">
        <f t="shared" ca="1" si="5"/>
        <v>INSERT INTO Item (item_id,title,category,genre,device,release_date,price,rent_price,likes) VALUES (68,'Fashion King','Movie','Romance','DVD','2013-06-05',19,1,75);</v>
      </c>
    </row>
    <row r="70" spans="1:10" x14ac:dyDescent="0.25">
      <c r="A70">
        <v>69</v>
      </c>
      <c r="B70" t="s">
        <v>218</v>
      </c>
      <c r="C70" t="s">
        <v>26</v>
      </c>
      <c r="D70" t="s">
        <v>40</v>
      </c>
      <c r="E70" t="s">
        <v>28</v>
      </c>
      <c r="F70" s="9">
        <f t="shared" ca="1" si="2"/>
        <v>41867</v>
      </c>
      <c r="G70" s="5">
        <f t="shared" ca="1" si="3"/>
        <v>37</v>
      </c>
      <c r="H70" s="5">
        <f t="shared" ca="1" si="4"/>
        <v>2</v>
      </c>
      <c r="I70" s="6">
        <f t="shared" ca="1" si="6"/>
        <v>80</v>
      </c>
      <c r="J70" s="2" t="str">
        <f t="shared" ca="1" si="5"/>
        <v>INSERT INTO Item (item_id,title,category,genre,device,release_date,price,rent_price,likes) VALUES (69,'Barbie in Princess Power','Movie','Thriller','DVD','2014-08-16',37,2,80);</v>
      </c>
    </row>
    <row r="71" spans="1:10" x14ac:dyDescent="0.25">
      <c r="A71">
        <v>70</v>
      </c>
      <c r="B71" t="s">
        <v>219</v>
      </c>
      <c r="C71" t="s">
        <v>26</v>
      </c>
      <c r="D71" t="s">
        <v>149</v>
      </c>
      <c r="E71" t="s">
        <v>28</v>
      </c>
      <c r="F71" s="9">
        <f t="shared" ca="1" si="2"/>
        <v>41927</v>
      </c>
      <c r="G71" s="5">
        <f t="shared" ca="1" si="3"/>
        <v>11</v>
      </c>
      <c r="H71" s="5">
        <f t="shared" ca="1" si="4"/>
        <v>1</v>
      </c>
      <c r="I71" s="6">
        <f t="shared" ca="1" si="6"/>
        <v>64</v>
      </c>
      <c r="J71" s="2" t="str">
        <f t="shared" ca="1" si="5"/>
        <v>INSERT INTO Item (item_id,title,category,genre,device,release_date,price,rent_price,likes) VALUES (70,'Kingsman: The Secret Service','Movie','Horror','DVD','2014-10-15',11,1,64);</v>
      </c>
    </row>
    <row r="72" spans="1:10" x14ac:dyDescent="0.25">
      <c r="A72">
        <v>71</v>
      </c>
      <c r="B72" t="s">
        <v>220</v>
      </c>
      <c r="C72" t="s">
        <v>26</v>
      </c>
      <c r="D72" t="s">
        <v>151</v>
      </c>
      <c r="E72" t="s">
        <v>28</v>
      </c>
      <c r="F72" s="9">
        <f t="shared" ca="1" si="2"/>
        <v>41803</v>
      </c>
      <c r="G72" s="5">
        <f t="shared" ca="1" si="3"/>
        <v>47</v>
      </c>
      <c r="H72" s="5">
        <f t="shared" ca="1" si="4"/>
        <v>1</v>
      </c>
      <c r="I72" s="6">
        <f t="shared" ca="1" si="6"/>
        <v>14</v>
      </c>
      <c r="J72" s="2" t="str">
        <f t="shared" ca="1" si="5"/>
        <v>INSERT INTO Item (item_id,title,category,genre,device,release_date,price,rent_price,likes) VALUES (71,'Fifty Shades of Grey','Movie','Popular','DVD','2014-06-13',47,1,14);</v>
      </c>
    </row>
    <row r="73" spans="1:10" x14ac:dyDescent="0.25">
      <c r="A73">
        <v>72</v>
      </c>
      <c r="B73" t="s">
        <v>221</v>
      </c>
      <c r="C73" t="s">
        <v>26</v>
      </c>
      <c r="D73" t="s">
        <v>152</v>
      </c>
      <c r="E73" t="s">
        <v>28</v>
      </c>
      <c r="F73" s="9">
        <f t="shared" ref="F73:F101" ca="1" si="7">RANDBETWEEN(DATE(2013, 1, 1),DATE(2015, 3, 1))</f>
        <v>41401</v>
      </c>
      <c r="G73" s="5">
        <f t="shared" ref="G73:G101" ca="1" si="8">RANDBETWEEN(0.01, 60)</f>
        <v>14</v>
      </c>
      <c r="H73" s="5">
        <f t="shared" ref="H73:H101" ca="1" si="9">RANDBETWEEN(0.01, 4.99)</f>
        <v>3</v>
      </c>
      <c r="I73" s="6">
        <f t="shared" ca="1" si="6"/>
        <v>88</v>
      </c>
      <c r="J73" s="2" t="str">
        <f t="shared" ref="J73:J101" ca="1" si="10">CONCATENATE("INSERT INTO Item (item_id,title,category,genre,device,release_date,price,rent_price,likes) VALUES (",A:A,",'",B:B,"','",C:C,"','",D:D,"','",E:E,"','",TEXT(F:F,"yyyy-mm-dd"),"',",G:G,",",H:H,",",I:I,");")</f>
        <v>INSERT INTO Item (item_id,title,category,genre,device,release_date,price,rent_price,likes) VALUES (72,'Frozen','Movie','Romance','DVD','2013-05-07',14,3,88);</v>
      </c>
    </row>
    <row r="74" spans="1:10" x14ac:dyDescent="0.25">
      <c r="A74">
        <v>73</v>
      </c>
      <c r="B74" t="s">
        <v>222</v>
      </c>
      <c r="C74" t="s">
        <v>26</v>
      </c>
      <c r="D74" t="s">
        <v>40</v>
      </c>
      <c r="E74" t="s">
        <v>28</v>
      </c>
      <c r="F74" s="9">
        <f t="shared" ca="1" si="7"/>
        <v>41484</v>
      </c>
      <c r="G74" s="5">
        <f t="shared" ca="1" si="8"/>
        <v>53</v>
      </c>
      <c r="H74" s="5">
        <f t="shared" ca="1" si="9"/>
        <v>1</v>
      </c>
      <c r="I74" s="6">
        <f t="shared" ca="1" si="6"/>
        <v>25</v>
      </c>
      <c r="J74" s="2" t="str">
        <f t="shared" ca="1" si="10"/>
        <v>INSERT INTO Item (item_id,title,category,genre,device,release_date,price,rent_price,likes) VALUES (73,'Asterix','Movie','Thriller','DVD','2013-07-29',53,1,25);</v>
      </c>
    </row>
    <row r="75" spans="1:10" x14ac:dyDescent="0.25">
      <c r="A75">
        <v>74</v>
      </c>
      <c r="B75" t="s">
        <v>223</v>
      </c>
      <c r="C75" t="s">
        <v>26</v>
      </c>
      <c r="D75" t="s">
        <v>149</v>
      </c>
      <c r="E75" t="s">
        <v>28</v>
      </c>
      <c r="F75" s="9">
        <f t="shared" ca="1" si="7"/>
        <v>41406</v>
      </c>
      <c r="G75" s="5">
        <f t="shared" ca="1" si="8"/>
        <v>28</v>
      </c>
      <c r="H75" s="5">
        <f t="shared" ca="1" si="9"/>
        <v>2</v>
      </c>
      <c r="I75" s="6">
        <f t="shared" ca="1" si="6"/>
        <v>52</v>
      </c>
      <c r="J75" s="2" t="str">
        <f t="shared" ca="1" si="10"/>
        <v>INSERT INTO Item (item_id,title,category,genre,device,release_date,price,rent_price,likes) VALUES (74,'Chappie','Movie','Horror','DVD','2013-05-12',28,2,52);</v>
      </c>
    </row>
    <row r="76" spans="1:10" x14ac:dyDescent="0.25">
      <c r="A76">
        <v>75</v>
      </c>
      <c r="B76" t="s">
        <v>224</v>
      </c>
      <c r="C76" t="s">
        <v>26</v>
      </c>
      <c r="D76" t="s">
        <v>151</v>
      </c>
      <c r="E76" t="s">
        <v>28</v>
      </c>
      <c r="F76" s="9">
        <f t="shared" ca="1" si="7"/>
        <v>42046</v>
      </c>
      <c r="G76" s="5">
        <f t="shared" ca="1" si="8"/>
        <v>58</v>
      </c>
      <c r="H76" s="5">
        <f t="shared" ca="1" si="9"/>
        <v>4</v>
      </c>
      <c r="I76" s="6">
        <f t="shared" ca="1" si="6"/>
        <v>86</v>
      </c>
      <c r="J76" s="2" t="str">
        <f t="shared" ca="1" si="10"/>
        <v>INSERT INTO Item (item_id,title,category,genre,device,release_date,price,rent_price,likes) VALUES (75,'Run All Night','Movie','Popular','DVD','2015-02-11',58,4,86);</v>
      </c>
    </row>
    <row r="77" spans="1:10" x14ac:dyDescent="0.25">
      <c r="A77">
        <v>76</v>
      </c>
      <c r="B77" t="s">
        <v>225</v>
      </c>
      <c r="C77" t="s">
        <v>26</v>
      </c>
      <c r="D77" t="s">
        <v>152</v>
      </c>
      <c r="E77" t="s">
        <v>28</v>
      </c>
      <c r="F77" s="9">
        <f t="shared" ca="1" si="7"/>
        <v>41856</v>
      </c>
      <c r="G77" s="5">
        <f t="shared" ca="1" si="8"/>
        <v>51</v>
      </c>
      <c r="H77" s="5">
        <f t="shared" ca="1" si="9"/>
        <v>3</v>
      </c>
      <c r="I77" s="6">
        <f t="shared" ca="1" si="6"/>
        <v>33</v>
      </c>
      <c r="J77" s="2" t="str">
        <f t="shared" ca="1" si="10"/>
        <v>INSERT INTO Item (item_id,title,category,genre,device,release_date,price,rent_price,likes) VALUES (76,'Truimph In the Skies','Movie','Romance','DVD','2014-08-05',51,3,33);</v>
      </c>
    </row>
    <row r="78" spans="1:10" x14ac:dyDescent="0.25">
      <c r="A78">
        <v>77</v>
      </c>
      <c r="B78" t="s">
        <v>226</v>
      </c>
      <c r="C78" t="s">
        <v>26</v>
      </c>
      <c r="D78" t="s">
        <v>40</v>
      </c>
      <c r="E78" t="s">
        <v>28</v>
      </c>
      <c r="F78" s="9">
        <f t="shared" ca="1" si="7"/>
        <v>41345</v>
      </c>
      <c r="G78" s="5">
        <f t="shared" ca="1" si="8"/>
        <v>16</v>
      </c>
      <c r="H78" s="5">
        <f t="shared" ca="1" si="9"/>
        <v>3</v>
      </c>
      <c r="I78" s="6">
        <f t="shared" ca="1" si="6"/>
        <v>90</v>
      </c>
      <c r="J78" s="2" t="str">
        <f t="shared" ca="1" si="10"/>
        <v>INSERT INTO Item (item_id,title,category,genre,device,release_date,price,rent_price,likes) VALUES (77,'King of Mahjong','Movie','Thriller','DVD','2013-03-12',16,3,90);</v>
      </c>
    </row>
    <row r="79" spans="1:10" x14ac:dyDescent="0.25">
      <c r="A79">
        <v>78</v>
      </c>
      <c r="B79" t="s">
        <v>227</v>
      </c>
      <c r="C79" t="s">
        <v>26</v>
      </c>
      <c r="D79" t="s">
        <v>149</v>
      </c>
      <c r="E79" t="s">
        <v>28</v>
      </c>
      <c r="F79" s="9">
        <f t="shared" ca="1" si="7"/>
        <v>41442</v>
      </c>
      <c r="G79" s="5">
        <f t="shared" ca="1" si="8"/>
        <v>53</v>
      </c>
      <c r="H79" s="5">
        <f t="shared" ca="1" si="9"/>
        <v>3</v>
      </c>
      <c r="I79" s="6">
        <f t="shared" ca="1" si="6"/>
        <v>70</v>
      </c>
      <c r="J79" s="2" t="str">
        <f t="shared" ca="1" si="10"/>
        <v>INSERT INTO Item (item_id,title,category,genre,device,release_date,price,rent_price,likes) VALUES (78,'Fireman','Movie','Horror','DVD','2013-06-17',53,3,70);</v>
      </c>
    </row>
    <row r="80" spans="1:10" x14ac:dyDescent="0.25">
      <c r="A80">
        <v>79</v>
      </c>
      <c r="B80" t="s">
        <v>228</v>
      </c>
      <c r="C80" t="s">
        <v>26</v>
      </c>
      <c r="D80" t="s">
        <v>151</v>
      </c>
      <c r="E80" t="s">
        <v>28</v>
      </c>
      <c r="F80" s="9">
        <f t="shared" ca="1" si="7"/>
        <v>41928</v>
      </c>
      <c r="G80" s="5">
        <f t="shared" ca="1" si="8"/>
        <v>50</v>
      </c>
      <c r="H80" s="5">
        <f t="shared" ca="1" si="9"/>
        <v>3</v>
      </c>
      <c r="I80" s="6">
        <f t="shared" ca="1" si="6"/>
        <v>17</v>
      </c>
      <c r="J80" s="2" t="str">
        <f t="shared" ca="1" si="10"/>
        <v>INSERT INTO Item (item_id,title,category,genre,device,release_date,price,rent_price,likes) VALUES (79,'Shaun The Sheep','Movie','Popular','DVD','2014-10-16',50,3,17);</v>
      </c>
    </row>
    <row r="81" spans="1:10" x14ac:dyDescent="0.25">
      <c r="A81">
        <v>80</v>
      </c>
      <c r="B81" t="s">
        <v>229</v>
      </c>
      <c r="C81" t="s">
        <v>26</v>
      </c>
      <c r="D81" t="s">
        <v>152</v>
      </c>
      <c r="E81" t="s">
        <v>28</v>
      </c>
      <c r="F81" s="9">
        <f t="shared" ca="1" si="7"/>
        <v>41964</v>
      </c>
      <c r="G81" s="5">
        <f t="shared" ca="1" si="8"/>
        <v>42</v>
      </c>
      <c r="H81" s="5">
        <f t="shared" ca="1" si="9"/>
        <v>4</v>
      </c>
      <c r="I81" s="6">
        <f t="shared" ca="1" si="6"/>
        <v>75</v>
      </c>
      <c r="J81" s="2" t="str">
        <f t="shared" ca="1" si="10"/>
        <v>INSERT INTO Item (item_id,title,category,genre,device,release_date,price,rent_price,likes) VALUES (80,'From Vegas To Macau','Movie','Romance','DVD','2014-11-21',42,4,75);</v>
      </c>
    </row>
    <row r="82" spans="1:10" x14ac:dyDescent="0.25">
      <c r="A82">
        <v>81</v>
      </c>
      <c r="B82" t="s">
        <v>187</v>
      </c>
      <c r="C82" t="s">
        <v>34</v>
      </c>
      <c r="D82" t="s">
        <v>44</v>
      </c>
      <c r="E82" t="s">
        <v>45</v>
      </c>
      <c r="F82" s="9">
        <f t="shared" ca="1" si="7"/>
        <v>41301</v>
      </c>
      <c r="G82" s="5">
        <f t="shared" ca="1" si="8"/>
        <v>9</v>
      </c>
      <c r="H82" s="5">
        <f t="shared" ca="1" si="9"/>
        <v>3</v>
      </c>
      <c r="I82" s="6">
        <f t="shared" ca="1" si="6"/>
        <v>19</v>
      </c>
      <c r="J82" s="2" t="str">
        <f t="shared" ca="1" si="10"/>
        <v>INSERT INTO Item (item_id,title,category,genre,device,release_date,price,rent_price,likes) VALUES (81,'Microsoft oneNote for iPhone','App','Lifestyle','iOS','2013-01-27',9,3,19);</v>
      </c>
    </row>
    <row r="83" spans="1:10" x14ac:dyDescent="0.25">
      <c r="A83">
        <v>82</v>
      </c>
      <c r="B83" t="s">
        <v>42</v>
      </c>
      <c r="C83" t="s">
        <v>34</v>
      </c>
      <c r="D83" t="s">
        <v>43</v>
      </c>
      <c r="E83" t="s">
        <v>24</v>
      </c>
      <c r="F83" s="9">
        <f t="shared" ca="1" si="7"/>
        <v>41718</v>
      </c>
      <c r="G83" s="5">
        <f t="shared" ca="1" si="8"/>
        <v>7</v>
      </c>
      <c r="H83" s="5">
        <f t="shared" ca="1" si="9"/>
        <v>2</v>
      </c>
      <c r="I83" s="6">
        <f t="shared" ca="1" si="6"/>
        <v>3</v>
      </c>
      <c r="J83" s="2" t="str">
        <f t="shared" ca="1" si="10"/>
        <v>INSERT INTO Item (item_id,title,category,genre,device,release_date,price,rent_price,likes) VALUES (82,'EverNote','App','Productivity','Andriod','2014-03-20',7,2,3);</v>
      </c>
    </row>
    <row r="84" spans="1:10" x14ac:dyDescent="0.25">
      <c r="A84">
        <v>83</v>
      </c>
      <c r="B84" t="s">
        <v>188</v>
      </c>
      <c r="C84" t="s">
        <v>34</v>
      </c>
      <c r="D84" t="s">
        <v>44</v>
      </c>
      <c r="E84" t="s">
        <v>148</v>
      </c>
      <c r="F84" s="9">
        <f t="shared" ca="1" si="7"/>
        <v>41320</v>
      </c>
      <c r="G84" s="5">
        <f t="shared" ca="1" si="8"/>
        <v>32</v>
      </c>
      <c r="H84" s="5">
        <f t="shared" ca="1" si="9"/>
        <v>4</v>
      </c>
      <c r="I84" s="6">
        <f t="shared" ca="1" si="6"/>
        <v>4</v>
      </c>
      <c r="J84" s="2" t="str">
        <f t="shared" ca="1" si="10"/>
        <v>INSERT INTO Item (item_id,title,category,genre,device,release_date,price,rent_price,likes) VALUES (83,'Post It Plus','App','Lifestyle','PC','2013-02-15',32,4,4);</v>
      </c>
    </row>
    <row r="85" spans="1:10" x14ac:dyDescent="0.25">
      <c r="A85">
        <v>84</v>
      </c>
      <c r="B85" t="s">
        <v>189</v>
      </c>
      <c r="C85" t="s">
        <v>34</v>
      </c>
      <c r="D85" t="s">
        <v>43</v>
      </c>
      <c r="E85" t="s">
        <v>45</v>
      </c>
      <c r="F85" s="9">
        <f t="shared" ca="1" si="7"/>
        <v>41915</v>
      </c>
      <c r="G85" s="5">
        <f t="shared" ca="1" si="8"/>
        <v>26</v>
      </c>
      <c r="H85" s="5">
        <f t="shared" ca="1" si="9"/>
        <v>4</v>
      </c>
      <c r="I85" s="6">
        <f t="shared" ca="1" si="6"/>
        <v>82</v>
      </c>
      <c r="J85" s="2" t="str">
        <f t="shared" ca="1" si="10"/>
        <v>INSERT INTO Item (item_id,title,category,genre,device,release_date,price,rent_price,likes) VALUES (84,'Bosimize','App','Productivity','iOS','2014-10-03',26,4,82);</v>
      </c>
    </row>
    <row r="86" spans="1:10" x14ac:dyDescent="0.25">
      <c r="A86">
        <v>85</v>
      </c>
      <c r="B86" t="s">
        <v>190</v>
      </c>
      <c r="C86" t="s">
        <v>34</v>
      </c>
      <c r="D86" t="s">
        <v>44</v>
      </c>
      <c r="E86" t="s">
        <v>24</v>
      </c>
      <c r="F86" s="9">
        <f t="shared" ca="1" si="7"/>
        <v>41988</v>
      </c>
      <c r="G86" s="5">
        <f t="shared" ca="1" si="8"/>
        <v>22</v>
      </c>
      <c r="H86" s="5">
        <f t="shared" ca="1" si="9"/>
        <v>1</v>
      </c>
      <c r="I86" s="6">
        <f t="shared" ca="1" si="6"/>
        <v>95</v>
      </c>
      <c r="J86" s="2" t="str">
        <f t="shared" ca="1" si="10"/>
        <v>INSERT INTO Item (item_id,title,category,genre,device,release_date,price,rent_price,likes) VALUES (85,'Ginger KeyBoard: Better Themes','App','Lifestyle','Andriod','2014-12-15',22,1,95);</v>
      </c>
    </row>
    <row r="87" spans="1:10" x14ac:dyDescent="0.25">
      <c r="A87">
        <v>86</v>
      </c>
      <c r="B87" t="s">
        <v>191</v>
      </c>
      <c r="C87" t="s">
        <v>34</v>
      </c>
      <c r="D87" t="s">
        <v>43</v>
      </c>
      <c r="E87" t="s">
        <v>148</v>
      </c>
      <c r="F87" s="9">
        <f t="shared" ca="1" si="7"/>
        <v>41566</v>
      </c>
      <c r="G87" s="5">
        <f t="shared" ca="1" si="8"/>
        <v>3</v>
      </c>
      <c r="H87" s="5">
        <f t="shared" ca="1" si="9"/>
        <v>4</v>
      </c>
      <c r="I87" s="6">
        <f t="shared" ca="1" si="6"/>
        <v>98</v>
      </c>
      <c r="J87" s="2" t="str">
        <f t="shared" ca="1" si="10"/>
        <v>INSERT INTO Item (item_id,title,category,genre,device,release_date,price,rent_price,likes) VALUES (86,'Notepad+','App','Productivity','PC','2013-10-19',3,4,98);</v>
      </c>
    </row>
    <row r="88" spans="1:10" x14ac:dyDescent="0.25">
      <c r="A88">
        <v>87</v>
      </c>
      <c r="B88" t="s">
        <v>192</v>
      </c>
      <c r="C88" t="s">
        <v>34</v>
      </c>
      <c r="D88" t="s">
        <v>44</v>
      </c>
      <c r="E88" t="s">
        <v>45</v>
      </c>
      <c r="F88" s="9">
        <f t="shared" ca="1" si="7"/>
        <v>41918</v>
      </c>
      <c r="G88" s="5">
        <f t="shared" ca="1" si="8"/>
        <v>21</v>
      </c>
      <c r="H88" s="5">
        <f t="shared" ca="1" si="9"/>
        <v>4</v>
      </c>
      <c r="I88" s="6">
        <f t="shared" ca="1" si="6"/>
        <v>7</v>
      </c>
      <c r="J88" s="2" t="str">
        <f t="shared" ca="1" si="10"/>
        <v>INSERT INTO Item (item_id,title,category,genre,device,release_date,price,rent_price,likes) VALUES (87,'ByWord','App','Lifestyle','iOS','2014-10-06',21,4,7);</v>
      </c>
    </row>
    <row r="89" spans="1:10" x14ac:dyDescent="0.25">
      <c r="A89">
        <v>88</v>
      </c>
      <c r="B89" t="s">
        <v>193</v>
      </c>
      <c r="C89" t="s">
        <v>34</v>
      </c>
      <c r="D89" t="s">
        <v>43</v>
      </c>
      <c r="E89" t="s">
        <v>24</v>
      </c>
      <c r="F89" s="9">
        <f t="shared" ca="1" si="7"/>
        <v>41711</v>
      </c>
      <c r="G89" s="5">
        <f t="shared" ca="1" si="8"/>
        <v>49</v>
      </c>
      <c r="H89" s="5">
        <f t="shared" ca="1" si="9"/>
        <v>1</v>
      </c>
      <c r="I89" s="6">
        <f t="shared" ca="1" si="6"/>
        <v>48</v>
      </c>
      <c r="J89" s="2" t="str">
        <f t="shared" ca="1" si="10"/>
        <v>INSERT INTO Item (item_id,title,category,genre,device,release_date,price,rent_price,likes) VALUES (88,'Daedalus Touch','App','Productivity','Andriod','2014-03-13',49,1,48);</v>
      </c>
    </row>
    <row r="90" spans="1:10" x14ac:dyDescent="0.25">
      <c r="A90">
        <v>89</v>
      </c>
      <c r="B90" t="s">
        <v>194</v>
      </c>
      <c r="C90" t="s">
        <v>34</v>
      </c>
      <c r="D90" t="s">
        <v>44</v>
      </c>
      <c r="E90" t="s">
        <v>148</v>
      </c>
      <c r="F90" s="9">
        <f t="shared" ca="1" si="7"/>
        <v>41867</v>
      </c>
      <c r="G90" s="5">
        <f t="shared" ca="1" si="8"/>
        <v>38</v>
      </c>
      <c r="H90" s="5">
        <f t="shared" ca="1" si="9"/>
        <v>1</v>
      </c>
      <c r="I90" s="6">
        <f t="shared" ca="1" si="6"/>
        <v>19</v>
      </c>
      <c r="J90" s="2" t="str">
        <f t="shared" ca="1" si="10"/>
        <v>INSERT INTO Item (item_id,title,category,genre,device,release_date,price,rent_price,likes) VALUES (89,'Notability','App','Lifestyle','PC','2014-08-16',38,1,19);</v>
      </c>
    </row>
    <row r="91" spans="1:10" x14ac:dyDescent="0.25">
      <c r="A91">
        <v>90</v>
      </c>
      <c r="B91" t="s">
        <v>195</v>
      </c>
      <c r="C91" t="s">
        <v>34</v>
      </c>
      <c r="D91" t="s">
        <v>43</v>
      </c>
      <c r="E91" t="s">
        <v>45</v>
      </c>
      <c r="F91" s="9">
        <f t="shared" ca="1" si="7"/>
        <v>41542</v>
      </c>
      <c r="G91" s="5">
        <f t="shared" ca="1" si="8"/>
        <v>33</v>
      </c>
      <c r="H91" s="5">
        <f t="shared" ca="1" si="9"/>
        <v>2</v>
      </c>
      <c r="I91" s="6">
        <f t="shared" ca="1" si="6"/>
        <v>4</v>
      </c>
      <c r="J91" s="2" t="str">
        <f t="shared" ca="1" si="10"/>
        <v>INSERT INTO Item (item_id,title,category,genre,device,release_date,price,rent_price,likes) VALUES (90,'GoodNotes','App','Productivity','iOS','2013-09-25',33,2,4);</v>
      </c>
    </row>
    <row r="92" spans="1:10" x14ac:dyDescent="0.25">
      <c r="A92">
        <v>91</v>
      </c>
      <c r="B92" t="s">
        <v>196</v>
      </c>
      <c r="C92" t="s">
        <v>34</v>
      </c>
      <c r="D92" t="s">
        <v>44</v>
      </c>
      <c r="E92" t="s">
        <v>24</v>
      </c>
      <c r="F92" s="9">
        <f t="shared" ca="1" si="7"/>
        <v>41386</v>
      </c>
      <c r="G92" s="5">
        <f t="shared" ca="1" si="8"/>
        <v>55</v>
      </c>
      <c r="H92" s="5">
        <f t="shared" ca="1" si="9"/>
        <v>2</v>
      </c>
      <c r="I92" s="6">
        <f t="shared" ca="1" si="6"/>
        <v>44</v>
      </c>
      <c r="J92" s="2" t="str">
        <f t="shared" ca="1" si="10"/>
        <v>INSERT INTO Item (item_id,title,category,genre,device,release_date,price,rent_price,likes) VALUES (91,'FetchNotes','App','Lifestyle','Andriod','2013-04-22',55,2,44);</v>
      </c>
    </row>
    <row r="93" spans="1:10" x14ac:dyDescent="0.25">
      <c r="A93">
        <v>92</v>
      </c>
      <c r="B93" t="s">
        <v>197</v>
      </c>
      <c r="C93" t="s">
        <v>34</v>
      </c>
      <c r="D93" t="s">
        <v>43</v>
      </c>
      <c r="E93" t="s">
        <v>148</v>
      </c>
      <c r="F93" s="9">
        <f t="shared" ca="1" si="7"/>
        <v>41908</v>
      </c>
      <c r="G93" s="5">
        <f t="shared" ca="1" si="8"/>
        <v>18</v>
      </c>
      <c r="H93" s="5">
        <f t="shared" ca="1" si="9"/>
        <v>2</v>
      </c>
      <c r="I93" s="6">
        <f t="shared" ca="1" si="6"/>
        <v>68</v>
      </c>
      <c r="J93" s="2" t="str">
        <f t="shared" ca="1" si="10"/>
        <v>INSERT INTO Item (item_id,title,category,genre,device,release_date,price,rent_price,likes) VALUES (92,'1Writer','App','Productivity','PC','2014-09-26',18,2,68);</v>
      </c>
    </row>
    <row r="94" spans="1:10" x14ac:dyDescent="0.25">
      <c r="A94">
        <v>93</v>
      </c>
      <c r="B94" t="s">
        <v>198</v>
      </c>
      <c r="C94" t="s">
        <v>34</v>
      </c>
      <c r="D94" t="s">
        <v>44</v>
      </c>
      <c r="E94" t="s">
        <v>45</v>
      </c>
      <c r="F94" s="9">
        <f t="shared" ca="1" si="7"/>
        <v>41320</v>
      </c>
      <c r="G94" s="5">
        <f t="shared" ca="1" si="8"/>
        <v>39</v>
      </c>
      <c r="H94" s="5">
        <f t="shared" ca="1" si="9"/>
        <v>2</v>
      </c>
      <c r="I94" s="6">
        <f t="shared" ca="1" si="6"/>
        <v>7</v>
      </c>
      <c r="J94" s="2" t="str">
        <f t="shared" ca="1" si="10"/>
        <v>INSERT INTO Item (item_id,title,category,genre,device,release_date,price,rent_price,likes) VALUES (93,'SwiftKey','App','Lifestyle','iOS','2013-02-15',39,2,7);</v>
      </c>
    </row>
    <row r="95" spans="1:10" x14ac:dyDescent="0.25">
      <c r="A95">
        <v>94</v>
      </c>
      <c r="B95" t="s">
        <v>199</v>
      </c>
      <c r="C95" t="s">
        <v>34</v>
      </c>
      <c r="D95" t="s">
        <v>43</v>
      </c>
      <c r="E95" t="s">
        <v>24</v>
      </c>
      <c r="F95" s="9">
        <f t="shared" ca="1" si="7"/>
        <v>41505</v>
      </c>
      <c r="G95" s="5">
        <f t="shared" ca="1" si="8"/>
        <v>30</v>
      </c>
      <c r="H95" s="5">
        <f t="shared" ca="1" si="9"/>
        <v>3</v>
      </c>
      <c r="I95" s="6">
        <f t="shared" ca="1" si="6"/>
        <v>73</v>
      </c>
      <c r="J95" s="2" t="str">
        <f t="shared" ca="1" si="10"/>
        <v>INSERT INTO Item (item_id,title,category,genre,device,release_date,price,rent_price,likes) VALUES (94,'WordBoard','App','Productivity','Andriod','2013-08-19',30,3,73);</v>
      </c>
    </row>
    <row r="96" spans="1:10" x14ac:dyDescent="0.25">
      <c r="A96">
        <v>95</v>
      </c>
      <c r="B96" t="s">
        <v>200</v>
      </c>
      <c r="C96" t="s">
        <v>34</v>
      </c>
      <c r="D96" t="s">
        <v>44</v>
      </c>
      <c r="E96" t="s">
        <v>45</v>
      </c>
      <c r="F96" s="9">
        <f t="shared" ca="1" si="7"/>
        <v>41935</v>
      </c>
      <c r="G96" s="5">
        <f t="shared" ca="1" si="8"/>
        <v>35</v>
      </c>
      <c r="H96" s="5">
        <f t="shared" ca="1" si="9"/>
        <v>4</v>
      </c>
      <c r="I96" s="6">
        <f t="shared" ca="1" si="6"/>
        <v>89</v>
      </c>
      <c r="J96" s="2" t="str">
        <f t="shared" ca="1" si="10"/>
        <v>INSERT INTO Item (item_id,title,category,genre,device,release_date,price,rent_price,likes) VALUES (95,'Christmas Keyboard','App','Lifestyle','iOS','2014-10-23',35,4,89);</v>
      </c>
    </row>
    <row r="97" spans="1:10" x14ac:dyDescent="0.25">
      <c r="A97">
        <v>96</v>
      </c>
      <c r="B97" t="s">
        <v>201</v>
      </c>
      <c r="C97" t="s">
        <v>34</v>
      </c>
      <c r="D97" t="s">
        <v>43</v>
      </c>
      <c r="E97" t="s">
        <v>24</v>
      </c>
      <c r="F97" s="9">
        <f t="shared" ca="1" si="7"/>
        <v>41513</v>
      </c>
      <c r="G97" s="5">
        <f t="shared" ca="1" si="8"/>
        <v>22</v>
      </c>
      <c r="H97" s="5">
        <f t="shared" ca="1" si="9"/>
        <v>3</v>
      </c>
      <c r="I97" s="6">
        <f t="shared" ca="1" si="6"/>
        <v>74</v>
      </c>
      <c r="J97" s="2" t="str">
        <f t="shared" ca="1" si="10"/>
        <v>INSERT INTO Item (item_id,title,category,genre,device,release_date,price,rent_price,likes) VALUES (96,'InkBoard','App','Productivity','Andriod','2013-08-27',22,3,74);</v>
      </c>
    </row>
    <row r="98" spans="1:10" x14ac:dyDescent="0.25">
      <c r="A98">
        <v>97</v>
      </c>
      <c r="B98" t="s">
        <v>202</v>
      </c>
      <c r="C98" t="s">
        <v>34</v>
      </c>
      <c r="D98" t="s">
        <v>44</v>
      </c>
      <c r="E98" t="s">
        <v>148</v>
      </c>
      <c r="F98" s="9">
        <f t="shared" ca="1" si="7"/>
        <v>41659</v>
      </c>
      <c r="G98" s="5">
        <f t="shared" ca="1" si="8"/>
        <v>33</v>
      </c>
      <c r="H98" s="5">
        <f t="shared" ca="1" si="9"/>
        <v>1</v>
      </c>
      <c r="I98" s="6">
        <f t="shared" ca="1" si="6"/>
        <v>52</v>
      </c>
      <c r="J98" s="2" t="str">
        <f t="shared" ca="1" si="10"/>
        <v>INSERT INTO Item (item_id,title,category,genre,device,release_date,price,rent_price,likes) VALUES (97,'TextExpander','App','Lifestyle','PC','2014-01-20',33,1,52);</v>
      </c>
    </row>
    <row r="99" spans="1:10" x14ac:dyDescent="0.25">
      <c r="A99">
        <v>98</v>
      </c>
      <c r="B99" t="s">
        <v>203</v>
      </c>
      <c r="C99" t="s">
        <v>34</v>
      </c>
      <c r="D99" t="s">
        <v>43</v>
      </c>
      <c r="E99" t="s">
        <v>45</v>
      </c>
      <c r="F99" s="9">
        <f t="shared" ca="1" si="7"/>
        <v>41277</v>
      </c>
      <c r="G99" s="5">
        <f t="shared" ca="1" si="8"/>
        <v>43</v>
      </c>
      <c r="H99" s="5">
        <f t="shared" ca="1" si="9"/>
        <v>4</v>
      </c>
      <c r="I99" s="6">
        <f t="shared" ca="1" si="6"/>
        <v>47</v>
      </c>
      <c r="J99" s="2" t="str">
        <f t="shared" ca="1" si="10"/>
        <v>INSERT INTO Item (item_id,title,category,genre,device,release_date,price,rent_price,likes) VALUES (98,'Phraseboard','App','Productivity','iOS','2013-01-03',43,4,47);</v>
      </c>
    </row>
    <row r="100" spans="1:10" x14ac:dyDescent="0.25">
      <c r="A100">
        <v>99</v>
      </c>
      <c r="B100" t="s">
        <v>204</v>
      </c>
      <c r="C100" t="s">
        <v>34</v>
      </c>
      <c r="D100" t="s">
        <v>44</v>
      </c>
      <c r="E100" t="s">
        <v>24</v>
      </c>
      <c r="F100" s="9">
        <f t="shared" ca="1" si="7"/>
        <v>41906</v>
      </c>
      <c r="G100" s="5">
        <f t="shared" ca="1" si="8"/>
        <v>17</v>
      </c>
      <c r="H100" s="5">
        <f t="shared" ca="1" si="9"/>
        <v>3</v>
      </c>
      <c r="I100" s="6">
        <f t="shared" ca="1" si="6"/>
        <v>81</v>
      </c>
      <c r="J100" s="2" t="str">
        <f t="shared" ca="1" si="10"/>
        <v>INSERT INTO Item (item_id,title,category,genre,device,release_date,price,rent_price,likes) VALUES (99,'Swype','App','Lifestyle','Andriod','2014-09-24',17,3,81);</v>
      </c>
    </row>
    <row r="101" spans="1:10" x14ac:dyDescent="0.25">
      <c r="A101">
        <v>100</v>
      </c>
      <c r="B101" t="s">
        <v>205</v>
      </c>
      <c r="C101" t="s">
        <v>34</v>
      </c>
      <c r="D101" t="s">
        <v>43</v>
      </c>
      <c r="E101" t="s">
        <v>148</v>
      </c>
      <c r="F101" s="9">
        <f t="shared" ca="1" si="7"/>
        <v>41792</v>
      </c>
      <c r="G101" s="5">
        <f t="shared" ca="1" si="8"/>
        <v>44</v>
      </c>
      <c r="H101" s="5">
        <f t="shared" ca="1" si="9"/>
        <v>3</v>
      </c>
      <c r="I101" s="6">
        <f t="shared" ca="1" si="6"/>
        <v>75</v>
      </c>
      <c r="J101" s="2" t="str">
        <f t="shared" ca="1" si="10"/>
        <v>INSERT INTO Item (item_id,title,category,genre,device,release_date,price,rent_price,likes) VALUES (100,'MyScriptStack','App','Productivity','PC','2014-06-02',44,3,75);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62" workbookViewId="0">
      <selection activeCell="F74" sqref="F74"/>
    </sheetView>
  </sheetViews>
  <sheetFormatPr defaultRowHeight="15" x14ac:dyDescent="0.25"/>
  <cols>
    <col min="2" max="2" width="27.7109375" customWidth="1"/>
    <col min="3" max="3" width="17.140625" customWidth="1"/>
    <col min="4" max="4" width="12.28515625" customWidth="1"/>
    <col min="5" max="5" width="11.140625" customWidth="1"/>
    <col min="6" max="6" width="100.42578125" customWidth="1"/>
    <col min="8" max="8" width="27.7109375" customWidth="1"/>
  </cols>
  <sheetData>
    <row r="1" spans="1:8" x14ac:dyDescent="0.25">
      <c r="A1" t="s">
        <v>46</v>
      </c>
      <c r="B1" t="s">
        <v>10</v>
      </c>
      <c r="C1" t="s">
        <v>11</v>
      </c>
      <c r="D1" t="s">
        <v>12</v>
      </c>
      <c r="E1" t="s">
        <v>13</v>
      </c>
    </row>
    <row r="2" spans="1:8" x14ac:dyDescent="0.25">
      <c r="A2" s="8" t="s">
        <v>47</v>
      </c>
      <c r="B2" s="1" t="str">
        <f>CONCATENATE(A1:A100,"@cs2102.com")</f>
        <v>Charley@cs2102.com</v>
      </c>
      <c r="C2" t="str">
        <f>LOWER(A2)</f>
        <v>charley</v>
      </c>
      <c r="D2" t="s">
        <v>15</v>
      </c>
      <c r="E2" t="s">
        <v>14</v>
      </c>
      <c r="F2" t="str">
        <f>CONCATENATE("INSERT INTO Accounts (email,username,password,admin) VALUES (","'",B2,"'",",'",C2,"'",",'",D2,"'",",'",E2,"'",");")</f>
        <v>INSERT INTO Accounts (email,username,password,admin) VALUES ('Charley@cs2102.com','charley','qwerty','Y');</v>
      </c>
      <c r="H2" s="1"/>
    </row>
    <row r="3" spans="1:8" x14ac:dyDescent="0.25">
      <c r="A3" s="8" t="s">
        <v>48</v>
      </c>
      <c r="B3" s="1" t="str">
        <f>CONCATENATE(A1:A100,"@cs2102.com")</f>
        <v>Aurore@cs2102.com</v>
      </c>
      <c r="C3" t="str">
        <f t="shared" ref="C3:C66" si="0">LOWER(A3)</f>
        <v>aurore</v>
      </c>
      <c r="D3" t="s">
        <v>15</v>
      </c>
      <c r="E3" t="s">
        <v>16</v>
      </c>
      <c r="F3" t="str">
        <f t="shared" ref="F3:F66" si="1">CONCATENATE("INSERT INTO Accounts (email,username,password,admin) VALUES (","'",B3,"'",",'",C3,"'",",'",D3,"'",",'",E3,"'",");")</f>
        <v>INSERT INTO Accounts (email,username,password,admin) VALUES ('Aurore@cs2102.com','aurore','qwerty','N');</v>
      </c>
      <c r="H3" s="1"/>
    </row>
    <row r="4" spans="1:8" x14ac:dyDescent="0.25">
      <c r="A4" s="8" t="s">
        <v>49</v>
      </c>
      <c r="B4" s="1" t="str">
        <f>CONCATENATE(A1:A100,"@cs2102.com")</f>
        <v>Asha@cs2102.com</v>
      </c>
      <c r="C4" t="str">
        <f t="shared" si="0"/>
        <v>asha</v>
      </c>
      <c r="D4" t="s">
        <v>15</v>
      </c>
      <c r="E4" t="s">
        <v>16</v>
      </c>
      <c r="F4" t="str">
        <f t="shared" si="1"/>
        <v>INSERT INTO Accounts (email,username,password,admin) VALUES ('Asha@cs2102.com','asha','qwerty','N');</v>
      </c>
      <c r="H4" s="1"/>
    </row>
    <row r="5" spans="1:8" x14ac:dyDescent="0.25">
      <c r="A5" s="8" t="s">
        <v>50</v>
      </c>
      <c r="B5" s="1" t="str">
        <f>CONCATENATE(A1:A100,"@cs2102.com")</f>
        <v>Kandi@cs2102.com</v>
      </c>
      <c r="C5" t="str">
        <f t="shared" si="0"/>
        <v>kandi</v>
      </c>
      <c r="D5" t="s">
        <v>15</v>
      </c>
      <c r="E5" t="s">
        <v>16</v>
      </c>
      <c r="F5" t="str">
        <f t="shared" si="1"/>
        <v>INSERT INTO Accounts (email,username,password,admin) VALUES ('Kandi@cs2102.com','kandi','qwerty','N');</v>
      </c>
      <c r="H5" s="1"/>
    </row>
    <row r="6" spans="1:8" x14ac:dyDescent="0.25">
      <c r="A6" s="8" t="s">
        <v>51</v>
      </c>
      <c r="B6" s="1" t="str">
        <f>CONCATENATE(A1:A100,"@cs2102.com")</f>
        <v>Jeanett@cs2102.com</v>
      </c>
      <c r="C6" t="str">
        <f t="shared" si="0"/>
        <v>jeanett</v>
      </c>
      <c r="D6" t="s">
        <v>15</v>
      </c>
      <c r="E6" t="s">
        <v>16</v>
      </c>
      <c r="F6" t="str">
        <f t="shared" si="1"/>
        <v>INSERT INTO Accounts (email,username,password,admin) VALUES ('Jeanett@cs2102.com','jeanett','qwerty','N');</v>
      </c>
      <c r="H6" s="1"/>
    </row>
    <row r="7" spans="1:8" x14ac:dyDescent="0.25">
      <c r="A7" s="8" t="s">
        <v>52</v>
      </c>
      <c r="B7" s="1" t="str">
        <f>CONCATENATE(A1:A100,"@cs2102.com")</f>
        <v>Pam@cs2102.com</v>
      </c>
      <c r="C7" t="str">
        <f t="shared" si="0"/>
        <v>pam</v>
      </c>
      <c r="D7" t="s">
        <v>15</v>
      </c>
      <c r="E7" t="s">
        <v>16</v>
      </c>
      <c r="F7" t="str">
        <f t="shared" si="1"/>
        <v>INSERT INTO Accounts (email,username,password,admin) VALUES ('Pam@cs2102.com','pam','qwerty','N');</v>
      </c>
      <c r="H7" s="1"/>
    </row>
    <row r="8" spans="1:8" ht="30" x14ac:dyDescent="0.25">
      <c r="A8" s="8" t="s">
        <v>53</v>
      </c>
      <c r="B8" s="7" t="str">
        <f>CONCATENATE(A1:A100,"@cs2102.com")</f>
        <v>Cristobal@cs2102.com</v>
      </c>
      <c r="C8" t="str">
        <f t="shared" si="0"/>
        <v>cristobal</v>
      </c>
      <c r="D8" t="s">
        <v>15</v>
      </c>
      <c r="E8" t="s">
        <v>16</v>
      </c>
      <c r="F8" t="str">
        <f t="shared" si="1"/>
        <v>INSERT INTO Accounts (email,username,password,admin) VALUES ('Cristobal@cs2102.com','cristobal','qwerty','N');</v>
      </c>
      <c r="H8" s="7"/>
    </row>
    <row r="9" spans="1:8" x14ac:dyDescent="0.25">
      <c r="A9" s="8" t="s">
        <v>54</v>
      </c>
      <c r="B9" s="7" t="str">
        <f>CONCATENATE(A1:A100,"@cs2102.com")</f>
        <v>Kelly@cs2102.com</v>
      </c>
      <c r="C9" t="str">
        <f t="shared" si="0"/>
        <v>kelly</v>
      </c>
      <c r="D9" t="s">
        <v>15</v>
      </c>
      <c r="E9" t="s">
        <v>16</v>
      </c>
      <c r="F9" t="str">
        <f t="shared" si="1"/>
        <v>INSERT INTO Accounts (email,username,password,admin) VALUES ('Kelly@cs2102.com','kelly','qwerty','N');</v>
      </c>
      <c r="H9" s="7"/>
    </row>
    <row r="10" spans="1:8" x14ac:dyDescent="0.25">
      <c r="A10" s="8" t="s">
        <v>55</v>
      </c>
      <c r="B10" t="str">
        <f>CONCATENATE(A1:A100,"@cs2102.com")</f>
        <v>Jacalyn@cs2102.com</v>
      </c>
      <c r="C10" t="str">
        <f t="shared" si="0"/>
        <v>jacalyn</v>
      </c>
      <c r="D10" t="s">
        <v>15</v>
      </c>
      <c r="E10" t="s">
        <v>16</v>
      </c>
      <c r="F10" t="str">
        <f t="shared" si="1"/>
        <v>INSERT INTO Accounts (email,username,password,admin) VALUES ('Jacalyn@cs2102.com','jacalyn','qwerty','N');</v>
      </c>
    </row>
    <row r="11" spans="1:8" x14ac:dyDescent="0.25">
      <c r="A11" s="8" t="s">
        <v>56</v>
      </c>
      <c r="B11" t="str">
        <f>CONCATENATE(A1:A100,"@cs2102.com")</f>
        <v>Norene@cs2102.com</v>
      </c>
      <c r="C11" t="str">
        <f t="shared" si="0"/>
        <v>norene</v>
      </c>
      <c r="D11" t="s">
        <v>15</v>
      </c>
      <c r="E11" t="s">
        <v>16</v>
      </c>
      <c r="F11" t="str">
        <f t="shared" si="1"/>
        <v>INSERT INTO Accounts (email,username,password,admin) VALUES ('Norene@cs2102.com','norene','qwerty','N');</v>
      </c>
    </row>
    <row r="12" spans="1:8" x14ac:dyDescent="0.25">
      <c r="A12" s="8" t="s">
        <v>57</v>
      </c>
      <c r="B12" t="str">
        <f>CONCATENATE(A1:A100,"@cs2102.com")</f>
        <v>Benita@cs2102.com</v>
      </c>
      <c r="C12" t="str">
        <f t="shared" si="0"/>
        <v>benita</v>
      </c>
      <c r="D12" t="s">
        <v>15</v>
      </c>
      <c r="E12" t="s">
        <v>16</v>
      </c>
      <c r="F12" t="str">
        <f t="shared" si="1"/>
        <v>INSERT INTO Accounts (email,username,password,admin) VALUES ('Benita@cs2102.com','benita','qwerty','N');</v>
      </c>
    </row>
    <row r="13" spans="1:8" ht="30" x14ac:dyDescent="0.25">
      <c r="A13" s="8" t="s">
        <v>58</v>
      </c>
      <c r="B13" t="str">
        <f>CONCATENATE(A1:A100,"@cs2102.com")</f>
        <v>Julieann@cs2102.com</v>
      </c>
      <c r="C13" t="str">
        <f t="shared" si="0"/>
        <v>julieann</v>
      </c>
      <c r="D13" t="s">
        <v>15</v>
      </c>
      <c r="E13" t="s">
        <v>16</v>
      </c>
      <c r="F13" t="str">
        <f t="shared" si="1"/>
        <v>INSERT INTO Accounts (email,username,password,admin) VALUES ('Julieann@cs2102.com','julieann','qwerty','N');</v>
      </c>
    </row>
    <row r="14" spans="1:8" ht="30" x14ac:dyDescent="0.25">
      <c r="A14" s="8" t="s">
        <v>59</v>
      </c>
      <c r="B14" t="str">
        <f>CONCATENATE(A1:A100,"@cs2102.com")</f>
        <v>Florencio@cs2102.com</v>
      </c>
      <c r="C14" t="str">
        <f t="shared" si="0"/>
        <v>florencio</v>
      </c>
      <c r="D14" t="s">
        <v>15</v>
      </c>
      <c r="E14" t="s">
        <v>16</v>
      </c>
      <c r="F14" t="str">
        <f t="shared" si="1"/>
        <v>INSERT INTO Accounts (email,username,password,admin) VALUES ('Florencio@cs2102.com','florencio','qwerty','N');</v>
      </c>
    </row>
    <row r="15" spans="1:8" x14ac:dyDescent="0.25">
      <c r="A15" s="8" t="s">
        <v>60</v>
      </c>
      <c r="B15" t="str">
        <f>CONCATENATE(A1:A100,"@cs2102.com")</f>
        <v>Lilia@cs2102.com</v>
      </c>
      <c r="C15" t="str">
        <f t="shared" si="0"/>
        <v>lilia</v>
      </c>
      <c r="D15" t="s">
        <v>15</v>
      </c>
      <c r="E15" t="s">
        <v>16</v>
      </c>
      <c r="F15" t="str">
        <f t="shared" si="1"/>
        <v>INSERT INTO Accounts (email,username,password,admin) VALUES ('Lilia@cs2102.com','lilia','qwerty','N');</v>
      </c>
    </row>
    <row r="16" spans="1:8" x14ac:dyDescent="0.25">
      <c r="A16" s="8" t="s">
        <v>61</v>
      </c>
      <c r="B16" t="str">
        <f>CONCATENATE(A1:A100,"@cs2102.com")</f>
        <v>Erik@cs2102.com</v>
      </c>
      <c r="C16" t="str">
        <f t="shared" si="0"/>
        <v>erik</v>
      </c>
      <c r="D16" t="s">
        <v>15</v>
      </c>
      <c r="E16" t="s">
        <v>16</v>
      </c>
      <c r="F16" t="str">
        <f t="shared" si="1"/>
        <v>INSERT INTO Accounts (email,username,password,admin) VALUES ('Erik@cs2102.com','erik','qwerty','N');</v>
      </c>
    </row>
    <row r="17" spans="1:6" x14ac:dyDescent="0.25">
      <c r="A17" s="8" t="s">
        <v>62</v>
      </c>
      <c r="B17" t="str">
        <f>CONCATENATE(A1:A100,"@cs2102.com")</f>
        <v>Han@cs2102.com</v>
      </c>
      <c r="C17" t="str">
        <f t="shared" si="0"/>
        <v>han</v>
      </c>
      <c r="D17" t="s">
        <v>15</v>
      </c>
      <c r="E17" t="s">
        <v>16</v>
      </c>
      <c r="F17" t="str">
        <f t="shared" si="1"/>
        <v>INSERT INTO Accounts (email,username,password,admin) VALUES ('Han@cs2102.com','han','qwerty','N');</v>
      </c>
    </row>
    <row r="18" spans="1:6" x14ac:dyDescent="0.25">
      <c r="A18" s="8" t="s">
        <v>63</v>
      </c>
      <c r="B18" t="str">
        <f>CONCATENATE(A1:A100,"@cs2102.com")</f>
        <v>Rosalie@cs2102.com</v>
      </c>
      <c r="C18" t="str">
        <f t="shared" si="0"/>
        <v>rosalie</v>
      </c>
      <c r="D18" t="s">
        <v>15</v>
      </c>
      <c r="E18" t="s">
        <v>16</v>
      </c>
      <c r="F18" t="str">
        <f t="shared" si="1"/>
        <v>INSERT INTO Accounts (email,username,password,admin) VALUES ('Rosalie@cs2102.com','rosalie','qwerty','N');</v>
      </c>
    </row>
    <row r="19" spans="1:6" x14ac:dyDescent="0.25">
      <c r="A19" s="8" t="s">
        <v>64</v>
      </c>
      <c r="B19" t="str">
        <f>CONCATENATE(A1:A100,"@cs2102.com")</f>
        <v>Lili@cs2102.com</v>
      </c>
      <c r="C19" t="str">
        <f t="shared" si="0"/>
        <v>lili</v>
      </c>
      <c r="D19" t="s">
        <v>15</v>
      </c>
      <c r="E19" t="s">
        <v>16</v>
      </c>
      <c r="F19" t="str">
        <f t="shared" si="1"/>
        <v>INSERT INTO Accounts (email,username,password,admin) VALUES ('Lili@cs2102.com','lili','qwerty','N');</v>
      </c>
    </row>
    <row r="20" spans="1:6" x14ac:dyDescent="0.25">
      <c r="A20" s="8" t="s">
        <v>65</v>
      </c>
      <c r="B20" t="str">
        <f>CONCATENATE(A1:A100,"@cs2102.com")</f>
        <v>Arletha@cs2102.com</v>
      </c>
      <c r="C20" t="str">
        <f t="shared" si="0"/>
        <v>arletha</v>
      </c>
      <c r="D20" t="s">
        <v>15</v>
      </c>
      <c r="E20" t="s">
        <v>16</v>
      </c>
      <c r="F20" t="str">
        <f t="shared" si="1"/>
        <v>INSERT INTO Accounts (email,username,password,admin) VALUES ('Arletha@cs2102.com','arletha','qwerty','N');</v>
      </c>
    </row>
    <row r="21" spans="1:6" ht="30" x14ac:dyDescent="0.25">
      <c r="A21" s="8" t="s">
        <v>66</v>
      </c>
      <c r="B21" t="str">
        <f>CONCATENATE(A1:A100,"@cs2102.com")</f>
        <v>Esperanza@cs2102.com</v>
      </c>
      <c r="C21" t="str">
        <f t="shared" si="0"/>
        <v>esperanza</v>
      </c>
      <c r="D21" t="s">
        <v>15</v>
      </c>
      <c r="E21" t="s">
        <v>16</v>
      </c>
      <c r="F21" t="str">
        <f t="shared" si="1"/>
        <v>INSERT INTO Accounts (email,username,password,admin) VALUES ('Esperanza@cs2102.com','esperanza','qwerty','N');</v>
      </c>
    </row>
    <row r="22" spans="1:6" ht="30" x14ac:dyDescent="0.25">
      <c r="A22" s="8" t="s">
        <v>67</v>
      </c>
      <c r="B22" t="str">
        <f>CONCATENATE(A1:A100,"@cs2102.com")</f>
        <v>Magdalena@cs2102.com</v>
      </c>
      <c r="C22" t="str">
        <f t="shared" si="0"/>
        <v>magdalena</v>
      </c>
      <c r="D22" t="s">
        <v>15</v>
      </c>
      <c r="E22" t="s">
        <v>16</v>
      </c>
      <c r="F22" t="str">
        <f t="shared" si="1"/>
        <v>INSERT INTO Accounts (email,username,password,admin) VALUES ('Magdalena@cs2102.com','magdalena','qwerty','N');</v>
      </c>
    </row>
    <row r="23" spans="1:6" x14ac:dyDescent="0.25">
      <c r="A23" s="8" t="s">
        <v>68</v>
      </c>
      <c r="B23" t="str">
        <f>CONCATENATE(A1:A100,"@cs2102.com")</f>
        <v>Shizue@cs2102.com</v>
      </c>
      <c r="C23" t="str">
        <f t="shared" si="0"/>
        <v>shizue</v>
      </c>
      <c r="D23" t="s">
        <v>15</v>
      </c>
      <c r="E23" t="s">
        <v>16</v>
      </c>
      <c r="F23" t="str">
        <f t="shared" si="1"/>
        <v>INSERT INTO Accounts (email,username,password,admin) VALUES ('Shizue@cs2102.com','shizue','qwerty','N');</v>
      </c>
    </row>
    <row r="24" spans="1:6" x14ac:dyDescent="0.25">
      <c r="A24" s="8" t="s">
        <v>69</v>
      </c>
      <c r="B24" t="str">
        <f>CONCATENATE(A1:A100,"@cs2102.com")</f>
        <v>Keisha@cs2102.com</v>
      </c>
      <c r="C24" t="str">
        <f t="shared" si="0"/>
        <v>keisha</v>
      </c>
      <c r="D24" t="s">
        <v>15</v>
      </c>
      <c r="E24" t="s">
        <v>16</v>
      </c>
      <c r="F24" t="str">
        <f t="shared" si="1"/>
        <v>INSERT INTO Accounts (email,username,password,admin) VALUES ('Keisha@cs2102.com','keisha','qwerty','N');</v>
      </c>
    </row>
    <row r="25" spans="1:6" ht="30" x14ac:dyDescent="0.25">
      <c r="A25" s="8" t="s">
        <v>70</v>
      </c>
      <c r="B25" t="str">
        <f>CONCATENATE(A1:A100,"@cs2102.com")</f>
        <v>Eufemia@cs2102.com</v>
      </c>
      <c r="C25" t="str">
        <f t="shared" si="0"/>
        <v>eufemia</v>
      </c>
      <c r="D25" t="s">
        <v>15</v>
      </c>
      <c r="E25" t="s">
        <v>16</v>
      </c>
      <c r="F25" t="str">
        <f t="shared" si="1"/>
        <v>INSERT INTO Accounts (email,username,password,admin) VALUES ('Eufemia@cs2102.com','eufemia','qwerty','N');</v>
      </c>
    </row>
    <row r="26" spans="1:6" x14ac:dyDescent="0.25">
      <c r="A26" s="8" t="s">
        <v>71</v>
      </c>
      <c r="B26" t="str">
        <f>CONCATENATE(A1:A100,"@cs2102.com")</f>
        <v>Jan@cs2102.com</v>
      </c>
      <c r="C26" t="str">
        <f t="shared" si="0"/>
        <v>jan</v>
      </c>
      <c r="D26" t="s">
        <v>15</v>
      </c>
      <c r="E26" t="s">
        <v>16</v>
      </c>
      <c r="F26" t="str">
        <f t="shared" si="1"/>
        <v>INSERT INTO Accounts (email,username,password,admin) VALUES ('Jan@cs2102.com','jan','qwerty','N');</v>
      </c>
    </row>
    <row r="27" spans="1:6" x14ac:dyDescent="0.25">
      <c r="A27" s="8" t="s">
        <v>72</v>
      </c>
      <c r="B27" t="str">
        <f>CONCATENATE(A1:A100,"@cs2102.com")</f>
        <v>Maud@cs2102.com</v>
      </c>
      <c r="C27" t="str">
        <f t="shared" si="0"/>
        <v>maud</v>
      </c>
      <c r="D27" t="s">
        <v>15</v>
      </c>
      <c r="E27" t="s">
        <v>16</v>
      </c>
      <c r="F27" t="str">
        <f t="shared" si="1"/>
        <v>INSERT INTO Accounts (email,username,password,admin) VALUES ('Maud@cs2102.com','maud','qwerty','N');</v>
      </c>
    </row>
    <row r="28" spans="1:6" ht="30" x14ac:dyDescent="0.25">
      <c r="A28" s="8" t="s">
        <v>73</v>
      </c>
      <c r="B28" t="str">
        <f>CONCATENATE(A1:A100,"@cs2102.com")</f>
        <v>Jefferson@cs2102.com</v>
      </c>
      <c r="C28" t="str">
        <f t="shared" si="0"/>
        <v>jefferson</v>
      </c>
      <c r="D28" t="s">
        <v>15</v>
      </c>
      <c r="E28" t="s">
        <v>16</v>
      </c>
      <c r="F28" t="str">
        <f t="shared" si="1"/>
        <v>INSERT INTO Accounts (email,username,password,admin) VALUES ('Jefferson@cs2102.com','jefferson','qwerty','N');</v>
      </c>
    </row>
    <row r="29" spans="1:6" x14ac:dyDescent="0.25">
      <c r="A29" s="8" t="s">
        <v>74</v>
      </c>
      <c r="B29" t="str">
        <f>CONCATENATE(A1:A100,"@cs2102.com")</f>
        <v>Kenia@cs2102.com</v>
      </c>
      <c r="C29" t="str">
        <f t="shared" si="0"/>
        <v>kenia</v>
      </c>
      <c r="D29" t="s">
        <v>15</v>
      </c>
      <c r="E29" t="s">
        <v>16</v>
      </c>
      <c r="F29" t="str">
        <f t="shared" si="1"/>
        <v>INSERT INTO Accounts (email,username,password,admin) VALUES ('Kenia@cs2102.com','kenia','qwerty','N');</v>
      </c>
    </row>
    <row r="30" spans="1:6" x14ac:dyDescent="0.25">
      <c r="A30" s="8" t="s">
        <v>75</v>
      </c>
      <c r="B30" t="str">
        <f>CONCATENATE(A1:A100,"@cs2102.com")</f>
        <v>Cyrus@cs2102.com</v>
      </c>
      <c r="C30" t="str">
        <f t="shared" si="0"/>
        <v>cyrus</v>
      </c>
      <c r="D30" t="s">
        <v>15</v>
      </c>
      <c r="E30" t="s">
        <v>16</v>
      </c>
      <c r="F30" t="str">
        <f t="shared" si="1"/>
        <v>INSERT INTO Accounts (email,username,password,admin) VALUES ('Cyrus@cs2102.com','cyrus','qwerty','N');</v>
      </c>
    </row>
    <row r="31" spans="1:6" ht="30" x14ac:dyDescent="0.25">
      <c r="A31" s="8" t="s">
        <v>76</v>
      </c>
      <c r="B31" t="str">
        <f>CONCATENATE(A1:A100,"@cs2102.com")</f>
        <v>Carmela@cs2102.com</v>
      </c>
      <c r="C31" t="str">
        <f t="shared" si="0"/>
        <v>carmela</v>
      </c>
      <c r="D31" t="s">
        <v>15</v>
      </c>
      <c r="E31" t="s">
        <v>16</v>
      </c>
      <c r="F31" t="str">
        <f t="shared" si="1"/>
        <v>INSERT INTO Accounts (email,username,password,admin) VALUES ('Carmela@cs2102.com','carmela','qwerty','N');</v>
      </c>
    </row>
    <row r="32" spans="1:6" x14ac:dyDescent="0.25">
      <c r="A32" s="8" t="s">
        <v>77</v>
      </c>
      <c r="B32" t="str">
        <f>CONCATENATE(A1:A100,"@cs2102.com")</f>
        <v>Lloyd@cs2102.com</v>
      </c>
      <c r="C32" t="str">
        <f t="shared" si="0"/>
        <v>lloyd</v>
      </c>
      <c r="D32" t="s">
        <v>15</v>
      </c>
      <c r="E32" t="s">
        <v>16</v>
      </c>
      <c r="F32" t="str">
        <f t="shared" si="1"/>
        <v>INSERT INTO Accounts (email,username,password,admin) VALUES ('Lloyd@cs2102.com','lloyd','qwerty','N');</v>
      </c>
    </row>
    <row r="33" spans="1:6" ht="30" x14ac:dyDescent="0.25">
      <c r="A33" s="8" t="s">
        <v>78</v>
      </c>
      <c r="B33" t="str">
        <f>CONCATENATE(A1:A100,"@cs2102.com")</f>
        <v>Pamelia@cs2102.com</v>
      </c>
      <c r="C33" t="str">
        <f t="shared" si="0"/>
        <v>pamelia</v>
      </c>
      <c r="D33" t="s">
        <v>15</v>
      </c>
      <c r="E33" t="s">
        <v>16</v>
      </c>
      <c r="F33" t="str">
        <f t="shared" si="1"/>
        <v>INSERT INTO Accounts (email,username,password,admin) VALUES ('Pamelia@cs2102.com','pamelia','qwerty','N');</v>
      </c>
    </row>
    <row r="34" spans="1:6" x14ac:dyDescent="0.25">
      <c r="A34" s="8" t="s">
        <v>79</v>
      </c>
      <c r="B34" t="str">
        <f>CONCATENATE(A1:A100,"@cs2102.com")</f>
        <v>Aleida@cs2102.com</v>
      </c>
      <c r="C34" t="str">
        <f t="shared" si="0"/>
        <v>aleida</v>
      </c>
      <c r="D34" t="s">
        <v>15</v>
      </c>
      <c r="E34" t="s">
        <v>16</v>
      </c>
      <c r="F34" t="str">
        <f t="shared" si="1"/>
        <v>INSERT INTO Accounts (email,username,password,admin) VALUES ('Aleida@cs2102.com','aleida','qwerty','N');</v>
      </c>
    </row>
    <row r="35" spans="1:6" ht="30" x14ac:dyDescent="0.25">
      <c r="A35" s="8" t="s">
        <v>80</v>
      </c>
      <c r="B35" t="str">
        <f>CONCATENATE(A1:A100,"@cs2102.com")</f>
        <v>Susanna@cs2102.com</v>
      </c>
      <c r="C35" t="str">
        <f t="shared" si="0"/>
        <v>susanna</v>
      </c>
      <c r="D35" t="s">
        <v>15</v>
      </c>
      <c r="E35" t="s">
        <v>16</v>
      </c>
      <c r="F35" t="str">
        <f t="shared" si="1"/>
        <v>INSERT INTO Accounts (email,username,password,admin) VALUES ('Susanna@cs2102.com','susanna','qwerty','N');</v>
      </c>
    </row>
    <row r="36" spans="1:6" x14ac:dyDescent="0.25">
      <c r="A36" s="8" t="s">
        <v>81</v>
      </c>
      <c r="B36" t="str">
        <f>CONCATENATE(A1:A100,"@cs2102.com")</f>
        <v>Kate@cs2102.com</v>
      </c>
      <c r="C36" t="str">
        <f t="shared" si="0"/>
        <v>kate</v>
      </c>
      <c r="D36" t="s">
        <v>15</v>
      </c>
      <c r="E36" t="s">
        <v>16</v>
      </c>
      <c r="F36" t="str">
        <f t="shared" si="1"/>
        <v>INSERT INTO Accounts (email,username,password,admin) VALUES ('Kate@cs2102.com','kate','qwerty','N');</v>
      </c>
    </row>
    <row r="37" spans="1:6" x14ac:dyDescent="0.25">
      <c r="A37" s="8" t="s">
        <v>82</v>
      </c>
      <c r="B37" t="str">
        <f>CONCATENATE(A1:A100,"@cs2102.com")</f>
        <v>Shanita@cs2102.com</v>
      </c>
      <c r="C37" t="str">
        <f t="shared" si="0"/>
        <v>shanita</v>
      </c>
      <c r="D37" t="s">
        <v>15</v>
      </c>
      <c r="E37" t="s">
        <v>16</v>
      </c>
      <c r="F37" t="str">
        <f t="shared" si="1"/>
        <v>INSERT INTO Accounts (email,username,password,admin) VALUES ('Shanita@cs2102.com','shanita','qwerty','N');</v>
      </c>
    </row>
    <row r="38" spans="1:6" x14ac:dyDescent="0.25">
      <c r="A38" s="8" t="s">
        <v>83</v>
      </c>
      <c r="B38" t="str">
        <f>CONCATENATE(A1:A100,"@cs2102.com")</f>
        <v>Liliana@cs2102.com</v>
      </c>
      <c r="C38" t="str">
        <f t="shared" si="0"/>
        <v>liliana</v>
      </c>
      <c r="D38" t="s">
        <v>15</v>
      </c>
      <c r="E38" t="s">
        <v>16</v>
      </c>
      <c r="F38" t="str">
        <f t="shared" si="1"/>
        <v>INSERT INTO Accounts (email,username,password,admin) VALUES ('Liliana@cs2102.com','liliana','qwerty','N');</v>
      </c>
    </row>
    <row r="39" spans="1:6" x14ac:dyDescent="0.25">
      <c r="A39" s="8" t="s">
        <v>84</v>
      </c>
      <c r="B39" t="str">
        <f>CONCATENATE(A1:A100,"@cs2102.com")</f>
        <v>Fermin@cs2102.com</v>
      </c>
      <c r="C39" t="str">
        <f t="shared" si="0"/>
        <v>fermin</v>
      </c>
      <c r="D39" t="s">
        <v>15</v>
      </c>
      <c r="E39" t="s">
        <v>16</v>
      </c>
      <c r="F39" t="str">
        <f t="shared" si="1"/>
        <v>INSERT INTO Accounts (email,username,password,admin) VALUES ('Fermin@cs2102.com','fermin','qwerty','N');</v>
      </c>
    </row>
    <row r="40" spans="1:6" x14ac:dyDescent="0.25">
      <c r="A40" s="8" t="s">
        <v>85</v>
      </c>
      <c r="B40" t="str">
        <f>CONCATENATE(A1:A100,"@cs2102.com")</f>
        <v>Reda@cs2102.com</v>
      </c>
      <c r="C40" t="str">
        <f t="shared" si="0"/>
        <v>reda</v>
      </c>
      <c r="D40" t="s">
        <v>15</v>
      </c>
      <c r="E40" t="s">
        <v>16</v>
      </c>
      <c r="F40" t="str">
        <f t="shared" si="1"/>
        <v>INSERT INTO Accounts (email,username,password,admin) VALUES ('Reda@cs2102.com','reda','qwerty','N');</v>
      </c>
    </row>
    <row r="41" spans="1:6" x14ac:dyDescent="0.25">
      <c r="A41" s="8" t="s">
        <v>86</v>
      </c>
      <c r="B41" t="str">
        <f>CONCATENATE(A1:A100,"@cs2102.com")</f>
        <v>Hildred@cs2102.com</v>
      </c>
      <c r="C41" t="str">
        <f t="shared" si="0"/>
        <v>hildred</v>
      </c>
      <c r="D41" t="s">
        <v>15</v>
      </c>
      <c r="E41" t="s">
        <v>16</v>
      </c>
      <c r="F41" t="str">
        <f t="shared" si="1"/>
        <v>INSERT INTO Accounts (email,username,password,admin) VALUES ('Hildred@cs2102.com','hildred','qwerty','N');</v>
      </c>
    </row>
    <row r="42" spans="1:6" x14ac:dyDescent="0.25">
      <c r="A42" s="8" t="s">
        <v>87</v>
      </c>
      <c r="B42" t="str">
        <f>CONCATENATE(A1:A100,"@cs2102.com")</f>
        <v>Kallie@cs2102.com</v>
      </c>
      <c r="C42" t="str">
        <f t="shared" si="0"/>
        <v>kallie</v>
      </c>
      <c r="D42" t="s">
        <v>15</v>
      </c>
      <c r="E42" t="s">
        <v>16</v>
      </c>
      <c r="F42" t="str">
        <f t="shared" si="1"/>
        <v>INSERT INTO Accounts (email,username,password,admin) VALUES ('Kallie@cs2102.com','kallie','qwerty','N');</v>
      </c>
    </row>
    <row r="43" spans="1:6" ht="30" x14ac:dyDescent="0.25">
      <c r="A43" s="8" t="s">
        <v>88</v>
      </c>
      <c r="B43" t="str">
        <f>CONCATENATE(A1:A100,"@cs2102.com")</f>
        <v>Dominga@cs2102.com</v>
      </c>
      <c r="C43" t="str">
        <f t="shared" si="0"/>
        <v>dominga</v>
      </c>
      <c r="D43" t="s">
        <v>15</v>
      </c>
      <c r="E43" t="s">
        <v>16</v>
      </c>
      <c r="F43" t="str">
        <f t="shared" si="1"/>
        <v>INSERT INTO Accounts (email,username,password,admin) VALUES ('Dominga@cs2102.com','dominga','qwerty','N');</v>
      </c>
    </row>
    <row r="44" spans="1:6" ht="30" x14ac:dyDescent="0.25">
      <c r="A44" s="8" t="s">
        <v>89</v>
      </c>
      <c r="B44" t="str">
        <f>CONCATENATE(A1:A100,"@cs2102.com")</f>
        <v>Dwayne@cs2102.com</v>
      </c>
      <c r="C44" t="str">
        <f t="shared" si="0"/>
        <v>dwayne</v>
      </c>
      <c r="D44" t="s">
        <v>15</v>
      </c>
      <c r="E44" t="s">
        <v>16</v>
      </c>
      <c r="F44" t="str">
        <f t="shared" si="1"/>
        <v>INSERT INTO Accounts (email,username,password,admin) VALUES ('Dwayne@cs2102.com','dwayne','qwerty','N');</v>
      </c>
    </row>
    <row r="45" spans="1:6" x14ac:dyDescent="0.25">
      <c r="A45" s="8" t="s">
        <v>90</v>
      </c>
      <c r="B45" t="str">
        <f>CONCATENATE(A1:A100,"@cs2102.com")</f>
        <v>Rona@cs2102.com</v>
      </c>
      <c r="C45" t="str">
        <f t="shared" si="0"/>
        <v>rona</v>
      </c>
      <c r="D45" t="s">
        <v>15</v>
      </c>
      <c r="E45" t="s">
        <v>16</v>
      </c>
      <c r="F45" t="str">
        <f t="shared" si="1"/>
        <v>INSERT INTO Accounts (email,username,password,admin) VALUES ('Rona@cs2102.com','rona','qwerty','N');</v>
      </c>
    </row>
    <row r="46" spans="1:6" x14ac:dyDescent="0.25">
      <c r="A46" s="8" t="s">
        <v>91</v>
      </c>
      <c r="B46" t="str">
        <f>CONCATENATE(A1:A100,"@cs2102.com")</f>
        <v>Roger@cs2102.com</v>
      </c>
      <c r="C46" t="str">
        <f t="shared" si="0"/>
        <v>roger</v>
      </c>
      <c r="D46" t="s">
        <v>15</v>
      </c>
      <c r="E46" t="s">
        <v>16</v>
      </c>
      <c r="F46" t="str">
        <f t="shared" si="1"/>
        <v>INSERT INTO Accounts (email,username,password,admin) VALUES ('Roger@cs2102.com','roger','qwerty','N');</v>
      </c>
    </row>
    <row r="47" spans="1:6" ht="30" x14ac:dyDescent="0.25">
      <c r="A47" s="8" t="s">
        <v>92</v>
      </c>
      <c r="B47" t="str">
        <f>CONCATENATE(A1:A100,"@cs2102.com")</f>
        <v>Abraham@cs2102.com</v>
      </c>
      <c r="C47" t="str">
        <f t="shared" si="0"/>
        <v>abraham</v>
      </c>
      <c r="D47" t="s">
        <v>15</v>
      </c>
      <c r="E47" t="s">
        <v>16</v>
      </c>
      <c r="F47" t="str">
        <f t="shared" si="1"/>
        <v>INSERT INTO Accounts (email,username,password,admin) VALUES ('Abraham@cs2102.com','abraham','qwerty','N');</v>
      </c>
    </row>
    <row r="48" spans="1:6" x14ac:dyDescent="0.25">
      <c r="A48" s="8" t="s">
        <v>93</v>
      </c>
      <c r="B48" t="str">
        <f>CONCATENATE(A1:A100,"@cs2102.com")</f>
        <v>Creola@cs2102.com</v>
      </c>
      <c r="C48" t="str">
        <f t="shared" si="0"/>
        <v>creola</v>
      </c>
      <c r="D48" t="s">
        <v>15</v>
      </c>
      <c r="E48" t="s">
        <v>16</v>
      </c>
      <c r="F48" t="str">
        <f t="shared" si="1"/>
        <v>INSERT INTO Accounts (email,username,password,admin) VALUES ('Creola@cs2102.com','creola','qwerty','N');</v>
      </c>
    </row>
    <row r="49" spans="1:6" x14ac:dyDescent="0.25">
      <c r="A49" s="8" t="s">
        <v>94</v>
      </c>
      <c r="B49" t="str">
        <f>CONCATENATE(A1:A100,"@cs2102.com")</f>
        <v>Toi@cs2102.com</v>
      </c>
      <c r="C49" t="str">
        <f t="shared" si="0"/>
        <v>toi</v>
      </c>
      <c r="D49" t="s">
        <v>15</v>
      </c>
      <c r="E49" t="s">
        <v>16</v>
      </c>
      <c r="F49" t="str">
        <f t="shared" si="1"/>
        <v>INSERT INTO Accounts (email,username,password,admin) VALUES ('Toi@cs2102.com','toi','qwerty','N');</v>
      </c>
    </row>
    <row r="50" spans="1:6" ht="30" x14ac:dyDescent="0.25">
      <c r="A50" s="8" t="s">
        <v>95</v>
      </c>
      <c r="B50" t="str">
        <f>CONCATENATE(A1:A100,"@cs2102.com")</f>
        <v>Nichelle@cs2102.com</v>
      </c>
      <c r="C50" t="str">
        <f t="shared" si="0"/>
        <v>nichelle</v>
      </c>
      <c r="D50" t="s">
        <v>15</v>
      </c>
      <c r="E50" t="s">
        <v>16</v>
      </c>
      <c r="F50" t="str">
        <f t="shared" si="1"/>
        <v>INSERT INTO Accounts (email,username,password,admin) VALUES ('Nichelle@cs2102.com','nichelle','qwerty','N');</v>
      </c>
    </row>
    <row r="51" spans="1:6" x14ac:dyDescent="0.25">
      <c r="A51" s="8" t="s">
        <v>96</v>
      </c>
      <c r="B51" t="str">
        <f>CONCATENATE(A1:A100,"@cs2102.com")</f>
        <v>Elvina@cs2102.com</v>
      </c>
      <c r="C51" t="str">
        <f t="shared" si="0"/>
        <v>elvina</v>
      </c>
      <c r="D51" t="s">
        <v>15</v>
      </c>
      <c r="E51" t="s">
        <v>16</v>
      </c>
      <c r="F51" t="str">
        <f t="shared" si="1"/>
        <v>INSERT INTO Accounts (email,username,password,admin) VALUES ('Elvina@cs2102.com','elvina','qwerty','N');</v>
      </c>
    </row>
    <row r="52" spans="1:6" ht="30" x14ac:dyDescent="0.25">
      <c r="A52" s="8" t="s">
        <v>97</v>
      </c>
      <c r="B52" t="str">
        <f>CONCATENATE(A1:A100,"@cs2102.com")</f>
        <v>Mitsuko@cs2102.com</v>
      </c>
      <c r="C52" t="str">
        <f t="shared" si="0"/>
        <v>mitsuko</v>
      </c>
      <c r="D52" t="s">
        <v>15</v>
      </c>
      <c r="E52" t="s">
        <v>16</v>
      </c>
      <c r="F52" t="str">
        <f t="shared" si="1"/>
        <v>INSERT INTO Accounts (email,username,password,admin) VALUES ('Mitsuko@cs2102.com','mitsuko','qwerty','N');</v>
      </c>
    </row>
    <row r="53" spans="1:6" x14ac:dyDescent="0.25">
      <c r="A53" s="8" t="s">
        <v>98</v>
      </c>
      <c r="B53" t="str">
        <f>CONCATENATE(A1:A100,"@cs2102.com")</f>
        <v>Helaine@cs2102.com</v>
      </c>
      <c r="C53" t="str">
        <f t="shared" si="0"/>
        <v>helaine</v>
      </c>
      <c r="D53" t="s">
        <v>15</v>
      </c>
      <c r="E53" t="s">
        <v>16</v>
      </c>
      <c r="F53" t="str">
        <f t="shared" si="1"/>
        <v>INSERT INTO Accounts (email,username,password,admin) VALUES ('Helaine@cs2102.com','helaine','qwerty','N');</v>
      </c>
    </row>
    <row r="54" spans="1:6" ht="30" x14ac:dyDescent="0.25">
      <c r="A54" s="8" t="s">
        <v>99</v>
      </c>
      <c r="B54" t="str">
        <f>CONCATENATE(A1:A100,"@cs2102.com")</f>
        <v>Fredericka@cs2102.com</v>
      </c>
      <c r="C54" t="str">
        <f t="shared" si="0"/>
        <v>fredericka</v>
      </c>
      <c r="D54" t="s">
        <v>15</v>
      </c>
      <c r="E54" t="s">
        <v>16</v>
      </c>
      <c r="F54" t="str">
        <f t="shared" si="1"/>
        <v>INSERT INTO Accounts (email,username,password,admin) VALUES ('Fredericka@cs2102.com','fredericka','qwerty','N');</v>
      </c>
    </row>
    <row r="55" spans="1:6" x14ac:dyDescent="0.25">
      <c r="A55" s="8" t="s">
        <v>100</v>
      </c>
      <c r="B55" t="str">
        <f>CONCATENATE(A1:A100,"@cs2102.com")</f>
        <v>Deb@cs2102.com</v>
      </c>
      <c r="C55" t="str">
        <f t="shared" si="0"/>
        <v>deb</v>
      </c>
      <c r="D55" t="s">
        <v>15</v>
      </c>
      <c r="E55" t="s">
        <v>16</v>
      </c>
      <c r="F55" t="str">
        <f t="shared" si="1"/>
        <v>INSERT INTO Accounts (email,username,password,admin) VALUES ('Deb@cs2102.com','deb','qwerty','N');</v>
      </c>
    </row>
    <row r="56" spans="1:6" x14ac:dyDescent="0.25">
      <c r="A56" s="8" t="s">
        <v>101</v>
      </c>
      <c r="B56" t="str">
        <f>CONCATENATE(A1:A100,"@cs2102.com")</f>
        <v>Raven@cs2102.com</v>
      </c>
      <c r="C56" t="str">
        <f t="shared" si="0"/>
        <v>raven</v>
      </c>
      <c r="D56" t="s">
        <v>15</v>
      </c>
      <c r="E56" t="s">
        <v>16</v>
      </c>
      <c r="F56" t="str">
        <f t="shared" si="1"/>
        <v>INSERT INTO Accounts (email,username,password,admin) VALUES ('Raven@cs2102.com','raven','qwerty','N');</v>
      </c>
    </row>
    <row r="57" spans="1:6" ht="30" x14ac:dyDescent="0.25">
      <c r="A57" s="8" t="s">
        <v>102</v>
      </c>
      <c r="B57" t="str">
        <f>CONCATENATE(A1:A100,"@cs2102.com")</f>
        <v>Epifania@cs2102.com</v>
      </c>
      <c r="C57" t="str">
        <f t="shared" si="0"/>
        <v>epifania</v>
      </c>
      <c r="D57" t="s">
        <v>15</v>
      </c>
      <c r="E57" t="s">
        <v>16</v>
      </c>
      <c r="F57" t="str">
        <f t="shared" si="1"/>
        <v>INSERT INTO Accounts (email,username,password,admin) VALUES ('Epifania@cs2102.com','epifania','qwerty','N');</v>
      </c>
    </row>
    <row r="58" spans="1:6" x14ac:dyDescent="0.25">
      <c r="A58" s="8" t="s">
        <v>103</v>
      </c>
      <c r="B58" t="str">
        <f>CONCATENATE(A1:A100,"@cs2102.com")</f>
        <v>Wava@cs2102.com</v>
      </c>
      <c r="C58" t="str">
        <f t="shared" si="0"/>
        <v>wava</v>
      </c>
      <c r="D58" t="s">
        <v>15</v>
      </c>
      <c r="E58" t="s">
        <v>16</v>
      </c>
      <c r="F58" t="str">
        <f t="shared" si="1"/>
        <v>INSERT INTO Accounts (email,username,password,admin) VALUES ('Wava@cs2102.com','wava','qwerty','N');</v>
      </c>
    </row>
    <row r="59" spans="1:6" x14ac:dyDescent="0.25">
      <c r="A59" s="8" t="s">
        <v>104</v>
      </c>
      <c r="B59" t="str">
        <f>CONCATENATE(A1:A100,"@cs2102.com")</f>
        <v>Jenifer@cs2102.com</v>
      </c>
      <c r="C59" t="str">
        <f t="shared" si="0"/>
        <v>jenifer</v>
      </c>
      <c r="D59" t="s">
        <v>15</v>
      </c>
      <c r="E59" t="s">
        <v>16</v>
      </c>
      <c r="F59" t="str">
        <f t="shared" si="1"/>
        <v>INSERT INTO Accounts (email,username,password,admin) VALUES ('Jenifer@cs2102.com','jenifer','qwerty','N');</v>
      </c>
    </row>
    <row r="60" spans="1:6" x14ac:dyDescent="0.25">
      <c r="A60" s="8" t="s">
        <v>105</v>
      </c>
      <c r="B60" t="str">
        <f>CONCATENATE(A1:A100,"@cs2102.com")</f>
        <v>Imelda@cs2102.com</v>
      </c>
      <c r="C60" t="str">
        <f t="shared" si="0"/>
        <v>imelda</v>
      </c>
      <c r="D60" t="s">
        <v>15</v>
      </c>
      <c r="E60" t="s">
        <v>16</v>
      </c>
      <c r="F60" t="str">
        <f t="shared" si="1"/>
        <v>INSERT INTO Accounts (email,username,password,admin) VALUES ('Imelda@cs2102.com','imelda','qwerty','N');</v>
      </c>
    </row>
    <row r="61" spans="1:6" x14ac:dyDescent="0.25">
      <c r="A61" s="8" t="s">
        <v>106</v>
      </c>
      <c r="B61" t="str">
        <f>CONCATENATE(A1:A100,"@cs2102.com")</f>
        <v>Cherish@cs2102.com</v>
      </c>
      <c r="C61" t="str">
        <f t="shared" si="0"/>
        <v>cherish</v>
      </c>
      <c r="D61" t="s">
        <v>15</v>
      </c>
      <c r="E61" t="s">
        <v>16</v>
      </c>
      <c r="F61" t="str">
        <f t="shared" si="1"/>
        <v>INSERT INTO Accounts (email,username,password,admin) VALUES ('Cherish@cs2102.com','cherish','qwerty','N');</v>
      </c>
    </row>
    <row r="62" spans="1:6" x14ac:dyDescent="0.25">
      <c r="A62" s="8" t="s">
        <v>107</v>
      </c>
      <c r="B62" t="str">
        <f>CONCATENATE(A1:A100,"@cs2102.com")</f>
        <v>Marcel@cs2102.com</v>
      </c>
      <c r="C62" t="str">
        <f t="shared" si="0"/>
        <v>marcel</v>
      </c>
      <c r="D62" t="s">
        <v>15</v>
      </c>
      <c r="E62" t="s">
        <v>16</v>
      </c>
      <c r="F62" t="str">
        <f t="shared" si="1"/>
        <v>INSERT INTO Accounts (email,username,password,admin) VALUES ('Marcel@cs2102.com','marcel','qwerty','N');</v>
      </c>
    </row>
    <row r="63" spans="1:6" ht="30" x14ac:dyDescent="0.25">
      <c r="A63" s="8" t="s">
        <v>108</v>
      </c>
      <c r="B63" t="str">
        <f>CONCATENATE(A1:A100,"@cs2102.com")</f>
        <v>Alethea@cs2102.com</v>
      </c>
      <c r="C63" t="str">
        <f t="shared" si="0"/>
        <v>alethea</v>
      </c>
      <c r="D63" t="s">
        <v>15</v>
      </c>
      <c r="E63" t="s">
        <v>16</v>
      </c>
      <c r="F63" t="str">
        <f t="shared" si="1"/>
        <v>INSERT INTO Accounts (email,username,password,admin) VALUES ('Alethea@cs2102.com','alethea','qwerty','N');</v>
      </c>
    </row>
    <row r="64" spans="1:6" x14ac:dyDescent="0.25">
      <c r="A64" s="8" t="s">
        <v>109</v>
      </c>
      <c r="B64" t="str">
        <f>CONCATENATE(A1:A100,"@cs2102.com")</f>
        <v>Felica@cs2102.com</v>
      </c>
      <c r="C64" t="str">
        <f t="shared" si="0"/>
        <v>felica</v>
      </c>
      <c r="D64" t="s">
        <v>15</v>
      </c>
      <c r="E64" t="s">
        <v>16</v>
      </c>
      <c r="F64" t="str">
        <f t="shared" si="1"/>
        <v>INSERT INTO Accounts (email,username,password,admin) VALUES ('Felica@cs2102.com','felica','qwerty','N');</v>
      </c>
    </row>
    <row r="65" spans="1:6" x14ac:dyDescent="0.25">
      <c r="A65" s="8" t="s">
        <v>110</v>
      </c>
      <c r="B65" t="str">
        <f>CONCATENATE(A1:A100,"@cs2102.com")</f>
        <v>Reatha@cs2102.com</v>
      </c>
      <c r="C65" t="str">
        <f t="shared" si="0"/>
        <v>reatha</v>
      </c>
      <c r="D65" t="s">
        <v>15</v>
      </c>
      <c r="E65" t="s">
        <v>16</v>
      </c>
      <c r="F65" t="str">
        <f t="shared" si="1"/>
        <v>INSERT INTO Accounts (email,username,password,admin) VALUES ('Reatha@cs2102.com','reatha','qwerty','N');</v>
      </c>
    </row>
    <row r="66" spans="1:6" x14ac:dyDescent="0.25">
      <c r="A66" s="8" t="s">
        <v>111</v>
      </c>
      <c r="B66" t="str">
        <f>CONCATENATE(A1:A100,"@cs2102.com")</f>
        <v>Velia@cs2102.com</v>
      </c>
      <c r="C66" t="str">
        <f t="shared" si="0"/>
        <v>velia</v>
      </c>
      <c r="D66" t="s">
        <v>15</v>
      </c>
      <c r="E66" t="s">
        <v>16</v>
      </c>
      <c r="F66" t="str">
        <f t="shared" si="1"/>
        <v>INSERT INTO Accounts (email,username,password,admin) VALUES ('Velia@cs2102.com','velia','qwerty','N');</v>
      </c>
    </row>
    <row r="67" spans="1:6" x14ac:dyDescent="0.25">
      <c r="A67" s="8" t="s">
        <v>112</v>
      </c>
      <c r="B67" t="str">
        <f>CONCATENATE(A1:A100,"@cs2102.com")</f>
        <v>Crista@cs2102.com</v>
      </c>
      <c r="C67" t="str">
        <f t="shared" ref="C67:C100" si="2">LOWER(A67)</f>
        <v>crista</v>
      </c>
      <c r="D67" t="s">
        <v>15</v>
      </c>
      <c r="E67" t="s">
        <v>16</v>
      </c>
      <c r="F67" t="str">
        <f t="shared" ref="F67:F100" si="3">CONCATENATE("INSERT INTO Accounts (email,username,password,admin) VALUES (","'",B67,"'",",'",C67,"'",",'",D67,"'",",'",E67,"'",");")</f>
        <v>INSERT INTO Accounts (email,username,password,admin) VALUES ('Crista@cs2102.com','crista','qwerty','N');</v>
      </c>
    </row>
    <row r="68" spans="1:6" x14ac:dyDescent="0.25">
      <c r="A68" s="8" t="s">
        <v>113</v>
      </c>
      <c r="B68" t="str">
        <f>CONCATENATE(A1:A100,"@cs2102.com")</f>
        <v>Keesha@cs2102.com</v>
      </c>
      <c r="C68" t="str">
        <f t="shared" si="2"/>
        <v>keesha</v>
      </c>
      <c r="D68" t="s">
        <v>15</v>
      </c>
      <c r="E68" t="s">
        <v>16</v>
      </c>
      <c r="F68" t="str">
        <f t="shared" si="3"/>
        <v>INSERT INTO Accounts (email,username,password,admin) VALUES ('Keesha@cs2102.com','keesha','qwerty','N');</v>
      </c>
    </row>
    <row r="69" spans="1:6" ht="30" x14ac:dyDescent="0.25">
      <c r="A69" s="8" t="s">
        <v>114</v>
      </c>
      <c r="B69" t="str">
        <f>CONCATENATE(A1:A100,"@cs2102.com")</f>
        <v>Pandora@cs2102.com</v>
      </c>
      <c r="C69" t="str">
        <f t="shared" si="2"/>
        <v>pandora</v>
      </c>
      <c r="D69" t="s">
        <v>15</v>
      </c>
      <c r="E69" t="s">
        <v>16</v>
      </c>
      <c r="F69" t="str">
        <f t="shared" si="3"/>
        <v>INSERT INTO Accounts (email,username,password,admin) VALUES ('Pandora@cs2102.com','pandora','qwerty','N');</v>
      </c>
    </row>
    <row r="70" spans="1:6" x14ac:dyDescent="0.25">
      <c r="A70" s="8" t="s">
        <v>115</v>
      </c>
      <c r="B70" t="str">
        <f>CONCATENATE(A1:A100,"@cs2102.com")</f>
        <v>Raguel@cs2102.com</v>
      </c>
      <c r="C70" t="str">
        <f t="shared" si="2"/>
        <v>raguel</v>
      </c>
      <c r="D70" t="s">
        <v>15</v>
      </c>
      <c r="E70" t="s">
        <v>16</v>
      </c>
      <c r="F70" t="str">
        <f t="shared" si="3"/>
        <v>INSERT INTO Accounts (email,username,password,admin) VALUES ('Raguel@cs2102.com','raguel','qwerty','N');</v>
      </c>
    </row>
    <row r="71" spans="1:6" ht="30" x14ac:dyDescent="0.25">
      <c r="A71" s="8" t="s">
        <v>116</v>
      </c>
      <c r="B71" t="str">
        <f>CONCATENATE(A1:A100,"@cs2102.com")</f>
        <v>Deedee@cs2102.com</v>
      </c>
      <c r="C71" t="str">
        <f t="shared" si="2"/>
        <v>deedee</v>
      </c>
      <c r="D71" t="s">
        <v>15</v>
      </c>
      <c r="E71" t="s">
        <v>16</v>
      </c>
      <c r="F71" t="str">
        <f t="shared" si="3"/>
        <v>INSERT INTO Accounts (email,username,password,admin) VALUES ('Deedee@cs2102.com','deedee','qwerty','N');</v>
      </c>
    </row>
    <row r="72" spans="1:6" x14ac:dyDescent="0.25">
      <c r="A72" s="8" t="s">
        <v>117</v>
      </c>
      <c r="B72" t="str">
        <f>CONCATENATE(A1:A100,"@cs2102.com")</f>
        <v>Juanita@cs2102.com</v>
      </c>
      <c r="C72" t="str">
        <f t="shared" si="2"/>
        <v>juanita</v>
      </c>
      <c r="D72" t="s">
        <v>15</v>
      </c>
      <c r="E72" t="s">
        <v>16</v>
      </c>
      <c r="F72" t="str">
        <f t="shared" si="3"/>
        <v>INSERT INTO Accounts (email,username,password,admin) VALUES ('Juanita@cs2102.com','juanita','qwerty','N');</v>
      </c>
    </row>
    <row r="73" spans="1:6" x14ac:dyDescent="0.25">
      <c r="A73" s="8" t="s">
        <v>118</v>
      </c>
      <c r="B73" t="str">
        <f>CONCATENATE(A1:A100,"@cs2102.com")</f>
        <v>Stanley@cs2102.com</v>
      </c>
      <c r="C73" t="str">
        <f t="shared" si="2"/>
        <v>stanley</v>
      </c>
      <c r="D73" t="s">
        <v>15</v>
      </c>
      <c r="E73" t="s">
        <v>16</v>
      </c>
      <c r="F73" t="str">
        <f t="shared" si="3"/>
        <v>INSERT INTO Accounts (email,username,password,admin) VALUES ('Stanley@cs2102.com','stanley','qwerty','N');</v>
      </c>
    </row>
    <row r="74" spans="1:6" ht="30" x14ac:dyDescent="0.25">
      <c r="A74" s="8" t="s">
        <v>119</v>
      </c>
      <c r="B74" t="str">
        <f>CONCATENATE(A1:A100,"@cs2102.com")</f>
        <v>Gregory@cs2102.com</v>
      </c>
      <c r="C74" t="str">
        <f t="shared" si="2"/>
        <v>gregory</v>
      </c>
      <c r="D74" t="s">
        <v>15</v>
      </c>
      <c r="E74" t="s">
        <v>16</v>
      </c>
      <c r="F74" t="str">
        <f t="shared" si="3"/>
        <v>INSERT INTO Accounts (email,username,password,admin) VALUES ('Gregory@cs2102.com','gregory','qwerty','N');</v>
      </c>
    </row>
    <row r="75" spans="1:6" x14ac:dyDescent="0.25">
      <c r="A75" s="8" t="s">
        <v>120</v>
      </c>
      <c r="B75" t="str">
        <f>CONCATENATE(A1:A100,"@cs2102.com")</f>
        <v>Jacklyn@cs2102.com</v>
      </c>
      <c r="C75" t="str">
        <f t="shared" si="2"/>
        <v>jacklyn</v>
      </c>
      <c r="D75" t="s">
        <v>15</v>
      </c>
      <c r="E75" t="s">
        <v>16</v>
      </c>
      <c r="F75" t="str">
        <f t="shared" si="3"/>
        <v>INSERT INTO Accounts (email,username,password,admin) VALUES ('Jacklyn@cs2102.com','jacklyn','qwerty','N');</v>
      </c>
    </row>
    <row r="76" spans="1:6" x14ac:dyDescent="0.25">
      <c r="A76" s="8" t="s">
        <v>121</v>
      </c>
      <c r="B76" t="str">
        <f>CONCATENATE(A1:A100,"@cs2102.com")</f>
        <v>Madlyn@cs2102.com</v>
      </c>
      <c r="C76" t="str">
        <f t="shared" si="2"/>
        <v>madlyn</v>
      </c>
      <c r="D76" t="s">
        <v>15</v>
      </c>
      <c r="E76" t="s">
        <v>16</v>
      </c>
      <c r="F76" t="str">
        <f t="shared" si="3"/>
        <v>INSERT INTO Accounts (email,username,password,admin) VALUES ('Madlyn@cs2102.com','madlyn','qwerty','N');</v>
      </c>
    </row>
    <row r="77" spans="1:6" ht="30" x14ac:dyDescent="0.25">
      <c r="A77" s="8" t="s">
        <v>122</v>
      </c>
      <c r="B77" t="str">
        <f>CONCATENATE(A1:A100,"@cs2102.com")</f>
        <v>Rudolph@cs2102.com</v>
      </c>
      <c r="C77" t="str">
        <f t="shared" si="2"/>
        <v>rudolph</v>
      </c>
      <c r="D77" t="s">
        <v>15</v>
      </c>
      <c r="E77" t="s">
        <v>16</v>
      </c>
      <c r="F77" t="str">
        <f t="shared" si="3"/>
        <v>INSERT INTO Accounts (email,username,password,admin) VALUES ('Rudolph@cs2102.com','rudolph','qwerty','N');</v>
      </c>
    </row>
    <row r="78" spans="1:6" ht="30" x14ac:dyDescent="0.25">
      <c r="A78" s="8" t="s">
        <v>123</v>
      </c>
      <c r="B78" t="str">
        <f>CONCATENATE(A1:A100,"@cs2102.com")</f>
        <v>Marybeth@cs2102.com</v>
      </c>
      <c r="C78" t="str">
        <f t="shared" si="2"/>
        <v>marybeth</v>
      </c>
      <c r="D78" t="s">
        <v>15</v>
      </c>
      <c r="E78" t="s">
        <v>16</v>
      </c>
      <c r="F78" t="str">
        <f t="shared" si="3"/>
        <v>INSERT INTO Accounts (email,username,password,admin) VALUES ('Marybeth@cs2102.com','marybeth','qwerty','N');</v>
      </c>
    </row>
    <row r="79" spans="1:6" x14ac:dyDescent="0.25">
      <c r="A79" s="8" t="s">
        <v>124</v>
      </c>
      <c r="B79" t="str">
        <f>CONCATENATE(A1:A100,"@cs2102.com")</f>
        <v>Lupe@cs2102.com</v>
      </c>
      <c r="C79" t="str">
        <f t="shared" si="2"/>
        <v>lupe</v>
      </c>
      <c r="D79" t="s">
        <v>15</v>
      </c>
      <c r="E79" t="s">
        <v>16</v>
      </c>
      <c r="F79" t="str">
        <f t="shared" si="3"/>
        <v>INSERT INTO Accounts (email,username,password,admin) VALUES ('Lupe@cs2102.com','lupe','qwerty','N');</v>
      </c>
    </row>
    <row r="80" spans="1:6" ht="30" x14ac:dyDescent="0.25">
      <c r="A80" s="8" t="s">
        <v>125</v>
      </c>
      <c r="B80" t="str">
        <f>CONCATENATE(A1:A100,"@cs2102.com")</f>
        <v>Adriene@cs2102.com</v>
      </c>
      <c r="C80" t="str">
        <f t="shared" si="2"/>
        <v>adriene</v>
      </c>
      <c r="D80" t="s">
        <v>15</v>
      </c>
      <c r="E80" t="s">
        <v>16</v>
      </c>
      <c r="F80" t="str">
        <f t="shared" si="3"/>
        <v>INSERT INTO Accounts (email,username,password,admin) VALUES ('Adriene@cs2102.com','adriene','qwerty','N');</v>
      </c>
    </row>
    <row r="81" spans="1:6" ht="30" x14ac:dyDescent="0.25">
      <c r="A81" s="8" t="s">
        <v>102</v>
      </c>
      <c r="B81" t="str">
        <f>CONCATENATE(A1:A100,"@cs2102.com")</f>
        <v>Epifania@cs2102.com</v>
      </c>
      <c r="C81" t="str">
        <f t="shared" si="2"/>
        <v>epifania</v>
      </c>
      <c r="D81" t="s">
        <v>15</v>
      </c>
      <c r="E81" t="s">
        <v>16</v>
      </c>
      <c r="F81" t="str">
        <f t="shared" si="3"/>
        <v>INSERT INTO Accounts (email,username,password,admin) VALUES ('Epifania@cs2102.com','epifania','qwerty','N');</v>
      </c>
    </row>
    <row r="82" spans="1:6" x14ac:dyDescent="0.25">
      <c r="A82" s="8" t="s">
        <v>126</v>
      </c>
      <c r="B82" t="str">
        <f>CONCATENATE(A1:A100,"@cs2102.com")</f>
        <v>Mee@cs2102.com</v>
      </c>
      <c r="C82" t="str">
        <f t="shared" si="2"/>
        <v>mee</v>
      </c>
      <c r="D82" t="s">
        <v>15</v>
      </c>
      <c r="E82" t="s">
        <v>16</v>
      </c>
      <c r="F82" t="str">
        <f t="shared" si="3"/>
        <v>INSERT INTO Accounts (email,username,password,admin) VALUES ('Mee@cs2102.com','mee','qwerty','N');</v>
      </c>
    </row>
    <row r="83" spans="1:6" x14ac:dyDescent="0.25">
      <c r="A83" s="8" t="s">
        <v>127</v>
      </c>
      <c r="B83" t="str">
        <f>CONCATENATE(A1:A100,"@cs2102.com")</f>
        <v>Dorene@cs2102.com</v>
      </c>
      <c r="C83" t="str">
        <f t="shared" si="2"/>
        <v>dorene</v>
      </c>
      <c r="D83" t="s">
        <v>15</v>
      </c>
      <c r="E83" t="s">
        <v>16</v>
      </c>
      <c r="F83" t="str">
        <f t="shared" si="3"/>
        <v>INSERT INTO Accounts (email,username,password,admin) VALUES ('Dorene@cs2102.com','dorene','qwerty','N');</v>
      </c>
    </row>
    <row r="84" spans="1:6" x14ac:dyDescent="0.25">
      <c r="A84" s="8" t="s">
        <v>128</v>
      </c>
      <c r="B84" t="str">
        <f>CONCATENATE(A1:A100,"@cs2102.com")</f>
        <v>Cecilia@cs2102.com</v>
      </c>
      <c r="C84" t="str">
        <f t="shared" si="2"/>
        <v>cecilia</v>
      </c>
      <c r="D84" t="s">
        <v>15</v>
      </c>
      <c r="E84" t="s">
        <v>16</v>
      </c>
      <c r="F84" t="str">
        <f t="shared" si="3"/>
        <v>INSERT INTO Accounts (email,username,password,admin) VALUES ('Cecilia@cs2102.com','cecilia','qwerty','N');</v>
      </c>
    </row>
    <row r="85" spans="1:6" x14ac:dyDescent="0.25">
      <c r="A85" s="8" t="s">
        <v>129</v>
      </c>
      <c r="B85" t="str">
        <f>CONCATENATE(A1:A100,"@cs2102.com")</f>
        <v>Queen@cs2102.com</v>
      </c>
      <c r="C85" t="str">
        <f t="shared" si="2"/>
        <v>queen</v>
      </c>
      <c r="D85" t="s">
        <v>15</v>
      </c>
      <c r="E85" t="s">
        <v>16</v>
      </c>
      <c r="F85" t="str">
        <f t="shared" si="3"/>
        <v>INSERT INTO Accounts (email,username,password,admin) VALUES ('Queen@cs2102.com','queen','qwerty','N');</v>
      </c>
    </row>
    <row r="86" spans="1:6" x14ac:dyDescent="0.25">
      <c r="A86" s="8" t="s">
        <v>130</v>
      </c>
      <c r="B86" t="str">
        <f>CONCATENATE(A1:A100,"@cs2102.com")</f>
        <v>Magali@cs2102.com</v>
      </c>
      <c r="C86" t="str">
        <f t="shared" si="2"/>
        <v>magali</v>
      </c>
      <c r="D86" t="s">
        <v>15</v>
      </c>
      <c r="E86" t="s">
        <v>16</v>
      </c>
      <c r="F86" t="str">
        <f t="shared" si="3"/>
        <v>INSERT INTO Accounts (email,username,password,admin) VALUES ('Magali@cs2102.com','magali','qwerty','N');</v>
      </c>
    </row>
    <row r="87" spans="1:6" x14ac:dyDescent="0.25">
      <c r="A87" s="8" t="s">
        <v>131</v>
      </c>
      <c r="B87" t="str">
        <f>CONCATENATE(A1:A100,"@cs2102.com")</f>
        <v>Felecia@cs2102.com</v>
      </c>
      <c r="C87" t="str">
        <f t="shared" si="2"/>
        <v>felecia</v>
      </c>
      <c r="D87" t="s">
        <v>15</v>
      </c>
      <c r="E87" t="s">
        <v>16</v>
      </c>
      <c r="F87" t="str">
        <f t="shared" si="3"/>
        <v>INSERT INTO Accounts (email,username,password,admin) VALUES ('Felecia@cs2102.com','felecia','qwerty','N');</v>
      </c>
    </row>
    <row r="88" spans="1:6" x14ac:dyDescent="0.25">
      <c r="A88" s="8" t="s">
        <v>132</v>
      </c>
      <c r="B88" t="str">
        <f>CONCATENATE(A1:A100,"@cs2102.com")</f>
        <v>Lavera@cs2102.com</v>
      </c>
      <c r="C88" t="str">
        <f t="shared" si="2"/>
        <v>lavera</v>
      </c>
      <c r="D88" t="s">
        <v>15</v>
      </c>
      <c r="E88" t="s">
        <v>16</v>
      </c>
      <c r="F88" t="str">
        <f t="shared" si="3"/>
        <v>INSERT INTO Accounts (email,username,password,admin) VALUES ('Lavera@cs2102.com','lavera','qwerty','N');</v>
      </c>
    </row>
    <row r="89" spans="1:6" ht="30" x14ac:dyDescent="0.25">
      <c r="A89" s="8" t="s">
        <v>133</v>
      </c>
      <c r="B89" t="str">
        <f>CONCATENATE(A1:A100,"@cs2102.com")</f>
        <v>Guillermo@cs2102.com</v>
      </c>
      <c r="C89" t="str">
        <f t="shared" si="2"/>
        <v>guillermo</v>
      </c>
      <c r="D89" t="s">
        <v>15</v>
      </c>
      <c r="E89" t="s">
        <v>16</v>
      </c>
      <c r="F89" t="str">
        <f t="shared" si="3"/>
        <v>INSERT INTO Accounts (email,username,password,admin) VALUES ('Guillermo@cs2102.com','guillermo','qwerty','N');</v>
      </c>
    </row>
    <row r="90" spans="1:6" ht="30" x14ac:dyDescent="0.25">
      <c r="A90" s="8" t="s">
        <v>134</v>
      </c>
      <c r="B90" t="str">
        <f>CONCATENATE(A1:A100,"@cs2102.com")</f>
        <v>Summer@cs2102.com</v>
      </c>
      <c r="C90" t="str">
        <f t="shared" si="2"/>
        <v>summer</v>
      </c>
      <c r="D90" t="s">
        <v>15</v>
      </c>
      <c r="E90" t="s">
        <v>16</v>
      </c>
      <c r="F90" t="str">
        <f t="shared" si="3"/>
        <v>INSERT INTO Accounts (email,username,password,admin) VALUES ('Summer@cs2102.com','summer','qwerty','N');</v>
      </c>
    </row>
    <row r="91" spans="1:6" ht="30" x14ac:dyDescent="0.25">
      <c r="A91" s="8" t="s">
        <v>135</v>
      </c>
      <c r="B91" t="str">
        <f>CONCATENATE(A1:A100,"@cs2102.com")</f>
        <v>Meagan@cs2102.com</v>
      </c>
      <c r="C91" t="str">
        <f t="shared" si="2"/>
        <v>meagan</v>
      </c>
      <c r="D91" t="s">
        <v>15</v>
      </c>
      <c r="E91" t="s">
        <v>16</v>
      </c>
      <c r="F91" t="str">
        <f t="shared" si="3"/>
        <v>INSERT INTO Accounts (email,username,password,admin) VALUES ('Meagan@cs2102.com','meagan','qwerty','N');</v>
      </c>
    </row>
    <row r="92" spans="1:6" x14ac:dyDescent="0.25">
      <c r="A92" s="8" t="s">
        <v>136</v>
      </c>
      <c r="B92" t="str">
        <f>CONCATENATE(A1:A100,"@cs2102.com")</f>
        <v>Ronald@cs2102.com</v>
      </c>
      <c r="C92" t="str">
        <f t="shared" si="2"/>
        <v>ronald</v>
      </c>
      <c r="D92" t="s">
        <v>15</v>
      </c>
      <c r="E92" t="s">
        <v>16</v>
      </c>
      <c r="F92" t="str">
        <f t="shared" si="3"/>
        <v>INSERT INTO Accounts (email,username,password,admin) VALUES ('Ronald@cs2102.com','ronald','qwerty','N');</v>
      </c>
    </row>
    <row r="93" spans="1:6" x14ac:dyDescent="0.25">
      <c r="A93" s="8" t="s">
        <v>137</v>
      </c>
      <c r="B93" t="str">
        <f>CONCATENATE(A1:A100,"@cs2102.com")</f>
        <v>Ricarda@cs2102.com</v>
      </c>
      <c r="C93" t="str">
        <f t="shared" si="2"/>
        <v>ricarda</v>
      </c>
      <c r="D93" t="s">
        <v>15</v>
      </c>
      <c r="E93" t="s">
        <v>16</v>
      </c>
      <c r="F93" t="str">
        <f t="shared" si="3"/>
        <v>INSERT INTO Accounts (email,username,password,admin) VALUES ('Ricarda@cs2102.com','ricarda','qwerty','N');</v>
      </c>
    </row>
    <row r="94" spans="1:6" x14ac:dyDescent="0.25">
      <c r="A94" s="8" t="s">
        <v>138</v>
      </c>
      <c r="B94" t="str">
        <f>CONCATENATE(A1:A100,"@cs2102.com")</f>
        <v>Agustin@cs2102.com</v>
      </c>
      <c r="C94" t="str">
        <f t="shared" si="2"/>
        <v>agustin</v>
      </c>
      <c r="D94" t="s">
        <v>15</v>
      </c>
      <c r="E94" t="s">
        <v>16</v>
      </c>
      <c r="F94" t="str">
        <f t="shared" si="3"/>
        <v>INSERT INTO Accounts (email,username,password,admin) VALUES ('Agustin@cs2102.com','agustin','qwerty','N');</v>
      </c>
    </row>
    <row r="95" spans="1:6" x14ac:dyDescent="0.25">
      <c r="A95" s="8" t="s">
        <v>139</v>
      </c>
      <c r="B95" t="str">
        <f>CONCATENATE(A1:A100,"@cs2102.com")</f>
        <v>Lanie@cs2102.com</v>
      </c>
      <c r="C95" t="str">
        <f t="shared" si="2"/>
        <v>lanie</v>
      </c>
      <c r="D95" t="s">
        <v>15</v>
      </c>
      <c r="E95" t="s">
        <v>16</v>
      </c>
      <c r="F95" t="str">
        <f t="shared" si="3"/>
        <v>INSERT INTO Accounts (email,username,password,admin) VALUES ('Lanie@cs2102.com','lanie','qwerty','N');</v>
      </c>
    </row>
    <row r="96" spans="1:6" x14ac:dyDescent="0.25">
      <c r="A96" s="8" t="s">
        <v>140</v>
      </c>
      <c r="B96" t="str">
        <f>CONCATENATE(A1:A100,"@cs2102.com")</f>
        <v>Gianna@cs2102.com</v>
      </c>
      <c r="C96" t="str">
        <f t="shared" si="2"/>
        <v>gianna</v>
      </c>
      <c r="D96" t="s">
        <v>15</v>
      </c>
      <c r="E96" t="s">
        <v>16</v>
      </c>
      <c r="F96" t="str">
        <f t="shared" si="3"/>
        <v>INSERT INTO Accounts (email,username,password,admin) VALUES ('Gianna@cs2102.com','gianna','qwerty','N');</v>
      </c>
    </row>
    <row r="97" spans="1:6" x14ac:dyDescent="0.25">
      <c r="A97" s="8" t="s">
        <v>141</v>
      </c>
      <c r="B97" t="str">
        <f>CONCATENATE(A1:A100,"@cs2102.com")</f>
        <v>Eunice@cs2102.com</v>
      </c>
      <c r="C97" t="str">
        <f t="shared" si="2"/>
        <v>eunice</v>
      </c>
      <c r="D97" t="s">
        <v>15</v>
      </c>
      <c r="E97" t="s">
        <v>16</v>
      </c>
      <c r="F97" t="str">
        <f t="shared" si="3"/>
        <v>INSERT INTO Accounts (email,username,password,admin) VALUES ('Eunice@cs2102.com','eunice','qwerty','N');</v>
      </c>
    </row>
    <row r="98" spans="1:6" ht="30" x14ac:dyDescent="0.25">
      <c r="A98" s="8" t="s">
        <v>142</v>
      </c>
      <c r="B98" t="str">
        <f>CONCATENATE(A1:A100,"@cs2102.com")</f>
        <v>Regenia@cs2102.com</v>
      </c>
      <c r="C98" t="str">
        <f t="shared" si="2"/>
        <v>regenia</v>
      </c>
      <c r="D98" t="s">
        <v>15</v>
      </c>
      <c r="E98" t="s">
        <v>16</v>
      </c>
      <c r="F98" t="str">
        <f t="shared" si="3"/>
        <v>INSERT INTO Accounts (email,username,password,admin) VALUES ('Regenia@cs2102.com','regenia','qwerty','N');</v>
      </c>
    </row>
    <row r="99" spans="1:6" x14ac:dyDescent="0.25">
      <c r="A99" s="8" t="s">
        <v>143</v>
      </c>
      <c r="B99" t="str">
        <f>CONCATENATE(A1:A100,"@cs2102.com")</f>
        <v>Olene@cs2102.com</v>
      </c>
      <c r="C99" t="str">
        <f t="shared" si="2"/>
        <v>olene</v>
      </c>
      <c r="D99" t="s">
        <v>15</v>
      </c>
      <c r="E99" t="s">
        <v>16</v>
      </c>
      <c r="F99" t="str">
        <f t="shared" si="3"/>
        <v>INSERT INTO Accounts (email,username,password,admin) VALUES ('Olene@cs2102.com','olene','qwerty','N');</v>
      </c>
    </row>
    <row r="100" spans="1:6" ht="30" x14ac:dyDescent="0.25">
      <c r="A100" s="8" t="s">
        <v>144</v>
      </c>
      <c r="B100" t="str">
        <f>CONCATENATE(A1:A100,"@cs2102.com")</f>
        <v>America@cs2102.com</v>
      </c>
      <c r="C100" t="str">
        <f t="shared" si="2"/>
        <v>america</v>
      </c>
      <c r="D100" t="s">
        <v>15</v>
      </c>
      <c r="E100" t="s">
        <v>16</v>
      </c>
      <c r="F100" t="str">
        <f t="shared" si="3"/>
        <v>INSERT INTO Accounts (email,username,password,admin) VALUES ('America@cs2102.com','america','qwerty','N');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  <pageSetup paperSize="9" orientation="portrait" horizontalDpi="4294967293" verticalDpi="4294967293" r:id="rId1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49" workbookViewId="0">
      <selection activeCell="E54" sqref="E54"/>
    </sheetView>
  </sheetViews>
  <sheetFormatPr defaultRowHeight="15" x14ac:dyDescent="0.25"/>
  <cols>
    <col min="1" max="1" width="12.42578125" customWidth="1"/>
    <col min="2" max="2" width="27.7109375" customWidth="1"/>
    <col min="3" max="3" width="13" customWidth="1"/>
    <col min="4" max="4" width="22.42578125" style="3" customWidth="1"/>
    <col min="5" max="5" width="101.7109375" customWidth="1"/>
    <col min="6" max="6" width="10.42578125" bestFit="1" customWidth="1"/>
  </cols>
  <sheetData>
    <row r="1" spans="1:6" x14ac:dyDescent="0.25">
      <c r="A1" t="s">
        <v>46</v>
      </c>
      <c r="B1" t="str">
        <f>CONCATENATE(A1:A100,"@cs2102.com")</f>
        <v>Name@cs2102.com</v>
      </c>
      <c r="C1" t="s">
        <v>145</v>
      </c>
      <c r="D1" s="3" t="s">
        <v>147</v>
      </c>
    </row>
    <row r="2" spans="1:6" x14ac:dyDescent="0.25">
      <c r="A2" s="8" t="s">
        <v>47</v>
      </c>
      <c r="B2" s="1" t="str">
        <f>CONCATENATE(A1:A100,"@cs2102.com")</f>
        <v>Charley@cs2102.com</v>
      </c>
      <c r="C2">
        <f ca="1">RANDBETWEEN(1,100)</f>
        <v>7</v>
      </c>
      <c r="D2" s="9">
        <f t="shared" ref="D2:D66" ca="1" si="0">RANDBETWEEN(DATE(2013, 1, 1),DATE(2015, 3, 1))</f>
        <v>41537</v>
      </c>
      <c r="E2" s="9" t="str">
        <f ca="1">CONCATENATE("INSERT INTO Purchase (customer,item,purchase_date) VALUES (","'",B2,"'",",",C2,"",",'",TEXT(D2,"yyyy-mm-dd" ),"'",");")</f>
        <v>INSERT INTO Purchase (customer,item,purchase_date) VALUES ('Charley@cs2102.com',7,'2013-09-20');</v>
      </c>
      <c r="F2" s="9"/>
    </row>
    <row r="3" spans="1:6" x14ac:dyDescent="0.25">
      <c r="A3" s="8" t="s">
        <v>48</v>
      </c>
      <c r="B3" s="1" t="str">
        <f>CONCATENATE(A1:A100,"@cs2102.com")</f>
        <v>Aurore@cs2102.com</v>
      </c>
      <c r="C3">
        <f ca="1">RANDBETWEEN(1,100)</f>
        <v>8</v>
      </c>
      <c r="D3" s="9">
        <f t="shared" ca="1" si="0"/>
        <v>41370</v>
      </c>
      <c r="E3" s="9" t="str">
        <f t="shared" ref="E3:E66" ca="1" si="1">CONCATENATE("INSERT INTO Purchase (customer,item,purchase_date) VALUES (","'",B3,"'",",",C3,"",",'",TEXT(D3,"yyyy-mm-dd" ),"'",");")</f>
        <v>INSERT INTO Purchase (customer,item,purchase_date) VALUES ('Aurore@cs2102.com',8,'2013-04-06');</v>
      </c>
    </row>
    <row r="4" spans="1:6" x14ac:dyDescent="0.25">
      <c r="A4" s="8" t="s">
        <v>49</v>
      </c>
      <c r="B4" s="1" t="str">
        <f>CONCATENATE(A1:A100,"@cs2102.com")</f>
        <v>Asha@cs2102.com</v>
      </c>
      <c r="C4">
        <f ca="1">RANDBETWEEN(1,100)</f>
        <v>72</v>
      </c>
      <c r="D4" s="9">
        <f t="shared" ca="1" si="0"/>
        <v>41424</v>
      </c>
      <c r="E4" s="9" t="str">
        <f t="shared" ca="1" si="1"/>
        <v>INSERT INTO Purchase (customer,item,purchase_date) VALUES ('Asha@cs2102.com',72,'2013-05-30');</v>
      </c>
    </row>
    <row r="5" spans="1:6" x14ac:dyDescent="0.25">
      <c r="A5" s="8" t="s">
        <v>50</v>
      </c>
      <c r="B5" s="1" t="str">
        <f>CONCATENATE(A1:A100,"@cs2102.com")</f>
        <v>Kandi@cs2102.com</v>
      </c>
      <c r="C5">
        <f ca="1">RANDBETWEEN(1,100)</f>
        <v>54</v>
      </c>
      <c r="D5" s="9">
        <f t="shared" ca="1" si="0"/>
        <v>41372</v>
      </c>
      <c r="E5" s="9" t="str">
        <f t="shared" ca="1" si="1"/>
        <v>INSERT INTO Purchase (customer,item,purchase_date) VALUES ('Kandi@cs2102.com',54,'2013-04-08');</v>
      </c>
    </row>
    <row r="6" spans="1:6" x14ac:dyDescent="0.25">
      <c r="A6" s="8" t="s">
        <v>51</v>
      </c>
      <c r="B6" s="1" t="str">
        <f>CONCATENATE(A1:A100,"@cs2102.com")</f>
        <v>Jeanett@cs2102.com</v>
      </c>
      <c r="C6">
        <f ca="1">RANDBETWEEN(1,100)</f>
        <v>92</v>
      </c>
      <c r="D6" s="9">
        <f t="shared" ca="1" si="0"/>
        <v>41289</v>
      </c>
      <c r="E6" s="9" t="str">
        <f t="shared" ca="1" si="1"/>
        <v>INSERT INTO Purchase (customer,item,purchase_date) VALUES ('Jeanett@cs2102.com',92,'2013-01-15');</v>
      </c>
    </row>
    <row r="7" spans="1:6" x14ac:dyDescent="0.25">
      <c r="A7" s="8" t="s">
        <v>52</v>
      </c>
      <c r="B7" s="1" t="str">
        <f>CONCATENATE(A1:A100,"@cs2102.com")</f>
        <v>Pam@cs2102.com</v>
      </c>
      <c r="C7">
        <v>4</v>
      </c>
      <c r="D7" s="9">
        <f t="shared" ca="1" si="0"/>
        <v>41400</v>
      </c>
      <c r="E7" s="9" t="str">
        <f t="shared" ca="1" si="1"/>
        <v>INSERT INTO Purchase (customer,item,purchase_date) VALUES ('Pam@cs2102.com',4,'2013-05-06');</v>
      </c>
    </row>
    <row r="8" spans="1:6" x14ac:dyDescent="0.25">
      <c r="A8" s="8" t="s">
        <v>53</v>
      </c>
      <c r="B8" s="7" t="str">
        <f>CONCATENATE(A1:A100,"@cs2102.com")</f>
        <v>Cristobal@cs2102.com</v>
      </c>
      <c r="C8">
        <f t="shared" ref="C8:C39" ca="1" si="2">RANDBETWEEN(1,100)</f>
        <v>6</v>
      </c>
      <c r="D8" s="9">
        <f t="shared" ca="1" si="0"/>
        <v>41521</v>
      </c>
      <c r="E8" s="9" t="str">
        <f t="shared" ca="1" si="1"/>
        <v>INSERT INTO Purchase (customer,item,purchase_date) VALUES ('Cristobal@cs2102.com',6,'2013-09-04');</v>
      </c>
    </row>
    <row r="9" spans="1:6" x14ac:dyDescent="0.25">
      <c r="A9" s="8" t="s">
        <v>54</v>
      </c>
      <c r="B9" s="7" t="str">
        <f>CONCATENATE(A1:A100,"@cs2102.com")</f>
        <v>Kelly@cs2102.com</v>
      </c>
      <c r="C9">
        <f t="shared" ca="1" si="2"/>
        <v>59</v>
      </c>
      <c r="D9" s="9">
        <f t="shared" ca="1" si="0"/>
        <v>41751</v>
      </c>
      <c r="E9" s="9" t="str">
        <f t="shared" ca="1" si="1"/>
        <v>INSERT INTO Purchase (customer,item,purchase_date) VALUES ('Kelly@cs2102.com',59,'2014-04-22');</v>
      </c>
    </row>
    <row r="10" spans="1:6" x14ac:dyDescent="0.25">
      <c r="A10" s="8" t="s">
        <v>55</v>
      </c>
      <c r="B10" t="str">
        <f>CONCATENATE(A1:A100,"@cs2102.com")</f>
        <v>Jacalyn@cs2102.com</v>
      </c>
      <c r="C10">
        <f t="shared" ca="1" si="2"/>
        <v>29</v>
      </c>
      <c r="D10" s="9">
        <f t="shared" ca="1" si="0"/>
        <v>41324</v>
      </c>
      <c r="E10" s="9" t="str">
        <f t="shared" ca="1" si="1"/>
        <v>INSERT INTO Purchase (customer,item,purchase_date) VALUES ('Jacalyn@cs2102.com',29,'2013-02-19');</v>
      </c>
    </row>
    <row r="11" spans="1:6" x14ac:dyDescent="0.25">
      <c r="A11" s="8" t="s">
        <v>56</v>
      </c>
      <c r="B11" t="str">
        <f>CONCATENATE(A1:A100,"@cs2102.com")</f>
        <v>Norene@cs2102.com</v>
      </c>
      <c r="C11">
        <f t="shared" ca="1" si="2"/>
        <v>47</v>
      </c>
      <c r="D11" s="9">
        <f t="shared" ca="1" si="0"/>
        <v>41452</v>
      </c>
      <c r="E11" s="9" t="str">
        <f t="shared" ca="1" si="1"/>
        <v>INSERT INTO Purchase (customer,item,purchase_date) VALUES ('Norene@cs2102.com',47,'2013-06-27');</v>
      </c>
    </row>
    <row r="12" spans="1:6" x14ac:dyDescent="0.25">
      <c r="A12" s="8" t="s">
        <v>57</v>
      </c>
      <c r="B12" t="str">
        <f>CONCATENATE(A1:A100,"@cs2102.com")</f>
        <v>Benita@cs2102.com</v>
      </c>
      <c r="C12">
        <f t="shared" ca="1" si="2"/>
        <v>88</v>
      </c>
      <c r="D12" s="9">
        <f t="shared" ca="1" si="0"/>
        <v>41796</v>
      </c>
      <c r="E12" s="9" t="str">
        <f t="shared" ca="1" si="1"/>
        <v>INSERT INTO Purchase (customer,item,purchase_date) VALUES ('Benita@cs2102.com',88,'2014-06-06');</v>
      </c>
    </row>
    <row r="13" spans="1:6" x14ac:dyDescent="0.25">
      <c r="A13" s="8" t="s">
        <v>58</v>
      </c>
      <c r="B13" t="str">
        <f>CONCATENATE(A1:A100,"@cs2102.com")</f>
        <v>Julieann@cs2102.com</v>
      </c>
      <c r="C13">
        <f t="shared" ca="1" si="2"/>
        <v>2</v>
      </c>
      <c r="D13" s="9">
        <f t="shared" ca="1" si="0"/>
        <v>41530</v>
      </c>
      <c r="E13" s="9" t="str">
        <f t="shared" ca="1" si="1"/>
        <v>INSERT INTO Purchase (customer,item,purchase_date) VALUES ('Julieann@cs2102.com',2,'2013-09-13');</v>
      </c>
    </row>
    <row r="14" spans="1:6" x14ac:dyDescent="0.25">
      <c r="A14" s="8" t="s">
        <v>59</v>
      </c>
      <c r="B14" t="str">
        <f>CONCATENATE(A1:A100,"@cs2102.com")</f>
        <v>Florencio@cs2102.com</v>
      </c>
      <c r="C14">
        <f t="shared" ca="1" si="2"/>
        <v>55</v>
      </c>
      <c r="D14" s="9">
        <f t="shared" ca="1" si="0"/>
        <v>41869</v>
      </c>
      <c r="E14" s="9" t="str">
        <f t="shared" ca="1" si="1"/>
        <v>INSERT INTO Purchase (customer,item,purchase_date) VALUES ('Florencio@cs2102.com',55,'2014-08-18');</v>
      </c>
    </row>
    <row r="15" spans="1:6" x14ac:dyDescent="0.25">
      <c r="A15" s="8" t="s">
        <v>60</v>
      </c>
      <c r="B15" t="str">
        <f>CONCATENATE(A1:A100,"@cs2102.com")</f>
        <v>Lilia@cs2102.com</v>
      </c>
      <c r="C15">
        <f t="shared" ca="1" si="2"/>
        <v>93</v>
      </c>
      <c r="D15" s="9">
        <f t="shared" ca="1" si="0"/>
        <v>42008</v>
      </c>
      <c r="E15" s="9" t="str">
        <f t="shared" ca="1" si="1"/>
        <v>INSERT INTO Purchase (customer,item,purchase_date) VALUES ('Lilia@cs2102.com',93,'2015-01-04');</v>
      </c>
    </row>
    <row r="16" spans="1:6" x14ac:dyDescent="0.25">
      <c r="A16" s="8" t="s">
        <v>61</v>
      </c>
      <c r="B16" t="str">
        <f>CONCATENATE(A1:A100,"@cs2102.com")</f>
        <v>Erik@cs2102.com</v>
      </c>
      <c r="C16">
        <f t="shared" ca="1" si="2"/>
        <v>88</v>
      </c>
      <c r="D16" s="9">
        <f t="shared" ca="1" si="0"/>
        <v>41815</v>
      </c>
      <c r="E16" s="9" t="str">
        <f t="shared" ca="1" si="1"/>
        <v>INSERT INTO Purchase (customer,item,purchase_date) VALUES ('Erik@cs2102.com',88,'2014-06-25');</v>
      </c>
    </row>
    <row r="17" spans="1:5" x14ac:dyDescent="0.25">
      <c r="A17" s="8" t="s">
        <v>62</v>
      </c>
      <c r="B17" t="str">
        <f>CONCATENATE(A1:A100,"@cs2102.com")</f>
        <v>Han@cs2102.com</v>
      </c>
      <c r="C17">
        <f t="shared" ca="1" si="2"/>
        <v>59</v>
      </c>
      <c r="D17" s="9">
        <f t="shared" ca="1" si="0"/>
        <v>41452</v>
      </c>
      <c r="E17" s="9" t="str">
        <f t="shared" ca="1" si="1"/>
        <v>INSERT INTO Purchase (customer,item,purchase_date) VALUES ('Han@cs2102.com',59,'2013-06-27');</v>
      </c>
    </row>
    <row r="18" spans="1:5" x14ac:dyDescent="0.25">
      <c r="A18" s="8" t="s">
        <v>63</v>
      </c>
      <c r="B18" t="str">
        <f>CONCATENATE(A1:A100,"@cs2102.com")</f>
        <v>Rosalie@cs2102.com</v>
      </c>
      <c r="C18">
        <f t="shared" ca="1" si="2"/>
        <v>93</v>
      </c>
      <c r="D18" s="9">
        <f t="shared" ca="1" si="0"/>
        <v>41939</v>
      </c>
      <c r="E18" s="9" t="str">
        <f t="shared" ca="1" si="1"/>
        <v>INSERT INTO Purchase (customer,item,purchase_date) VALUES ('Rosalie@cs2102.com',93,'2014-10-27');</v>
      </c>
    </row>
    <row r="19" spans="1:5" x14ac:dyDescent="0.25">
      <c r="A19" s="8" t="s">
        <v>64</v>
      </c>
      <c r="B19" t="str">
        <f>CONCATENATE(A1:A100,"@cs2102.com")</f>
        <v>Lili@cs2102.com</v>
      </c>
      <c r="C19">
        <f t="shared" ca="1" si="2"/>
        <v>89</v>
      </c>
      <c r="D19" s="9">
        <f t="shared" ca="1" si="0"/>
        <v>41735</v>
      </c>
      <c r="E19" s="9" t="str">
        <f t="shared" ca="1" si="1"/>
        <v>INSERT INTO Purchase (customer,item,purchase_date) VALUES ('Lili@cs2102.com',89,'2014-04-06');</v>
      </c>
    </row>
    <row r="20" spans="1:5" x14ac:dyDescent="0.25">
      <c r="A20" s="8" t="s">
        <v>65</v>
      </c>
      <c r="B20" t="str">
        <f>CONCATENATE(A1:A100,"@cs2102.com")</f>
        <v>Arletha@cs2102.com</v>
      </c>
      <c r="C20">
        <f t="shared" ca="1" si="2"/>
        <v>58</v>
      </c>
      <c r="D20" s="9">
        <f t="shared" ca="1" si="0"/>
        <v>42023</v>
      </c>
      <c r="E20" s="9" t="str">
        <f t="shared" ca="1" si="1"/>
        <v>INSERT INTO Purchase (customer,item,purchase_date) VALUES ('Arletha@cs2102.com',58,'2015-01-19');</v>
      </c>
    </row>
    <row r="21" spans="1:5" x14ac:dyDescent="0.25">
      <c r="A21" s="8" t="s">
        <v>66</v>
      </c>
      <c r="B21" t="str">
        <f>CONCATENATE(A1:A100,"@cs2102.com")</f>
        <v>Esperanza@cs2102.com</v>
      </c>
      <c r="C21">
        <f t="shared" ca="1" si="2"/>
        <v>27</v>
      </c>
      <c r="D21" s="9">
        <f t="shared" ca="1" si="0"/>
        <v>41539</v>
      </c>
      <c r="E21" s="9" t="str">
        <f t="shared" ca="1" si="1"/>
        <v>INSERT INTO Purchase (customer,item,purchase_date) VALUES ('Esperanza@cs2102.com',27,'2013-09-22');</v>
      </c>
    </row>
    <row r="22" spans="1:5" ht="30" x14ac:dyDescent="0.25">
      <c r="A22" s="8" t="s">
        <v>67</v>
      </c>
      <c r="B22" t="str">
        <f>CONCATENATE(A1:A100,"@cs2102.com")</f>
        <v>Magdalena@cs2102.com</v>
      </c>
      <c r="C22">
        <f t="shared" ca="1" si="2"/>
        <v>47</v>
      </c>
      <c r="D22" s="9">
        <f t="shared" ca="1" si="0"/>
        <v>41506</v>
      </c>
      <c r="E22" s="9" t="str">
        <f t="shared" ca="1" si="1"/>
        <v>INSERT INTO Purchase (customer,item,purchase_date) VALUES ('Magdalena@cs2102.com',47,'2013-08-20');</v>
      </c>
    </row>
    <row r="23" spans="1:5" x14ac:dyDescent="0.25">
      <c r="A23" s="8" t="s">
        <v>68</v>
      </c>
      <c r="B23" t="str">
        <f>CONCATENATE(A1:A100,"@cs2102.com")</f>
        <v>Shizue@cs2102.com</v>
      </c>
      <c r="C23">
        <f t="shared" ca="1" si="2"/>
        <v>1</v>
      </c>
      <c r="D23" s="9">
        <f t="shared" ca="1" si="0"/>
        <v>41453</v>
      </c>
      <c r="E23" s="9" t="str">
        <f t="shared" ca="1" si="1"/>
        <v>INSERT INTO Purchase (customer,item,purchase_date) VALUES ('Shizue@cs2102.com',1,'2013-06-28');</v>
      </c>
    </row>
    <row r="24" spans="1:5" x14ac:dyDescent="0.25">
      <c r="A24" s="8" t="s">
        <v>69</v>
      </c>
      <c r="B24" t="str">
        <f>CONCATENATE(A1:A100,"@cs2102.com")</f>
        <v>Keisha@cs2102.com</v>
      </c>
      <c r="C24">
        <f t="shared" ca="1" si="2"/>
        <v>95</v>
      </c>
      <c r="D24" s="9">
        <f t="shared" ca="1" si="0"/>
        <v>41909</v>
      </c>
      <c r="E24" s="9" t="str">
        <f t="shared" ca="1" si="1"/>
        <v>INSERT INTO Purchase (customer,item,purchase_date) VALUES ('Keisha@cs2102.com',95,'2014-09-27');</v>
      </c>
    </row>
    <row r="25" spans="1:5" ht="30" x14ac:dyDescent="0.25">
      <c r="A25" s="8" t="s">
        <v>70</v>
      </c>
      <c r="B25" t="str">
        <f>CONCATENATE(A1:A100,"@cs2102.com")</f>
        <v>Eufemia@cs2102.com</v>
      </c>
      <c r="C25">
        <f t="shared" ca="1" si="2"/>
        <v>96</v>
      </c>
      <c r="D25" s="9">
        <f t="shared" ca="1" si="0"/>
        <v>41316</v>
      </c>
      <c r="E25" s="9" t="str">
        <f t="shared" ca="1" si="1"/>
        <v>INSERT INTO Purchase (customer,item,purchase_date) VALUES ('Eufemia@cs2102.com',96,'2013-02-11');</v>
      </c>
    </row>
    <row r="26" spans="1:5" x14ac:dyDescent="0.25">
      <c r="A26" s="8" t="s">
        <v>71</v>
      </c>
      <c r="B26" t="str">
        <f>CONCATENATE(A1:A100,"@cs2102.com")</f>
        <v>Jan@cs2102.com</v>
      </c>
      <c r="C26">
        <f t="shared" ca="1" si="2"/>
        <v>42</v>
      </c>
      <c r="D26" s="9">
        <f t="shared" ca="1" si="0"/>
        <v>41932</v>
      </c>
      <c r="E26" s="9" t="str">
        <f t="shared" ca="1" si="1"/>
        <v>INSERT INTO Purchase (customer,item,purchase_date) VALUES ('Jan@cs2102.com',42,'2014-10-20');</v>
      </c>
    </row>
    <row r="27" spans="1:5" x14ac:dyDescent="0.25">
      <c r="A27" s="8" t="s">
        <v>72</v>
      </c>
      <c r="B27" t="str">
        <f>CONCATENATE(A1:A100,"@cs2102.com")</f>
        <v>Maud@cs2102.com</v>
      </c>
      <c r="C27">
        <f t="shared" ca="1" si="2"/>
        <v>8</v>
      </c>
      <c r="D27" s="9">
        <f t="shared" ca="1" si="0"/>
        <v>41769</v>
      </c>
      <c r="E27" s="9" t="str">
        <f t="shared" ca="1" si="1"/>
        <v>INSERT INTO Purchase (customer,item,purchase_date) VALUES ('Maud@cs2102.com',8,'2014-05-10');</v>
      </c>
    </row>
    <row r="28" spans="1:5" ht="30" x14ac:dyDescent="0.25">
      <c r="A28" s="8" t="s">
        <v>73</v>
      </c>
      <c r="B28" t="str">
        <f>CONCATENATE(A1:A100,"@cs2102.com")</f>
        <v>Jefferson@cs2102.com</v>
      </c>
      <c r="C28">
        <f t="shared" ca="1" si="2"/>
        <v>1</v>
      </c>
      <c r="D28" s="9">
        <f t="shared" ca="1" si="0"/>
        <v>41522</v>
      </c>
      <c r="E28" s="9" t="str">
        <f t="shared" ca="1" si="1"/>
        <v>INSERT INTO Purchase (customer,item,purchase_date) VALUES ('Jefferson@cs2102.com',1,'2013-09-05');</v>
      </c>
    </row>
    <row r="29" spans="1:5" x14ac:dyDescent="0.25">
      <c r="A29" s="8" t="s">
        <v>74</v>
      </c>
      <c r="B29" t="str">
        <f>CONCATENATE(A1:A100,"@cs2102.com")</f>
        <v>Kenia@cs2102.com</v>
      </c>
      <c r="C29">
        <f t="shared" ca="1" si="2"/>
        <v>36</v>
      </c>
      <c r="D29" s="9">
        <f t="shared" ca="1" si="0"/>
        <v>42054</v>
      </c>
      <c r="E29" s="9" t="str">
        <f t="shared" ca="1" si="1"/>
        <v>INSERT INTO Purchase (customer,item,purchase_date) VALUES ('Kenia@cs2102.com',36,'2015-02-19');</v>
      </c>
    </row>
    <row r="30" spans="1:5" x14ac:dyDescent="0.25">
      <c r="A30" s="8" t="s">
        <v>75</v>
      </c>
      <c r="B30" t="str">
        <f>CONCATENATE(A1:A100,"@cs2102.com")</f>
        <v>Cyrus@cs2102.com</v>
      </c>
      <c r="C30">
        <f t="shared" ca="1" si="2"/>
        <v>9</v>
      </c>
      <c r="D30" s="9">
        <f t="shared" ca="1" si="0"/>
        <v>41662</v>
      </c>
      <c r="E30" s="9" t="str">
        <f t="shared" ca="1" si="1"/>
        <v>INSERT INTO Purchase (customer,item,purchase_date) VALUES ('Cyrus@cs2102.com',9,'2014-01-23');</v>
      </c>
    </row>
    <row r="31" spans="1:5" ht="30" x14ac:dyDescent="0.25">
      <c r="A31" s="8" t="s">
        <v>76</v>
      </c>
      <c r="B31" t="str">
        <f>CONCATENATE(A1:A100,"@cs2102.com")</f>
        <v>Carmela@cs2102.com</v>
      </c>
      <c r="C31">
        <f t="shared" ca="1" si="2"/>
        <v>24</v>
      </c>
      <c r="D31" s="9">
        <f t="shared" ca="1" si="0"/>
        <v>41389</v>
      </c>
      <c r="E31" s="9" t="str">
        <f t="shared" ca="1" si="1"/>
        <v>INSERT INTO Purchase (customer,item,purchase_date) VALUES ('Carmela@cs2102.com',24,'2013-04-25');</v>
      </c>
    </row>
    <row r="32" spans="1:5" x14ac:dyDescent="0.25">
      <c r="A32" s="8" t="s">
        <v>77</v>
      </c>
      <c r="B32" t="str">
        <f>CONCATENATE(A1:A100,"@cs2102.com")</f>
        <v>Lloyd@cs2102.com</v>
      </c>
      <c r="C32">
        <f t="shared" ca="1" si="2"/>
        <v>11</v>
      </c>
      <c r="D32" s="9">
        <f t="shared" ca="1" si="0"/>
        <v>41837</v>
      </c>
      <c r="E32" s="9" t="str">
        <f t="shared" ca="1" si="1"/>
        <v>INSERT INTO Purchase (customer,item,purchase_date) VALUES ('Lloyd@cs2102.com',11,'2014-07-17');</v>
      </c>
    </row>
    <row r="33" spans="1:5" ht="30" x14ac:dyDescent="0.25">
      <c r="A33" s="8" t="s">
        <v>78</v>
      </c>
      <c r="B33" t="str">
        <f>CONCATENATE(A1:A100,"@cs2102.com")</f>
        <v>Pamelia@cs2102.com</v>
      </c>
      <c r="C33">
        <f t="shared" ca="1" si="2"/>
        <v>89</v>
      </c>
      <c r="D33" s="9">
        <f t="shared" ca="1" si="0"/>
        <v>41510</v>
      </c>
      <c r="E33" s="9" t="str">
        <f t="shared" ca="1" si="1"/>
        <v>INSERT INTO Purchase (customer,item,purchase_date) VALUES ('Pamelia@cs2102.com',89,'2013-08-24');</v>
      </c>
    </row>
    <row r="34" spans="1:5" x14ac:dyDescent="0.25">
      <c r="A34" s="8" t="s">
        <v>79</v>
      </c>
      <c r="B34" t="str">
        <f>CONCATENATE(A1:A100,"@cs2102.com")</f>
        <v>Aleida@cs2102.com</v>
      </c>
      <c r="C34">
        <f t="shared" ca="1" si="2"/>
        <v>29</v>
      </c>
      <c r="D34" s="9">
        <f t="shared" ca="1" si="0"/>
        <v>41921</v>
      </c>
      <c r="E34" s="9" t="str">
        <f t="shared" ca="1" si="1"/>
        <v>INSERT INTO Purchase (customer,item,purchase_date) VALUES ('Aleida@cs2102.com',29,'2014-10-09');</v>
      </c>
    </row>
    <row r="35" spans="1:5" ht="30" x14ac:dyDescent="0.25">
      <c r="A35" s="8" t="s">
        <v>80</v>
      </c>
      <c r="B35" t="str">
        <f>CONCATENATE(A1:A100,"@cs2102.com")</f>
        <v>Susanna@cs2102.com</v>
      </c>
      <c r="C35">
        <f t="shared" ca="1" si="2"/>
        <v>70</v>
      </c>
      <c r="D35" s="9">
        <f t="shared" ca="1" si="0"/>
        <v>41998</v>
      </c>
      <c r="E35" s="9" t="str">
        <f t="shared" ca="1" si="1"/>
        <v>INSERT INTO Purchase (customer,item,purchase_date) VALUES ('Susanna@cs2102.com',70,'2014-12-25');</v>
      </c>
    </row>
    <row r="36" spans="1:5" x14ac:dyDescent="0.25">
      <c r="A36" s="8" t="s">
        <v>81</v>
      </c>
      <c r="B36" t="str">
        <f>CONCATENATE(A1:A100,"@cs2102.com")</f>
        <v>Kate@cs2102.com</v>
      </c>
      <c r="C36">
        <f t="shared" ca="1" si="2"/>
        <v>30</v>
      </c>
      <c r="D36" s="9">
        <f t="shared" ca="1" si="0"/>
        <v>41277</v>
      </c>
      <c r="E36" s="9" t="str">
        <f t="shared" ca="1" si="1"/>
        <v>INSERT INTO Purchase (customer,item,purchase_date) VALUES ('Kate@cs2102.com',30,'2013-01-03');</v>
      </c>
    </row>
    <row r="37" spans="1:5" x14ac:dyDescent="0.25">
      <c r="A37" s="8" t="s">
        <v>82</v>
      </c>
      <c r="B37" t="str">
        <f>CONCATENATE(A1:A100,"@cs2102.com")</f>
        <v>Shanita@cs2102.com</v>
      </c>
      <c r="C37">
        <f t="shared" ca="1" si="2"/>
        <v>39</v>
      </c>
      <c r="D37" s="9">
        <f t="shared" ca="1" si="0"/>
        <v>41313</v>
      </c>
      <c r="E37" s="9" t="str">
        <f t="shared" ca="1" si="1"/>
        <v>INSERT INTO Purchase (customer,item,purchase_date) VALUES ('Shanita@cs2102.com',39,'2013-02-08');</v>
      </c>
    </row>
    <row r="38" spans="1:5" x14ac:dyDescent="0.25">
      <c r="A38" s="8" t="s">
        <v>83</v>
      </c>
      <c r="B38" t="str">
        <f>CONCATENATE(A1:A100,"@cs2102.com")</f>
        <v>Liliana@cs2102.com</v>
      </c>
      <c r="C38">
        <f t="shared" ca="1" si="2"/>
        <v>90</v>
      </c>
      <c r="D38" s="9">
        <f t="shared" ca="1" si="0"/>
        <v>41744</v>
      </c>
      <c r="E38" s="9" t="str">
        <f t="shared" ca="1" si="1"/>
        <v>INSERT INTO Purchase (customer,item,purchase_date) VALUES ('Liliana@cs2102.com',90,'2014-04-15');</v>
      </c>
    </row>
    <row r="39" spans="1:5" x14ac:dyDescent="0.25">
      <c r="A39" s="8" t="s">
        <v>84</v>
      </c>
      <c r="B39" t="str">
        <f>CONCATENATE(A1:A100,"@cs2102.com")</f>
        <v>Fermin@cs2102.com</v>
      </c>
      <c r="C39">
        <f t="shared" ca="1" si="2"/>
        <v>85</v>
      </c>
      <c r="D39" s="9">
        <f t="shared" ca="1" si="0"/>
        <v>41884</v>
      </c>
      <c r="E39" s="9" t="str">
        <f t="shared" ca="1" si="1"/>
        <v>INSERT INTO Purchase (customer,item,purchase_date) VALUES ('Fermin@cs2102.com',85,'2014-09-02');</v>
      </c>
    </row>
    <row r="40" spans="1:5" x14ac:dyDescent="0.25">
      <c r="A40" s="8" t="s">
        <v>85</v>
      </c>
      <c r="B40" t="str">
        <f>CONCATENATE(A1:A100,"@cs2102.com")</f>
        <v>Reda@cs2102.com</v>
      </c>
      <c r="C40">
        <f t="shared" ref="C40:C71" ca="1" si="3">RANDBETWEEN(1,100)</f>
        <v>86</v>
      </c>
      <c r="D40" s="9">
        <f t="shared" ca="1" si="0"/>
        <v>41532</v>
      </c>
      <c r="E40" s="9" t="str">
        <f t="shared" ca="1" si="1"/>
        <v>INSERT INTO Purchase (customer,item,purchase_date) VALUES ('Reda@cs2102.com',86,'2013-09-15');</v>
      </c>
    </row>
    <row r="41" spans="1:5" x14ac:dyDescent="0.25">
      <c r="A41" s="8" t="s">
        <v>86</v>
      </c>
      <c r="B41" t="str">
        <f>CONCATENATE(A1:A100,"@cs2102.com")</f>
        <v>Hildred@cs2102.com</v>
      </c>
      <c r="C41">
        <f t="shared" ca="1" si="3"/>
        <v>93</v>
      </c>
      <c r="D41" s="9">
        <f t="shared" ca="1" si="0"/>
        <v>41756</v>
      </c>
      <c r="E41" s="9" t="str">
        <f t="shared" ca="1" si="1"/>
        <v>INSERT INTO Purchase (customer,item,purchase_date) VALUES ('Hildred@cs2102.com',93,'2014-04-27');</v>
      </c>
    </row>
    <row r="42" spans="1:5" x14ac:dyDescent="0.25">
      <c r="A42" s="8" t="s">
        <v>87</v>
      </c>
      <c r="B42" t="str">
        <f>CONCATENATE(A1:A100,"@cs2102.com")</f>
        <v>Kallie@cs2102.com</v>
      </c>
      <c r="C42">
        <f t="shared" ca="1" si="3"/>
        <v>73</v>
      </c>
      <c r="D42" s="9">
        <f t="shared" ca="1" si="0"/>
        <v>41831</v>
      </c>
      <c r="E42" s="9" t="str">
        <f t="shared" ca="1" si="1"/>
        <v>INSERT INTO Purchase (customer,item,purchase_date) VALUES ('Kallie@cs2102.com',73,'2014-07-11');</v>
      </c>
    </row>
    <row r="43" spans="1:5" x14ac:dyDescent="0.25">
      <c r="A43" s="8" t="s">
        <v>88</v>
      </c>
      <c r="B43" t="str">
        <f>CONCATENATE(A1:A100,"@cs2102.com")</f>
        <v>Dominga@cs2102.com</v>
      </c>
      <c r="C43">
        <f t="shared" ca="1" si="3"/>
        <v>32</v>
      </c>
      <c r="D43" s="9">
        <f t="shared" ca="1" si="0"/>
        <v>41700</v>
      </c>
      <c r="E43" s="9" t="str">
        <f t="shared" ca="1" si="1"/>
        <v>INSERT INTO Purchase (customer,item,purchase_date) VALUES ('Dominga@cs2102.com',32,'2014-03-02');</v>
      </c>
    </row>
    <row r="44" spans="1:5" x14ac:dyDescent="0.25">
      <c r="A44" s="8" t="s">
        <v>89</v>
      </c>
      <c r="B44" t="str">
        <f>CONCATENATE(A1:A100,"@cs2102.com")</f>
        <v>Dwayne@cs2102.com</v>
      </c>
      <c r="C44">
        <f t="shared" ca="1" si="3"/>
        <v>38</v>
      </c>
      <c r="D44" s="9">
        <f t="shared" ca="1" si="0"/>
        <v>41966</v>
      </c>
      <c r="E44" s="9" t="str">
        <f t="shared" ca="1" si="1"/>
        <v>INSERT INTO Purchase (customer,item,purchase_date) VALUES ('Dwayne@cs2102.com',38,'2014-11-23');</v>
      </c>
    </row>
    <row r="45" spans="1:5" x14ac:dyDescent="0.25">
      <c r="A45" s="8" t="s">
        <v>90</v>
      </c>
      <c r="B45" t="str">
        <f>CONCATENATE(A1:A100,"@cs2102.com")</f>
        <v>Rona@cs2102.com</v>
      </c>
      <c r="C45">
        <f t="shared" ca="1" si="3"/>
        <v>47</v>
      </c>
      <c r="D45" s="9">
        <f t="shared" ca="1" si="0"/>
        <v>41314</v>
      </c>
      <c r="E45" s="9" t="str">
        <f t="shared" ca="1" si="1"/>
        <v>INSERT INTO Purchase (customer,item,purchase_date) VALUES ('Rona@cs2102.com',47,'2013-02-09');</v>
      </c>
    </row>
    <row r="46" spans="1:5" x14ac:dyDescent="0.25">
      <c r="A46" s="8" t="s">
        <v>91</v>
      </c>
      <c r="B46" t="str">
        <f>CONCATENATE(A1:A100,"@cs2102.com")</f>
        <v>Roger@cs2102.com</v>
      </c>
      <c r="C46">
        <f t="shared" ca="1" si="3"/>
        <v>75</v>
      </c>
      <c r="D46" s="9">
        <f t="shared" ca="1" si="0"/>
        <v>41293</v>
      </c>
      <c r="E46" s="9" t="str">
        <f t="shared" ca="1" si="1"/>
        <v>INSERT INTO Purchase (customer,item,purchase_date) VALUES ('Roger@cs2102.com',75,'2013-01-19');</v>
      </c>
    </row>
    <row r="47" spans="1:5" x14ac:dyDescent="0.25">
      <c r="A47" s="8" t="s">
        <v>92</v>
      </c>
      <c r="B47" t="str">
        <f>CONCATENATE(A1:A100,"@cs2102.com")</f>
        <v>Abraham@cs2102.com</v>
      </c>
      <c r="C47">
        <f t="shared" ca="1" si="3"/>
        <v>14</v>
      </c>
      <c r="D47" s="9">
        <f t="shared" ca="1" si="0"/>
        <v>41966</v>
      </c>
      <c r="E47" s="9" t="str">
        <f t="shared" ca="1" si="1"/>
        <v>INSERT INTO Purchase (customer,item,purchase_date) VALUES ('Abraham@cs2102.com',14,'2014-11-23');</v>
      </c>
    </row>
    <row r="48" spans="1:5" x14ac:dyDescent="0.25">
      <c r="A48" s="8" t="s">
        <v>93</v>
      </c>
      <c r="B48" t="str">
        <f>CONCATENATE(A1:A100,"@cs2102.com")</f>
        <v>Creola@cs2102.com</v>
      </c>
      <c r="C48">
        <f t="shared" ca="1" si="3"/>
        <v>4</v>
      </c>
      <c r="D48" s="9">
        <f t="shared" ca="1" si="0"/>
        <v>41915</v>
      </c>
      <c r="E48" s="9" t="str">
        <f t="shared" ca="1" si="1"/>
        <v>INSERT INTO Purchase (customer,item,purchase_date) VALUES ('Creola@cs2102.com',4,'2014-10-03');</v>
      </c>
    </row>
    <row r="49" spans="1:5" x14ac:dyDescent="0.25">
      <c r="A49" s="8" t="s">
        <v>94</v>
      </c>
      <c r="B49" t="str">
        <f>CONCATENATE(A1:A100,"@cs2102.com")</f>
        <v>Toi@cs2102.com</v>
      </c>
      <c r="C49">
        <f t="shared" ca="1" si="3"/>
        <v>77</v>
      </c>
      <c r="D49" s="9">
        <f t="shared" ca="1" si="0"/>
        <v>41299</v>
      </c>
      <c r="E49" s="9" t="str">
        <f t="shared" ca="1" si="1"/>
        <v>INSERT INTO Purchase (customer,item,purchase_date) VALUES ('Toi@cs2102.com',77,'2013-01-25');</v>
      </c>
    </row>
    <row r="50" spans="1:5" x14ac:dyDescent="0.25">
      <c r="A50" s="8" t="s">
        <v>95</v>
      </c>
      <c r="B50" t="str">
        <f>CONCATENATE(A1:A100,"@cs2102.com")</f>
        <v>Nichelle@cs2102.com</v>
      </c>
      <c r="C50">
        <f t="shared" ca="1" si="3"/>
        <v>3</v>
      </c>
      <c r="D50" s="9">
        <f t="shared" ca="1" si="0"/>
        <v>41749</v>
      </c>
      <c r="E50" s="9" t="str">
        <f t="shared" ca="1" si="1"/>
        <v>INSERT INTO Purchase (customer,item,purchase_date) VALUES ('Nichelle@cs2102.com',3,'2014-04-20');</v>
      </c>
    </row>
    <row r="51" spans="1:5" x14ac:dyDescent="0.25">
      <c r="A51" s="8" t="s">
        <v>96</v>
      </c>
      <c r="B51" t="str">
        <f>CONCATENATE(A1:A100,"@cs2102.com")</f>
        <v>Elvina@cs2102.com</v>
      </c>
      <c r="C51">
        <f t="shared" ca="1" si="3"/>
        <v>66</v>
      </c>
      <c r="D51" s="9">
        <f t="shared" ca="1" si="0"/>
        <v>41373</v>
      </c>
      <c r="E51" s="9" t="str">
        <f t="shared" ca="1" si="1"/>
        <v>INSERT INTO Purchase (customer,item,purchase_date) VALUES ('Elvina@cs2102.com',66,'2013-04-09');</v>
      </c>
    </row>
    <row r="52" spans="1:5" x14ac:dyDescent="0.25">
      <c r="A52" s="8" t="s">
        <v>97</v>
      </c>
      <c r="B52" t="str">
        <f>CONCATENATE(A1:A100,"@cs2102.com")</f>
        <v>Mitsuko@cs2102.com</v>
      </c>
      <c r="C52">
        <f t="shared" ca="1" si="3"/>
        <v>14</v>
      </c>
      <c r="D52" s="9">
        <f t="shared" ca="1" si="0"/>
        <v>41968</v>
      </c>
      <c r="E52" s="9" t="str">
        <f t="shared" ca="1" si="1"/>
        <v>INSERT INTO Purchase (customer,item,purchase_date) VALUES ('Mitsuko@cs2102.com',14,'2014-11-25');</v>
      </c>
    </row>
    <row r="53" spans="1:5" x14ac:dyDescent="0.25">
      <c r="A53" s="8" t="s">
        <v>98</v>
      </c>
      <c r="B53" t="str">
        <f>CONCATENATE(A1:A100,"@cs2102.com")</f>
        <v>Helaine@cs2102.com</v>
      </c>
      <c r="C53">
        <f t="shared" ca="1" si="3"/>
        <v>34</v>
      </c>
      <c r="D53" s="9">
        <f t="shared" ca="1" si="0"/>
        <v>42055</v>
      </c>
      <c r="E53" s="9" t="str">
        <f t="shared" ca="1" si="1"/>
        <v>INSERT INTO Purchase (customer,item,purchase_date) VALUES ('Helaine@cs2102.com',34,'2015-02-20');</v>
      </c>
    </row>
    <row r="54" spans="1:5" x14ac:dyDescent="0.25">
      <c r="A54" s="8" t="s">
        <v>99</v>
      </c>
      <c r="B54" t="str">
        <f>CONCATENATE(A1:A100,"@cs2102.com")</f>
        <v>Fredericka@cs2102.com</v>
      </c>
      <c r="C54">
        <f t="shared" ca="1" si="3"/>
        <v>18</v>
      </c>
      <c r="D54" s="9">
        <f t="shared" ca="1" si="0"/>
        <v>41519</v>
      </c>
      <c r="E54" s="9" t="str">
        <f t="shared" ca="1" si="1"/>
        <v>INSERT INTO Purchase (customer,item,purchase_date) VALUES ('Fredericka@cs2102.com',18,'2013-09-02');</v>
      </c>
    </row>
    <row r="55" spans="1:5" x14ac:dyDescent="0.25">
      <c r="A55" s="8" t="s">
        <v>100</v>
      </c>
      <c r="B55" t="str">
        <f>CONCATENATE(A1:A100,"@cs2102.com")</f>
        <v>Deb@cs2102.com</v>
      </c>
      <c r="C55">
        <f t="shared" ca="1" si="3"/>
        <v>39</v>
      </c>
      <c r="D55" s="9">
        <f t="shared" ca="1" si="0"/>
        <v>41894</v>
      </c>
      <c r="E55" s="9" t="str">
        <f t="shared" ca="1" si="1"/>
        <v>INSERT INTO Purchase (customer,item,purchase_date) VALUES ('Deb@cs2102.com',39,'2014-09-12');</v>
      </c>
    </row>
    <row r="56" spans="1:5" x14ac:dyDescent="0.25">
      <c r="A56" s="8" t="s">
        <v>101</v>
      </c>
      <c r="B56" t="str">
        <f>CONCATENATE(A1:A100,"@cs2102.com")</f>
        <v>Raven@cs2102.com</v>
      </c>
      <c r="C56">
        <f t="shared" ca="1" si="3"/>
        <v>90</v>
      </c>
      <c r="D56" s="9">
        <f t="shared" ca="1" si="0"/>
        <v>42010</v>
      </c>
      <c r="E56" s="9" t="str">
        <f t="shared" ca="1" si="1"/>
        <v>INSERT INTO Purchase (customer,item,purchase_date) VALUES ('Raven@cs2102.com',90,'2015-01-06');</v>
      </c>
    </row>
    <row r="57" spans="1:5" x14ac:dyDescent="0.25">
      <c r="A57" s="8" t="s">
        <v>102</v>
      </c>
      <c r="B57" t="str">
        <f>CONCATENATE(A1:A100,"@cs2102.com")</f>
        <v>Epifania@cs2102.com</v>
      </c>
      <c r="C57">
        <f t="shared" ca="1" si="3"/>
        <v>64</v>
      </c>
      <c r="D57" s="9">
        <f t="shared" ca="1" si="0"/>
        <v>41798</v>
      </c>
      <c r="E57" s="9" t="str">
        <f t="shared" ca="1" si="1"/>
        <v>INSERT INTO Purchase (customer,item,purchase_date) VALUES ('Epifania@cs2102.com',64,'2014-06-08');</v>
      </c>
    </row>
    <row r="58" spans="1:5" x14ac:dyDescent="0.25">
      <c r="A58" s="8" t="s">
        <v>103</v>
      </c>
      <c r="B58" t="str">
        <f>CONCATENATE(A1:A100,"@cs2102.com")</f>
        <v>Wava@cs2102.com</v>
      </c>
      <c r="C58">
        <f t="shared" ca="1" si="3"/>
        <v>21</v>
      </c>
      <c r="D58" s="9">
        <f t="shared" ca="1" si="0"/>
        <v>41686</v>
      </c>
      <c r="E58" s="9" t="str">
        <f t="shared" ca="1" si="1"/>
        <v>INSERT INTO Purchase (customer,item,purchase_date) VALUES ('Wava@cs2102.com',21,'2014-02-16');</v>
      </c>
    </row>
    <row r="59" spans="1:5" x14ac:dyDescent="0.25">
      <c r="A59" s="8" t="s">
        <v>104</v>
      </c>
      <c r="B59" t="str">
        <f>CONCATENATE(A1:A100,"@cs2102.com")</f>
        <v>Jenifer@cs2102.com</v>
      </c>
      <c r="C59">
        <f t="shared" ca="1" si="3"/>
        <v>33</v>
      </c>
      <c r="D59" s="9">
        <f t="shared" ca="1" si="0"/>
        <v>41709</v>
      </c>
      <c r="E59" s="9" t="str">
        <f t="shared" ca="1" si="1"/>
        <v>INSERT INTO Purchase (customer,item,purchase_date) VALUES ('Jenifer@cs2102.com',33,'2014-03-11');</v>
      </c>
    </row>
    <row r="60" spans="1:5" x14ac:dyDescent="0.25">
      <c r="A60" s="8" t="s">
        <v>105</v>
      </c>
      <c r="B60" t="str">
        <f>CONCATENATE(A1:A100,"@cs2102.com")</f>
        <v>Imelda@cs2102.com</v>
      </c>
      <c r="C60">
        <f t="shared" ca="1" si="3"/>
        <v>86</v>
      </c>
      <c r="D60" s="9">
        <f t="shared" ca="1" si="0"/>
        <v>41458</v>
      </c>
      <c r="E60" s="9" t="str">
        <f t="shared" ca="1" si="1"/>
        <v>INSERT INTO Purchase (customer,item,purchase_date) VALUES ('Imelda@cs2102.com',86,'2013-07-03');</v>
      </c>
    </row>
    <row r="61" spans="1:5" x14ac:dyDescent="0.25">
      <c r="A61" s="8" t="s">
        <v>106</v>
      </c>
      <c r="B61" t="str">
        <f>CONCATENATE(A1:A100,"@cs2102.com")</f>
        <v>Cherish@cs2102.com</v>
      </c>
      <c r="C61">
        <f t="shared" ca="1" si="3"/>
        <v>32</v>
      </c>
      <c r="D61" s="9">
        <f t="shared" ca="1" si="0"/>
        <v>42064</v>
      </c>
      <c r="E61" s="9" t="str">
        <f t="shared" ca="1" si="1"/>
        <v>INSERT INTO Purchase (customer,item,purchase_date) VALUES ('Cherish@cs2102.com',32,'2015-03-01');</v>
      </c>
    </row>
    <row r="62" spans="1:5" x14ac:dyDescent="0.25">
      <c r="A62" s="8" t="s">
        <v>107</v>
      </c>
      <c r="B62" t="str">
        <f>CONCATENATE(A1:A100,"@cs2102.com")</f>
        <v>Marcel@cs2102.com</v>
      </c>
      <c r="C62">
        <f t="shared" ca="1" si="3"/>
        <v>30</v>
      </c>
      <c r="D62" s="9">
        <f t="shared" ca="1" si="0"/>
        <v>41724</v>
      </c>
      <c r="E62" s="9" t="str">
        <f t="shared" ca="1" si="1"/>
        <v>INSERT INTO Purchase (customer,item,purchase_date) VALUES ('Marcel@cs2102.com',30,'2014-03-26');</v>
      </c>
    </row>
    <row r="63" spans="1:5" x14ac:dyDescent="0.25">
      <c r="A63" s="8" t="s">
        <v>108</v>
      </c>
      <c r="B63" t="str">
        <f>CONCATENATE(A1:A100,"@cs2102.com")</f>
        <v>Alethea@cs2102.com</v>
      </c>
      <c r="C63">
        <f t="shared" ca="1" si="3"/>
        <v>59</v>
      </c>
      <c r="D63" s="9">
        <f t="shared" ca="1" si="0"/>
        <v>42035</v>
      </c>
      <c r="E63" s="9" t="str">
        <f t="shared" ca="1" si="1"/>
        <v>INSERT INTO Purchase (customer,item,purchase_date) VALUES ('Alethea@cs2102.com',59,'2015-01-31');</v>
      </c>
    </row>
    <row r="64" spans="1:5" x14ac:dyDescent="0.25">
      <c r="A64" s="8" t="s">
        <v>109</v>
      </c>
      <c r="B64" t="str">
        <f>CONCATENATE(A1:A100,"@cs2102.com")</f>
        <v>Felica@cs2102.com</v>
      </c>
      <c r="C64">
        <f t="shared" ca="1" si="3"/>
        <v>100</v>
      </c>
      <c r="D64" s="9">
        <f t="shared" ca="1" si="0"/>
        <v>41576</v>
      </c>
      <c r="E64" s="9" t="str">
        <f t="shared" ca="1" si="1"/>
        <v>INSERT INTO Purchase (customer,item,purchase_date) VALUES ('Felica@cs2102.com',100,'2013-10-29');</v>
      </c>
    </row>
    <row r="65" spans="1:5" x14ac:dyDescent="0.25">
      <c r="A65" s="8" t="s">
        <v>110</v>
      </c>
      <c r="B65" t="str">
        <f>CONCATENATE(A1:A100,"@cs2102.com")</f>
        <v>Reatha@cs2102.com</v>
      </c>
      <c r="C65">
        <f t="shared" ca="1" si="3"/>
        <v>3</v>
      </c>
      <c r="D65" s="9">
        <f t="shared" ca="1" si="0"/>
        <v>41853</v>
      </c>
      <c r="E65" s="9" t="str">
        <f t="shared" ca="1" si="1"/>
        <v>INSERT INTO Purchase (customer,item,purchase_date) VALUES ('Reatha@cs2102.com',3,'2014-08-02');</v>
      </c>
    </row>
    <row r="66" spans="1:5" x14ac:dyDescent="0.25">
      <c r="A66" s="8" t="s">
        <v>111</v>
      </c>
      <c r="B66" t="str">
        <f>CONCATENATE(A1:A100,"@cs2102.com")</f>
        <v>Velia@cs2102.com</v>
      </c>
      <c r="C66">
        <f t="shared" ca="1" si="3"/>
        <v>31</v>
      </c>
      <c r="D66" s="9">
        <f t="shared" ca="1" si="0"/>
        <v>41776</v>
      </c>
      <c r="E66" s="9" t="str">
        <f t="shared" ca="1" si="1"/>
        <v>INSERT INTO Purchase (customer,item,purchase_date) VALUES ('Velia@cs2102.com',31,'2014-05-17');</v>
      </c>
    </row>
    <row r="67" spans="1:5" x14ac:dyDescent="0.25">
      <c r="A67" s="8" t="s">
        <v>112</v>
      </c>
      <c r="B67" t="str">
        <f>CONCATENATE(A1:A100,"@cs2102.com")</f>
        <v>Crista@cs2102.com</v>
      </c>
      <c r="C67">
        <f t="shared" ca="1" si="3"/>
        <v>67</v>
      </c>
      <c r="D67" s="9">
        <f t="shared" ref="D67:D100" ca="1" si="4">RANDBETWEEN(DATE(2013, 1, 1),DATE(2015, 3, 1))</f>
        <v>41851</v>
      </c>
      <c r="E67" s="9" t="str">
        <f t="shared" ref="E67:E100" ca="1" si="5">CONCATENATE("INSERT INTO Purchase (customer,item,purchase_date) VALUES (","'",B67,"'",",",C67,"",",'",TEXT(D67,"yyyy-mm-dd" ),"'",");")</f>
        <v>INSERT INTO Purchase (customer,item,purchase_date) VALUES ('Crista@cs2102.com',67,'2014-07-31');</v>
      </c>
    </row>
    <row r="68" spans="1:5" x14ac:dyDescent="0.25">
      <c r="A68" s="8" t="s">
        <v>113</v>
      </c>
      <c r="B68" t="str">
        <f>CONCATENATE(A1:A100,"@cs2102.com")</f>
        <v>Keesha@cs2102.com</v>
      </c>
      <c r="C68">
        <f t="shared" ca="1" si="3"/>
        <v>22</v>
      </c>
      <c r="D68" s="9">
        <f t="shared" ca="1" si="4"/>
        <v>41750</v>
      </c>
      <c r="E68" s="9" t="str">
        <f t="shared" ca="1" si="5"/>
        <v>INSERT INTO Purchase (customer,item,purchase_date) VALUES ('Keesha@cs2102.com',22,'2014-04-21');</v>
      </c>
    </row>
    <row r="69" spans="1:5" x14ac:dyDescent="0.25">
      <c r="A69" s="8" t="s">
        <v>114</v>
      </c>
      <c r="B69" t="str">
        <f>CONCATENATE(A1:A100,"@cs2102.com")</f>
        <v>Pandora@cs2102.com</v>
      </c>
      <c r="C69">
        <f t="shared" ca="1" si="3"/>
        <v>7</v>
      </c>
      <c r="D69" s="9">
        <f t="shared" ca="1" si="4"/>
        <v>41652</v>
      </c>
      <c r="E69" s="9" t="str">
        <f t="shared" ca="1" si="5"/>
        <v>INSERT INTO Purchase (customer,item,purchase_date) VALUES ('Pandora@cs2102.com',7,'2014-01-13');</v>
      </c>
    </row>
    <row r="70" spans="1:5" x14ac:dyDescent="0.25">
      <c r="A70" s="8" t="s">
        <v>115</v>
      </c>
      <c r="B70" t="str">
        <f>CONCATENATE(A1:A100,"@cs2102.com")</f>
        <v>Raguel@cs2102.com</v>
      </c>
      <c r="C70">
        <f t="shared" ca="1" si="3"/>
        <v>5</v>
      </c>
      <c r="D70" s="9">
        <f t="shared" ca="1" si="4"/>
        <v>41401</v>
      </c>
      <c r="E70" s="9" t="str">
        <f t="shared" ca="1" si="5"/>
        <v>INSERT INTO Purchase (customer,item,purchase_date) VALUES ('Raguel@cs2102.com',5,'2013-05-07');</v>
      </c>
    </row>
    <row r="71" spans="1:5" x14ac:dyDescent="0.25">
      <c r="A71" s="8" t="s">
        <v>116</v>
      </c>
      <c r="B71" t="str">
        <f>CONCATENATE(A1:A100,"@cs2102.com")</f>
        <v>Deedee@cs2102.com</v>
      </c>
      <c r="C71">
        <f t="shared" ca="1" si="3"/>
        <v>74</v>
      </c>
      <c r="D71" s="9">
        <f t="shared" ca="1" si="4"/>
        <v>41352</v>
      </c>
      <c r="E71" s="9" t="str">
        <f t="shared" ca="1" si="5"/>
        <v>INSERT INTO Purchase (customer,item,purchase_date) VALUES ('Deedee@cs2102.com',74,'2013-03-19');</v>
      </c>
    </row>
    <row r="72" spans="1:5" x14ac:dyDescent="0.25">
      <c r="A72" s="8" t="s">
        <v>117</v>
      </c>
      <c r="B72" t="str">
        <f>CONCATENATE(A1:A100,"@cs2102.com")</f>
        <v>Juanita@cs2102.com</v>
      </c>
      <c r="C72">
        <f t="shared" ref="C72:C100" ca="1" si="6">RANDBETWEEN(1,100)</f>
        <v>1</v>
      </c>
      <c r="D72" s="9">
        <f t="shared" ca="1" si="4"/>
        <v>41774</v>
      </c>
      <c r="E72" s="9" t="str">
        <f t="shared" ca="1" si="5"/>
        <v>INSERT INTO Purchase (customer,item,purchase_date) VALUES ('Juanita@cs2102.com',1,'2014-05-15');</v>
      </c>
    </row>
    <row r="73" spans="1:5" x14ac:dyDescent="0.25">
      <c r="A73" s="8" t="s">
        <v>118</v>
      </c>
      <c r="B73" t="str">
        <f>CONCATENATE(A1:A100,"@cs2102.com")</f>
        <v>Stanley@cs2102.com</v>
      </c>
      <c r="C73">
        <f t="shared" ca="1" si="6"/>
        <v>28</v>
      </c>
      <c r="D73" s="9">
        <f t="shared" ca="1" si="4"/>
        <v>41924</v>
      </c>
      <c r="E73" s="9" t="str">
        <f t="shared" ca="1" si="5"/>
        <v>INSERT INTO Purchase (customer,item,purchase_date) VALUES ('Stanley@cs2102.com',28,'2014-10-12');</v>
      </c>
    </row>
    <row r="74" spans="1:5" x14ac:dyDescent="0.25">
      <c r="A74" s="8" t="s">
        <v>119</v>
      </c>
      <c r="B74" t="str">
        <f>CONCATENATE(A1:A100,"@cs2102.com")</f>
        <v>Gregory@cs2102.com</v>
      </c>
      <c r="C74">
        <f t="shared" ca="1" si="6"/>
        <v>30</v>
      </c>
      <c r="D74" s="9">
        <f t="shared" ca="1" si="4"/>
        <v>41305</v>
      </c>
      <c r="E74" s="9" t="str">
        <f t="shared" ca="1" si="5"/>
        <v>INSERT INTO Purchase (customer,item,purchase_date) VALUES ('Gregory@cs2102.com',30,'2013-01-31');</v>
      </c>
    </row>
    <row r="75" spans="1:5" x14ac:dyDescent="0.25">
      <c r="A75" s="8" t="s">
        <v>120</v>
      </c>
      <c r="B75" t="str">
        <f>CONCATENATE(A1:A100,"@cs2102.com")</f>
        <v>Jacklyn@cs2102.com</v>
      </c>
      <c r="C75">
        <f t="shared" ca="1" si="6"/>
        <v>1</v>
      </c>
      <c r="D75" s="9">
        <f t="shared" ca="1" si="4"/>
        <v>41353</v>
      </c>
      <c r="E75" s="9" t="str">
        <f t="shared" ca="1" si="5"/>
        <v>INSERT INTO Purchase (customer,item,purchase_date) VALUES ('Jacklyn@cs2102.com',1,'2013-03-20');</v>
      </c>
    </row>
    <row r="76" spans="1:5" x14ac:dyDescent="0.25">
      <c r="A76" s="8" t="s">
        <v>121</v>
      </c>
      <c r="B76" t="str">
        <f>CONCATENATE(A1:A100,"@cs2102.com")</f>
        <v>Madlyn@cs2102.com</v>
      </c>
      <c r="C76">
        <f t="shared" ca="1" si="6"/>
        <v>42</v>
      </c>
      <c r="D76" s="9">
        <f t="shared" ca="1" si="4"/>
        <v>41779</v>
      </c>
      <c r="E76" s="9" t="str">
        <f t="shared" ca="1" si="5"/>
        <v>INSERT INTO Purchase (customer,item,purchase_date) VALUES ('Madlyn@cs2102.com',42,'2014-05-20');</v>
      </c>
    </row>
    <row r="77" spans="1:5" x14ac:dyDescent="0.25">
      <c r="A77" s="8" t="s">
        <v>122</v>
      </c>
      <c r="B77" t="str">
        <f>CONCATENATE(A1:A100,"@cs2102.com")</f>
        <v>Rudolph@cs2102.com</v>
      </c>
      <c r="C77">
        <f t="shared" ca="1" si="6"/>
        <v>73</v>
      </c>
      <c r="D77" s="9">
        <f t="shared" ca="1" si="4"/>
        <v>41755</v>
      </c>
      <c r="E77" s="9" t="str">
        <f t="shared" ca="1" si="5"/>
        <v>INSERT INTO Purchase (customer,item,purchase_date) VALUES ('Rudolph@cs2102.com',73,'2014-04-26');</v>
      </c>
    </row>
    <row r="78" spans="1:5" x14ac:dyDescent="0.25">
      <c r="A78" s="8" t="s">
        <v>123</v>
      </c>
      <c r="B78" t="str">
        <f>CONCATENATE(A1:A100,"@cs2102.com")</f>
        <v>Marybeth@cs2102.com</v>
      </c>
      <c r="C78">
        <f t="shared" ca="1" si="6"/>
        <v>37</v>
      </c>
      <c r="D78" s="9">
        <f t="shared" ca="1" si="4"/>
        <v>41965</v>
      </c>
      <c r="E78" s="9" t="str">
        <f t="shared" ca="1" si="5"/>
        <v>INSERT INTO Purchase (customer,item,purchase_date) VALUES ('Marybeth@cs2102.com',37,'2014-11-22');</v>
      </c>
    </row>
    <row r="79" spans="1:5" x14ac:dyDescent="0.25">
      <c r="A79" s="8" t="s">
        <v>124</v>
      </c>
      <c r="B79" t="str">
        <f>CONCATENATE(A1:A100,"@cs2102.com")</f>
        <v>Lupe@cs2102.com</v>
      </c>
      <c r="C79">
        <f t="shared" ca="1" si="6"/>
        <v>26</v>
      </c>
      <c r="D79" s="9">
        <f t="shared" ca="1" si="4"/>
        <v>41304</v>
      </c>
      <c r="E79" s="9" t="str">
        <f t="shared" ca="1" si="5"/>
        <v>INSERT INTO Purchase (customer,item,purchase_date) VALUES ('Lupe@cs2102.com',26,'2013-01-30');</v>
      </c>
    </row>
    <row r="80" spans="1:5" x14ac:dyDescent="0.25">
      <c r="A80" s="8" t="s">
        <v>125</v>
      </c>
      <c r="B80" t="str">
        <f>CONCATENATE(A1:A100,"@cs2102.com")</f>
        <v>Adriene@cs2102.com</v>
      </c>
      <c r="C80">
        <f t="shared" ca="1" si="6"/>
        <v>60</v>
      </c>
      <c r="D80" s="9">
        <f t="shared" ca="1" si="4"/>
        <v>41295</v>
      </c>
      <c r="E80" s="9" t="str">
        <f t="shared" ca="1" si="5"/>
        <v>INSERT INTO Purchase (customer,item,purchase_date) VALUES ('Adriene@cs2102.com',60,'2013-01-21');</v>
      </c>
    </row>
    <row r="81" spans="1:5" x14ac:dyDescent="0.25">
      <c r="A81" s="8" t="s">
        <v>102</v>
      </c>
      <c r="B81" t="str">
        <f>CONCATENATE(A1:A100,"@cs2102.com")</f>
        <v>Epifania@cs2102.com</v>
      </c>
      <c r="C81">
        <f t="shared" ca="1" si="6"/>
        <v>41</v>
      </c>
      <c r="D81" s="9">
        <f t="shared" ca="1" si="4"/>
        <v>41507</v>
      </c>
      <c r="E81" s="9" t="str">
        <f t="shared" ca="1" si="5"/>
        <v>INSERT INTO Purchase (customer,item,purchase_date) VALUES ('Epifania@cs2102.com',41,'2013-08-21');</v>
      </c>
    </row>
    <row r="82" spans="1:5" x14ac:dyDescent="0.25">
      <c r="A82" s="8" t="s">
        <v>126</v>
      </c>
      <c r="B82" t="str">
        <f>CONCATENATE(A1:A100,"@cs2102.com")</f>
        <v>Mee@cs2102.com</v>
      </c>
      <c r="C82">
        <f t="shared" ca="1" si="6"/>
        <v>21</v>
      </c>
      <c r="D82" s="9">
        <f t="shared" ca="1" si="4"/>
        <v>41746</v>
      </c>
      <c r="E82" s="9" t="str">
        <f t="shared" ca="1" si="5"/>
        <v>INSERT INTO Purchase (customer,item,purchase_date) VALUES ('Mee@cs2102.com',21,'2014-04-17');</v>
      </c>
    </row>
    <row r="83" spans="1:5" x14ac:dyDescent="0.25">
      <c r="A83" s="8" t="s">
        <v>127</v>
      </c>
      <c r="B83" t="str">
        <f>CONCATENATE(A1:A100,"@cs2102.com")</f>
        <v>Dorene@cs2102.com</v>
      </c>
      <c r="C83">
        <f t="shared" ca="1" si="6"/>
        <v>80</v>
      </c>
      <c r="D83" s="9">
        <f t="shared" ca="1" si="4"/>
        <v>41995</v>
      </c>
      <c r="E83" s="9" t="str">
        <f t="shared" ca="1" si="5"/>
        <v>INSERT INTO Purchase (customer,item,purchase_date) VALUES ('Dorene@cs2102.com',80,'2014-12-22');</v>
      </c>
    </row>
    <row r="84" spans="1:5" x14ac:dyDescent="0.25">
      <c r="A84" s="8" t="s">
        <v>128</v>
      </c>
      <c r="B84" t="str">
        <f>CONCATENATE(A1:A100,"@cs2102.com")</f>
        <v>Cecilia@cs2102.com</v>
      </c>
      <c r="C84">
        <f t="shared" ca="1" si="6"/>
        <v>67</v>
      </c>
      <c r="D84" s="9">
        <f t="shared" ca="1" si="4"/>
        <v>41857</v>
      </c>
      <c r="E84" s="9" t="str">
        <f t="shared" ca="1" si="5"/>
        <v>INSERT INTO Purchase (customer,item,purchase_date) VALUES ('Cecilia@cs2102.com',67,'2014-08-06');</v>
      </c>
    </row>
    <row r="85" spans="1:5" x14ac:dyDescent="0.25">
      <c r="A85" s="8" t="s">
        <v>129</v>
      </c>
      <c r="B85" t="str">
        <f>CONCATENATE(A1:A100,"@cs2102.com")</f>
        <v>Queen@cs2102.com</v>
      </c>
      <c r="C85">
        <f t="shared" ca="1" si="6"/>
        <v>41</v>
      </c>
      <c r="D85" s="9">
        <f t="shared" ca="1" si="4"/>
        <v>41499</v>
      </c>
      <c r="E85" s="9" t="str">
        <f t="shared" ca="1" si="5"/>
        <v>INSERT INTO Purchase (customer,item,purchase_date) VALUES ('Queen@cs2102.com',41,'2013-08-13');</v>
      </c>
    </row>
    <row r="86" spans="1:5" x14ac:dyDescent="0.25">
      <c r="A86" s="8" t="s">
        <v>130</v>
      </c>
      <c r="B86" t="str">
        <f>CONCATENATE(A1:A100,"@cs2102.com")</f>
        <v>Magali@cs2102.com</v>
      </c>
      <c r="C86">
        <f t="shared" ca="1" si="6"/>
        <v>25</v>
      </c>
      <c r="D86" s="9">
        <f t="shared" ca="1" si="4"/>
        <v>41431</v>
      </c>
      <c r="E86" s="9" t="str">
        <f t="shared" ca="1" si="5"/>
        <v>INSERT INTO Purchase (customer,item,purchase_date) VALUES ('Magali@cs2102.com',25,'2013-06-06');</v>
      </c>
    </row>
    <row r="87" spans="1:5" x14ac:dyDescent="0.25">
      <c r="A87" s="8" t="s">
        <v>131</v>
      </c>
      <c r="B87" t="str">
        <f>CONCATENATE(A1:A100,"@cs2102.com")</f>
        <v>Felecia@cs2102.com</v>
      </c>
      <c r="C87">
        <f t="shared" ca="1" si="6"/>
        <v>73</v>
      </c>
      <c r="D87" s="9">
        <f t="shared" ca="1" si="4"/>
        <v>41635</v>
      </c>
      <c r="E87" s="9" t="str">
        <f t="shared" ca="1" si="5"/>
        <v>INSERT INTO Purchase (customer,item,purchase_date) VALUES ('Felecia@cs2102.com',73,'2013-12-27');</v>
      </c>
    </row>
    <row r="88" spans="1:5" x14ac:dyDescent="0.25">
      <c r="A88" s="8" t="s">
        <v>132</v>
      </c>
      <c r="B88" t="str">
        <f>CONCATENATE(A1:A100,"@cs2102.com")</f>
        <v>Lavera@cs2102.com</v>
      </c>
      <c r="C88">
        <f t="shared" ca="1" si="6"/>
        <v>38</v>
      </c>
      <c r="D88" s="9">
        <f t="shared" ca="1" si="4"/>
        <v>41692</v>
      </c>
      <c r="E88" s="9" t="str">
        <f t="shared" ca="1" si="5"/>
        <v>INSERT INTO Purchase (customer,item,purchase_date) VALUES ('Lavera@cs2102.com',38,'2014-02-22');</v>
      </c>
    </row>
    <row r="89" spans="1:5" x14ac:dyDescent="0.25">
      <c r="A89" s="8" t="s">
        <v>133</v>
      </c>
      <c r="B89" t="str">
        <f>CONCATENATE(A1:A100,"@cs2102.com")</f>
        <v>Guillermo@cs2102.com</v>
      </c>
      <c r="C89">
        <f t="shared" ca="1" si="6"/>
        <v>29</v>
      </c>
      <c r="D89" s="9">
        <f t="shared" ca="1" si="4"/>
        <v>41878</v>
      </c>
      <c r="E89" s="9" t="str">
        <f t="shared" ca="1" si="5"/>
        <v>INSERT INTO Purchase (customer,item,purchase_date) VALUES ('Guillermo@cs2102.com',29,'2014-08-27');</v>
      </c>
    </row>
    <row r="90" spans="1:5" x14ac:dyDescent="0.25">
      <c r="A90" s="8" t="s">
        <v>134</v>
      </c>
      <c r="B90" t="str">
        <f>CONCATENATE(A1:A100,"@cs2102.com")</f>
        <v>Summer@cs2102.com</v>
      </c>
      <c r="C90">
        <f t="shared" ca="1" si="6"/>
        <v>50</v>
      </c>
      <c r="D90" s="9">
        <f t="shared" ca="1" si="4"/>
        <v>42035</v>
      </c>
      <c r="E90" s="9" t="str">
        <f t="shared" ca="1" si="5"/>
        <v>INSERT INTO Purchase (customer,item,purchase_date) VALUES ('Summer@cs2102.com',50,'2015-01-31');</v>
      </c>
    </row>
    <row r="91" spans="1:5" x14ac:dyDescent="0.25">
      <c r="A91" s="8" t="s">
        <v>135</v>
      </c>
      <c r="B91" t="str">
        <f>CONCATENATE(A1:A100,"@cs2102.com")</f>
        <v>Meagan@cs2102.com</v>
      </c>
      <c r="C91">
        <f t="shared" ca="1" si="6"/>
        <v>30</v>
      </c>
      <c r="D91" s="9">
        <f t="shared" ca="1" si="4"/>
        <v>41567</v>
      </c>
      <c r="E91" s="9" t="str">
        <f t="shared" ca="1" si="5"/>
        <v>INSERT INTO Purchase (customer,item,purchase_date) VALUES ('Meagan@cs2102.com',30,'2013-10-20');</v>
      </c>
    </row>
    <row r="92" spans="1:5" x14ac:dyDescent="0.25">
      <c r="A92" s="8" t="s">
        <v>136</v>
      </c>
      <c r="B92" t="str">
        <f>CONCATENATE(A1:A100,"@cs2102.com")</f>
        <v>Ronald@cs2102.com</v>
      </c>
      <c r="C92">
        <f t="shared" ca="1" si="6"/>
        <v>56</v>
      </c>
      <c r="D92" s="9">
        <f t="shared" ca="1" si="4"/>
        <v>41890</v>
      </c>
      <c r="E92" s="9" t="str">
        <f t="shared" ca="1" si="5"/>
        <v>INSERT INTO Purchase (customer,item,purchase_date) VALUES ('Ronald@cs2102.com',56,'2014-09-08');</v>
      </c>
    </row>
    <row r="93" spans="1:5" x14ac:dyDescent="0.25">
      <c r="A93" s="8" t="s">
        <v>137</v>
      </c>
      <c r="B93" t="str">
        <f>CONCATENATE(A1:A100,"@cs2102.com")</f>
        <v>Ricarda@cs2102.com</v>
      </c>
      <c r="C93">
        <f t="shared" ca="1" si="6"/>
        <v>45</v>
      </c>
      <c r="D93" s="9">
        <f t="shared" ca="1" si="4"/>
        <v>41304</v>
      </c>
      <c r="E93" s="9" t="str">
        <f t="shared" ca="1" si="5"/>
        <v>INSERT INTO Purchase (customer,item,purchase_date) VALUES ('Ricarda@cs2102.com',45,'2013-01-30');</v>
      </c>
    </row>
    <row r="94" spans="1:5" x14ac:dyDescent="0.25">
      <c r="A94" s="8" t="s">
        <v>138</v>
      </c>
      <c r="B94" t="str">
        <f>CONCATENATE(A1:A100,"@cs2102.com")</f>
        <v>Agustin@cs2102.com</v>
      </c>
      <c r="C94">
        <f t="shared" ca="1" si="6"/>
        <v>88</v>
      </c>
      <c r="D94" s="9">
        <f t="shared" ca="1" si="4"/>
        <v>41983</v>
      </c>
      <c r="E94" s="9" t="str">
        <f t="shared" ca="1" si="5"/>
        <v>INSERT INTO Purchase (customer,item,purchase_date) VALUES ('Agustin@cs2102.com',88,'2014-12-10');</v>
      </c>
    </row>
    <row r="95" spans="1:5" x14ac:dyDescent="0.25">
      <c r="A95" s="8" t="s">
        <v>139</v>
      </c>
      <c r="B95" t="str">
        <f>CONCATENATE(A1:A100,"@cs2102.com")</f>
        <v>Lanie@cs2102.com</v>
      </c>
      <c r="C95">
        <f t="shared" ca="1" si="6"/>
        <v>83</v>
      </c>
      <c r="D95" s="9">
        <f t="shared" ca="1" si="4"/>
        <v>41566</v>
      </c>
      <c r="E95" s="9" t="str">
        <f t="shared" ca="1" si="5"/>
        <v>INSERT INTO Purchase (customer,item,purchase_date) VALUES ('Lanie@cs2102.com',83,'2013-10-19');</v>
      </c>
    </row>
    <row r="96" spans="1:5" x14ac:dyDescent="0.25">
      <c r="A96" s="8" t="s">
        <v>140</v>
      </c>
      <c r="B96" t="str">
        <f>CONCATENATE(A1:A100,"@cs2102.com")</f>
        <v>Gianna@cs2102.com</v>
      </c>
      <c r="C96">
        <f t="shared" ca="1" si="6"/>
        <v>99</v>
      </c>
      <c r="D96" s="9">
        <f t="shared" ca="1" si="4"/>
        <v>41831</v>
      </c>
      <c r="E96" s="9" t="str">
        <f t="shared" ca="1" si="5"/>
        <v>INSERT INTO Purchase (customer,item,purchase_date) VALUES ('Gianna@cs2102.com',99,'2014-07-11');</v>
      </c>
    </row>
    <row r="97" spans="1:5" x14ac:dyDescent="0.25">
      <c r="A97" s="8" t="s">
        <v>141</v>
      </c>
      <c r="B97" t="str">
        <f>CONCATENATE(A1:A100,"@cs2102.com")</f>
        <v>Eunice@cs2102.com</v>
      </c>
      <c r="C97">
        <f t="shared" ca="1" si="6"/>
        <v>95</v>
      </c>
      <c r="D97" s="9">
        <f t="shared" ca="1" si="4"/>
        <v>41465</v>
      </c>
      <c r="E97" s="9" t="str">
        <f t="shared" ca="1" si="5"/>
        <v>INSERT INTO Purchase (customer,item,purchase_date) VALUES ('Eunice@cs2102.com',95,'2013-07-10');</v>
      </c>
    </row>
    <row r="98" spans="1:5" x14ac:dyDescent="0.25">
      <c r="A98" s="8" t="s">
        <v>142</v>
      </c>
      <c r="B98" t="str">
        <f>CONCATENATE(A1:A100,"@cs2102.com")</f>
        <v>Regenia@cs2102.com</v>
      </c>
      <c r="C98">
        <f t="shared" ca="1" si="6"/>
        <v>23</v>
      </c>
      <c r="D98" s="9">
        <f t="shared" ca="1" si="4"/>
        <v>41904</v>
      </c>
      <c r="E98" s="9" t="str">
        <f t="shared" ca="1" si="5"/>
        <v>INSERT INTO Purchase (customer,item,purchase_date) VALUES ('Regenia@cs2102.com',23,'2014-09-22');</v>
      </c>
    </row>
    <row r="99" spans="1:5" x14ac:dyDescent="0.25">
      <c r="A99" s="8" t="s">
        <v>143</v>
      </c>
      <c r="B99" t="str">
        <f>CONCATENATE(A1:A100,"@cs2102.com")</f>
        <v>Olene@cs2102.com</v>
      </c>
      <c r="C99">
        <f t="shared" ca="1" si="6"/>
        <v>60</v>
      </c>
      <c r="D99" s="9">
        <f t="shared" ca="1" si="4"/>
        <v>41891</v>
      </c>
      <c r="E99" s="9" t="str">
        <f t="shared" ca="1" si="5"/>
        <v>INSERT INTO Purchase (customer,item,purchase_date) VALUES ('Olene@cs2102.com',60,'2014-09-09');</v>
      </c>
    </row>
    <row r="100" spans="1:5" x14ac:dyDescent="0.25">
      <c r="A100" s="8" t="s">
        <v>144</v>
      </c>
      <c r="B100" t="str">
        <f>CONCATENATE(A1:A100,"@cs2102.com")</f>
        <v>America@cs2102.com</v>
      </c>
      <c r="C100">
        <f t="shared" ca="1" si="6"/>
        <v>71</v>
      </c>
      <c r="D100" s="9">
        <f t="shared" ca="1" si="4"/>
        <v>41786</v>
      </c>
      <c r="E100" s="9" t="str">
        <f t="shared" ca="1" si="5"/>
        <v>INSERT INTO Purchase (customer,item,purchase_date) VALUES ('America@cs2102.com',71,'2014-05-27');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  <pageSetup paperSize="9" orientation="portrait" horizontalDpi="4294967293" verticalDpi="4294967293" r:id="rId1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G2" sqref="G2"/>
    </sheetView>
  </sheetViews>
  <sheetFormatPr defaultRowHeight="15" x14ac:dyDescent="0.25"/>
  <cols>
    <col min="2" max="2" width="27.7109375" customWidth="1"/>
    <col min="4" max="4" width="19.7109375" style="3" customWidth="1"/>
    <col min="5" max="6" width="23" style="3" customWidth="1"/>
    <col min="7" max="7" width="140" customWidth="1"/>
    <col min="8" max="8" width="9.140625" customWidth="1"/>
  </cols>
  <sheetData>
    <row r="1" spans="1:7" x14ac:dyDescent="0.25">
      <c r="A1" t="s">
        <v>46</v>
      </c>
      <c r="B1" t="s">
        <v>146</v>
      </c>
      <c r="C1" t="s">
        <v>17</v>
      </c>
      <c r="D1" s="3" t="s">
        <v>18</v>
      </c>
      <c r="E1" s="3" t="s">
        <v>19</v>
      </c>
      <c r="F1" s="3" t="s">
        <v>20</v>
      </c>
      <c r="G1" t="str">
        <f>CONCATENATE("INSERT INTO Rent (customer,item,purchase_date) VALUES (","'",B:B,"'",",",C:C,"",",'",F:F,"'",");")</f>
        <v>INSERT INTO Rent (customer,item,purchase_date) VALUES ('Customer id',item,'return_date');</v>
      </c>
    </row>
    <row r="2" spans="1:7" x14ac:dyDescent="0.25">
      <c r="A2" s="8" t="s">
        <v>47</v>
      </c>
      <c r="B2" s="1" t="str">
        <f>CONCATENATE(A1:A100,"@cs2102.com")</f>
        <v>Charley@cs2102.com</v>
      </c>
      <c r="C2">
        <f ca="1">RANDBETWEEN(1,100)</f>
        <v>21</v>
      </c>
      <c r="D2" s="9">
        <f ca="1">RANDBETWEEN(DATE(2013, 1, 1),DATE(2013, 3, 1))</f>
        <v>41333</v>
      </c>
      <c r="E2" s="9">
        <f ca="1">RANDBETWEEN(DATE(2013, 3, 20),DATE(2013, 9, 30))</f>
        <v>41397</v>
      </c>
      <c r="F2" s="9">
        <f ca="1">RANDBETWEEN(DATE(YEAR(D2),MONTH(D2),DAY(D2)), DATE(YEAR(E2),MONTH(E2),DAY(E2)))</f>
        <v>41361</v>
      </c>
      <c r="G2" s="9" t="str">
        <f ca="1">CONCATENATE("INSERT INTO Rent (customer,item,borrow_date,due_date,return_date) VALUES ('",B2,"','",C2,"','",TEXT(D2,"yyyy-mm-dd"),"','",TEXT(E2,"yyyy-mm-dd"),"','",TEXT(F2,"yyyy-mm-dd"),"');")</f>
        <v>INSERT INTO Rent (customer,item,borrow_date,due_date,return_date) VALUES ('Charley@cs2102.com','21','2013-02-28','2013-05-03','2013-03-28');</v>
      </c>
    </row>
    <row r="3" spans="1:7" x14ac:dyDescent="0.25">
      <c r="A3" s="8" t="s">
        <v>48</v>
      </c>
      <c r="B3" s="1" t="str">
        <f>CONCATENATE(A1:A100,"@cs2102.com")</f>
        <v>Aurore@cs2102.com</v>
      </c>
      <c r="C3">
        <f t="shared" ref="C3:C66" ca="1" si="0">RANDBETWEEN(1,100)</f>
        <v>39</v>
      </c>
      <c r="D3" s="9">
        <f t="shared" ref="D3:D66" ca="1" si="1">RANDBETWEEN(DATE(2013, 1, 1),DATE(2013, 3, 1))</f>
        <v>41324</v>
      </c>
      <c r="E3" s="9">
        <f t="shared" ref="E3:E66" ca="1" si="2">RANDBETWEEN(DATE(2013, 3, 20),DATE(2013, 9, 30))</f>
        <v>41502</v>
      </c>
      <c r="F3" s="9">
        <f t="shared" ref="F3:F66" ca="1" si="3">RANDBETWEEN(DATE(YEAR(D3),MONTH(D3),DAY(D3)), DATE(YEAR(E3),MONTH(E3),DAY(E3)))</f>
        <v>41396</v>
      </c>
      <c r="G3" s="9" t="str">
        <f t="shared" ref="G3:G66" ca="1" si="4">CONCATENATE("INSERT INTO Rent (customer,item,borrow_date,due_date,return_date) VALUES ('",B3,"','",C3,"','",TEXT(D3,"yyyy-mm-dd"),"','",TEXT(E3,"yyyy-mm-dd"),"','",TEXT(F3,"yyyy-mm-dd"),"');")</f>
        <v>INSERT INTO Rent (customer,item,borrow_date,due_date,return_date) VALUES ('Aurore@cs2102.com','39','2013-02-19','2013-08-16','2013-05-02');</v>
      </c>
    </row>
    <row r="4" spans="1:7" x14ac:dyDescent="0.25">
      <c r="A4" s="8" t="s">
        <v>49</v>
      </c>
      <c r="B4" s="1" t="str">
        <f>CONCATENATE(A1:A100,"@cs2102.com")</f>
        <v>Asha@cs2102.com</v>
      </c>
      <c r="C4">
        <f t="shared" ca="1" si="0"/>
        <v>85</v>
      </c>
      <c r="D4" s="9">
        <f t="shared" ca="1" si="1"/>
        <v>41314</v>
      </c>
      <c r="E4" s="9">
        <f t="shared" ca="1" si="2"/>
        <v>41368</v>
      </c>
      <c r="F4" s="9">
        <f t="shared" ca="1" si="3"/>
        <v>41320</v>
      </c>
      <c r="G4" s="9" t="str">
        <f t="shared" ca="1" si="4"/>
        <v>INSERT INTO Rent (customer,item,borrow_date,due_date,return_date) VALUES ('Asha@cs2102.com','85','2013-02-09','2013-04-04','2013-02-15');</v>
      </c>
    </row>
    <row r="5" spans="1:7" x14ac:dyDescent="0.25">
      <c r="A5" s="8" t="s">
        <v>50</v>
      </c>
      <c r="B5" s="1" t="str">
        <f>CONCATENATE(A1:A100,"@cs2102.com")</f>
        <v>Kandi@cs2102.com</v>
      </c>
      <c r="C5">
        <f t="shared" ca="1" si="0"/>
        <v>34</v>
      </c>
      <c r="D5" s="9">
        <f t="shared" ca="1" si="1"/>
        <v>41288</v>
      </c>
      <c r="E5" s="9">
        <f t="shared" ca="1" si="2"/>
        <v>41495</v>
      </c>
      <c r="F5" s="9">
        <f t="shared" ca="1" si="3"/>
        <v>41423</v>
      </c>
      <c r="G5" s="9" t="str">
        <f t="shared" ca="1" si="4"/>
        <v>INSERT INTO Rent (customer,item,borrow_date,due_date,return_date) VALUES ('Kandi@cs2102.com','34','2013-01-14','2013-08-09','2013-05-29');</v>
      </c>
    </row>
    <row r="6" spans="1:7" x14ac:dyDescent="0.25">
      <c r="A6" s="8" t="s">
        <v>51</v>
      </c>
      <c r="B6" s="1" t="str">
        <f>CONCATENATE(A1:A100,"@cs2102.com")</f>
        <v>Jeanett@cs2102.com</v>
      </c>
      <c r="C6">
        <f t="shared" ca="1" si="0"/>
        <v>34</v>
      </c>
      <c r="D6" s="9">
        <f t="shared" ca="1" si="1"/>
        <v>41301</v>
      </c>
      <c r="E6" s="9">
        <f t="shared" ca="1" si="2"/>
        <v>41520</v>
      </c>
      <c r="F6" s="9">
        <f t="shared" ca="1" si="3"/>
        <v>41426</v>
      </c>
      <c r="G6" s="9" t="str">
        <f t="shared" ca="1" si="4"/>
        <v>INSERT INTO Rent (customer,item,borrow_date,due_date,return_date) VALUES ('Jeanett@cs2102.com','34','2013-01-27','2013-09-03','2013-06-01');</v>
      </c>
    </row>
    <row r="7" spans="1:7" x14ac:dyDescent="0.25">
      <c r="A7" s="8" t="s">
        <v>52</v>
      </c>
      <c r="B7" s="1" t="str">
        <f>CONCATENATE(A1:A100,"@cs2102.com")</f>
        <v>Pam@cs2102.com</v>
      </c>
      <c r="C7">
        <f t="shared" ca="1" si="0"/>
        <v>3</v>
      </c>
      <c r="D7" s="9">
        <f t="shared" ca="1" si="1"/>
        <v>41286</v>
      </c>
      <c r="E7" s="9">
        <f t="shared" ca="1" si="2"/>
        <v>41361</v>
      </c>
      <c r="F7" s="9">
        <f t="shared" ca="1" si="3"/>
        <v>41321</v>
      </c>
      <c r="G7" s="9" t="str">
        <f t="shared" ca="1" si="4"/>
        <v>INSERT INTO Rent (customer,item,borrow_date,due_date,return_date) VALUES ('Pam@cs2102.com','3','2013-01-12','2013-03-28','2013-02-16');</v>
      </c>
    </row>
    <row r="8" spans="1:7" ht="30" x14ac:dyDescent="0.25">
      <c r="A8" s="8" t="s">
        <v>53</v>
      </c>
      <c r="B8" s="7" t="str">
        <f>CONCATENATE(A1:A100,"@cs2102.com")</f>
        <v>Cristobal@cs2102.com</v>
      </c>
      <c r="C8">
        <f t="shared" ca="1" si="0"/>
        <v>100</v>
      </c>
      <c r="D8" s="9">
        <f t="shared" ca="1" si="1"/>
        <v>41288</v>
      </c>
      <c r="E8" s="9">
        <f t="shared" ca="1" si="2"/>
        <v>41538</v>
      </c>
      <c r="F8" s="9">
        <f t="shared" ca="1" si="3"/>
        <v>41498</v>
      </c>
      <c r="G8" s="9" t="str">
        <f t="shared" ca="1" si="4"/>
        <v>INSERT INTO Rent (customer,item,borrow_date,due_date,return_date) VALUES ('Cristobal@cs2102.com','100','2013-01-14','2013-09-21','2013-08-12');</v>
      </c>
    </row>
    <row r="9" spans="1:7" x14ac:dyDescent="0.25">
      <c r="A9" s="8" t="s">
        <v>54</v>
      </c>
      <c r="B9" s="7" t="str">
        <f>CONCATENATE(A1:A100,"@cs2102.com")</f>
        <v>Kelly@cs2102.com</v>
      </c>
      <c r="C9">
        <f t="shared" ca="1" si="0"/>
        <v>38</v>
      </c>
      <c r="D9" s="9">
        <f t="shared" ca="1" si="1"/>
        <v>41282</v>
      </c>
      <c r="E9" s="9">
        <f t="shared" ca="1" si="2"/>
        <v>41478</v>
      </c>
      <c r="F9" s="9">
        <f t="shared" ca="1" si="3"/>
        <v>41425</v>
      </c>
      <c r="G9" s="9" t="str">
        <f t="shared" ca="1" si="4"/>
        <v>INSERT INTO Rent (customer,item,borrow_date,due_date,return_date) VALUES ('Kelly@cs2102.com','38','2013-01-08','2013-07-23','2013-05-31');</v>
      </c>
    </row>
    <row r="10" spans="1:7" x14ac:dyDescent="0.25">
      <c r="A10" s="8" t="s">
        <v>55</v>
      </c>
      <c r="B10" t="str">
        <f>CONCATENATE(A1:A100,"@cs2102.com")</f>
        <v>Jacalyn@cs2102.com</v>
      </c>
      <c r="C10">
        <f t="shared" ca="1" si="0"/>
        <v>71</v>
      </c>
      <c r="D10" s="9">
        <f t="shared" ca="1" si="1"/>
        <v>41302</v>
      </c>
      <c r="E10" s="9">
        <f t="shared" ca="1" si="2"/>
        <v>41491</v>
      </c>
      <c r="F10" s="9">
        <f t="shared" ca="1" si="3"/>
        <v>41435</v>
      </c>
      <c r="G10" s="9" t="str">
        <f t="shared" ca="1" si="4"/>
        <v>INSERT INTO Rent (customer,item,borrow_date,due_date,return_date) VALUES ('Jacalyn@cs2102.com','71','2013-01-28','2013-08-05','2013-06-10');</v>
      </c>
    </row>
    <row r="11" spans="1:7" x14ac:dyDescent="0.25">
      <c r="A11" s="8" t="s">
        <v>56</v>
      </c>
      <c r="B11" t="str">
        <f>CONCATENATE(A1:A100,"@cs2102.com")</f>
        <v>Norene@cs2102.com</v>
      </c>
      <c r="C11">
        <f t="shared" ca="1" si="0"/>
        <v>77</v>
      </c>
      <c r="D11" s="9">
        <f t="shared" ca="1" si="1"/>
        <v>41306</v>
      </c>
      <c r="E11" s="9">
        <f t="shared" ca="1" si="2"/>
        <v>41495</v>
      </c>
      <c r="F11" s="9">
        <f t="shared" ca="1" si="3"/>
        <v>41488</v>
      </c>
      <c r="G11" s="9" t="str">
        <f t="shared" ca="1" si="4"/>
        <v>INSERT INTO Rent (customer,item,borrow_date,due_date,return_date) VALUES ('Norene@cs2102.com','77','2013-02-01','2013-08-09','2013-08-02');</v>
      </c>
    </row>
    <row r="12" spans="1:7" x14ac:dyDescent="0.25">
      <c r="A12" s="8" t="s">
        <v>57</v>
      </c>
      <c r="B12" t="str">
        <f>CONCATENATE(A1:A100,"@cs2102.com")</f>
        <v>Benita@cs2102.com</v>
      </c>
      <c r="C12">
        <f t="shared" ca="1" si="0"/>
        <v>86</v>
      </c>
      <c r="D12" s="9">
        <f t="shared" ca="1" si="1"/>
        <v>41277</v>
      </c>
      <c r="E12" s="9">
        <f t="shared" ca="1" si="2"/>
        <v>41491</v>
      </c>
      <c r="F12" s="9">
        <f t="shared" ca="1" si="3"/>
        <v>41421</v>
      </c>
      <c r="G12" s="9" t="str">
        <f t="shared" ca="1" si="4"/>
        <v>INSERT INTO Rent (customer,item,borrow_date,due_date,return_date) VALUES ('Benita@cs2102.com','86','2013-01-03','2013-08-05','2013-05-27');</v>
      </c>
    </row>
    <row r="13" spans="1:7" ht="30" x14ac:dyDescent="0.25">
      <c r="A13" s="8" t="s">
        <v>58</v>
      </c>
      <c r="B13" t="str">
        <f>CONCATENATE(A1:A100,"@cs2102.com")</f>
        <v>Julieann@cs2102.com</v>
      </c>
      <c r="C13">
        <f t="shared" ca="1" si="0"/>
        <v>63</v>
      </c>
      <c r="D13" s="9">
        <f t="shared" ca="1" si="1"/>
        <v>41291</v>
      </c>
      <c r="E13" s="9">
        <f t="shared" ca="1" si="2"/>
        <v>41505</v>
      </c>
      <c r="F13" s="9">
        <f t="shared" ca="1" si="3"/>
        <v>41335</v>
      </c>
      <c r="G13" s="9" t="str">
        <f t="shared" ca="1" si="4"/>
        <v>INSERT INTO Rent (customer,item,borrow_date,due_date,return_date) VALUES ('Julieann@cs2102.com','63','2013-01-17','2013-08-19','2013-03-02');</v>
      </c>
    </row>
    <row r="14" spans="1:7" ht="30" x14ac:dyDescent="0.25">
      <c r="A14" s="8" t="s">
        <v>59</v>
      </c>
      <c r="B14" t="str">
        <f>CONCATENATE(A1:A100,"@cs2102.com")</f>
        <v>Florencio@cs2102.com</v>
      </c>
      <c r="C14">
        <f t="shared" ca="1" si="0"/>
        <v>69</v>
      </c>
      <c r="D14" s="9">
        <f t="shared" ca="1" si="1"/>
        <v>41280</v>
      </c>
      <c r="E14" s="9">
        <f t="shared" ca="1" si="2"/>
        <v>41471</v>
      </c>
      <c r="F14" s="9">
        <f t="shared" ca="1" si="3"/>
        <v>41331</v>
      </c>
      <c r="G14" s="9" t="str">
        <f t="shared" ca="1" si="4"/>
        <v>INSERT INTO Rent (customer,item,borrow_date,due_date,return_date) VALUES ('Florencio@cs2102.com','69','2013-01-06','2013-07-16','2013-02-26');</v>
      </c>
    </row>
    <row r="15" spans="1:7" x14ac:dyDescent="0.25">
      <c r="A15" s="8" t="s">
        <v>60</v>
      </c>
      <c r="B15" t="str">
        <f>CONCATENATE(A1:A100,"@cs2102.com")</f>
        <v>Lilia@cs2102.com</v>
      </c>
      <c r="C15">
        <f t="shared" ca="1" si="0"/>
        <v>22</v>
      </c>
      <c r="D15" s="9">
        <f t="shared" ca="1" si="1"/>
        <v>41285</v>
      </c>
      <c r="E15" s="9">
        <f t="shared" ca="1" si="2"/>
        <v>41534</v>
      </c>
      <c r="F15" s="9">
        <f t="shared" ca="1" si="3"/>
        <v>41413</v>
      </c>
      <c r="G15" s="9" t="str">
        <f t="shared" ca="1" si="4"/>
        <v>INSERT INTO Rent (customer,item,borrow_date,due_date,return_date) VALUES ('Lilia@cs2102.com','22','2013-01-11','2013-09-17','2013-05-19');</v>
      </c>
    </row>
    <row r="16" spans="1:7" x14ac:dyDescent="0.25">
      <c r="A16" s="8" t="s">
        <v>61</v>
      </c>
      <c r="B16" t="str">
        <f>CONCATENATE(A1:A100,"@cs2102.com")</f>
        <v>Erik@cs2102.com</v>
      </c>
      <c r="C16">
        <f t="shared" ca="1" si="0"/>
        <v>76</v>
      </c>
      <c r="D16" s="9">
        <f t="shared" ca="1" si="1"/>
        <v>41296</v>
      </c>
      <c r="E16" s="9">
        <f t="shared" ca="1" si="2"/>
        <v>41427</v>
      </c>
      <c r="F16" s="9">
        <f t="shared" ca="1" si="3"/>
        <v>41347</v>
      </c>
      <c r="G16" s="9" t="str">
        <f t="shared" ca="1" si="4"/>
        <v>INSERT INTO Rent (customer,item,borrow_date,due_date,return_date) VALUES ('Erik@cs2102.com','76','2013-01-22','2013-06-02','2013-03-14');</v>
      </c>
    </row>
    <row r="17" spans="1:7" x14ac:dyDescent="0.25">
      <c r="A17" s="8" t="s">
        <v>62</v>
      </c>
      <c r="B17" t="str">
        <f>CONCATENATE(A1:A100,"@cs2102.com")</f>
        <v>Han@cs2102.com</v>
      </c>
      <c r="C17">
        <f t="shared" ca="1" si="0"/>
        <v>50</v>
      </c>
      <c r="D17" s="9">
        <f t="shared" ca="1" si="1"/>
        <v>41298</v>
      </c>
      <c r="E17" s="9">
        <f t="shared" ca="1" si="2"/>
        <v>41408</v>
      </c>
      <c r="F17" s="9">
        <f t="shared" ca="1" si="3"/>
        <v>41370</v>
      </c>
      <c r="G17" s="9" t="str">
        <f t="shared" ca="1" si="4"/>
        <v>INSERT INTO Rent (customer,item,borrow_date,due_date,return_date) VALUES ('Han@cs2102.com','50','2013-01-24','2013-05-14','2013-04-06');</v>
      </c>
    </row>
    <row r="18" spans="1:7" x14ac:dyDescent="0.25">
      <c r="A18" s="8" t="s">
        <v>63</v>
      </c>
      <c r="B18" t="str">
        <f>CONCATENATE(A1:A100,"@cs2102.com")</f>
        <v>Rosalie@cs2102.com</v>
      </c>
      <c r="C18">
        <f t="shared" ca="1" si="0"/>
        <v>20</v>
      </c>
      <c r="D18" s="9">
        <f t="shared" ca="1" si="1"/>
        <v>41294</v>
      </c>
      <c r="E18" s="9">
        <f t="shared" ca="1" si="2"/>
        <v>41355</v>
      </c>
      <c r="F18" s="9">
        <f t="shared" ca="1" si="3"/>
        <v>41311</v>
      </c>
      <c r="G18" s="9" t="str">
        <f t="shared" ca="1" si="4"/>
        <v>INSERT INTO Rent (customer,item,borrow_date,due_date,return_date) VALUES ('Rosalie@cs2102.com','20','2013-01-20','2013-03-22','2013-02-06');</v>
      </c>
    </row>
    <row r="19" spans="1:7" x14ac:dyDescent="0.25">
      <c r="A19" s="8" t="s">
        <v>64</v>
      </c>
      <c r="B19" t="str">
        <f>CONCATENATE(A1:A100,"@cs2102.com")</f>
        <v>Lili@cs2102.com</v>
      </c>
      <c r="C19">
        <f t="shared" ca="1" si="0"/>
        <v>52</v>
      </c>
      <c r="D19" s="9">
        <f t="shared" ca="1" si="1"/>
        <v>41283</v>
      </c>
      <c r="E19" s="9">
        <f t="shared" ca="1" si="2"/>
        <v>41522</v>
      </c>
      <c r="F19" s="9">
        <f t="shared" ca="1" si="3"/>
        <v>41489</v>
      </c>
      <c r="G19" s="9" t="str">
        <f t="shared" ca="1" si="4"/>
        <v>INSERT INTO Rent (customer,item,borrow_date,due_date,return_date) VALUES ('Lili@cs2102.com','52','2013-01-09','2013-09-05','2013-08-03');</v>
      </c>
    </row>
    <row r="20" spans="1:7" x14ac:dyDescent="0.25">
      <c r="A20" s="8" t="s">
        <v>65</v>
      </c>
      <c r="B20" t="str">
        <f>CONCATENATE(A1:A100,"@cs2102.com")</f>
        <v>Arletha@cs2102.com</v>
      </c>
      <c r="C20">
        <f t="shared" ca="1" si="0"/>
        <v>13</v>
      </c>
      <c r="D20" s="9">
        <f t="shared" ca="1" si="1"/>
        <v>41308</v>
      </c>
      <c r="E20" s="9">
        <f t="shared" ca="1" si="2"/>
        <v>41506</v>
      </c>
      <c r="F20" s="9">
        <f t="shared" ca="1" si="3"/>
        <v>41319</v>
      </c>
      <c r="G20" s="9" t="str">
        <f t="shared" ca="1" si="4"/>
        <v>INSERT INTO Rent (customer,item,borrow_date,due_date,return_date) VALUES ('Arletha@cs2102.com','13','2013-02-03','2013-08-20','2013-02-14');</v>
      </c>
    </row>
    <row r="21" spans="1:7" ht="30" x14ac:dyDescent="0.25">
      <c r="A21" s="8" t="s">
        <v>66</v>
      </c>
      <c r="B21" t="str">
        <f>CONCATENATE(A1:A100,"@cs2102.com")</f>
        <v>Esperanza@cs2102.com</v>
      </c>
      <c r="C21">
        <f t="shared" ca="1" si="0"/>
        <v>88</v>
      </c>
      <c r="D21" s="9">
        <f t="shared" ca="1" si="1"/>
        <v>41286</v>
      </c>
      <c r="E21" s="9">
        <f t="shared" ca="1" si="2"/>
        <v>41432</v>
      </c>
      <c r="F21" s="9">
        <f t="shared" ca="1" si="3"/>
        <v>41355</v>
      </c>
      <c r="G21" s="9" t="str">
        <f t="shared" ca="1" si="4"/>
        <v>INSERT INTO Rent (customer,item,borrow_date,due_date,return_date) VALUES ('Esperanza@cs2102.com','88','2013-01-12','2013-06-07','2013-03-22');</v>
      </c>
    </row>
    <row r="22" spans="1:7" ht="30" x14ac:dyDescent="0.25">
      <c r="A22" s="8" t="s">
        <v>67</v>
      </c>
      <c r="B22" t="str">
        <f>CONCATENATE(A1:A100,"@cs2102.com")</f>
        <v>Magdalena@cs2102.com</v>
      </c>
      <c r="C22">
        <f t="shared" ca="1" si="0"/>
        <v>56</v>
      </c>
      <c r="D22" s="9">
        <f t="shared" ca="1" si="1"/>
        <v>41293</v>
      </c>
      <c r="E22" s="9">
        <f t="shared" ca="1" si="2"/>
        <v>41535</v>
      </c>
      <c r="F22" s="9">
        <f t="shared" ca="1" si="3"/>
        <v>41325</v>
      </c>
      <c r="G22" s="9" t="str">
        <f t="shared" ca="1" si="4"/>
        <v>INSERT INTO Rent (customer,item,borrow_date,due_date,return_date) VALUES ('Magdalena@cs2102.com','56','2013-01-19','2013-09-18','2013-02-20');</v>
      </c>
    </row>
    <row r="23" spans="1:7" x14ac:dyDescent="0.25">
      <c r="A23" s="8" t="s">
        <v>68</v>
      </c>
      <c r="B23" t="str">
        <f>CONCATENATE(A1:A100,"@cs2102.com")</f>
        <v>Shizue@cs2102.com</v>
      </c>
      <c r="C23">
        <f t="shared" ca="1" si="0"/>
        <v>24</v>
      </c>
      <c r="D23" s="9">
        <f t="shared" ca="1" si="1"/>
        <v>41296</v>
      </c>
      <c r="E23" s="9">
        <f t="shared" ca="1" si="2"/>
        <v>41365</v>
      </c>
      <c r="F23" s="9">
        <f t="shared" ca="1" si="3"/>
        <v>41298</v>
      </c>
      <c r="G23" s="9" t="str">
        <f t="shared" ca="1" si="4"/>
        <v>INSERT INTO Rent (customer,item,borrow_date,due_date,return_date) VALUES ('Shizue@cs2102.com','24','2013-01-22','2013-04-01','2013-01-24');</v>
      </c>
    </row>
    <row r="24" spans="1:7" x14ac:dyDescent="0.25">
      <c r="A24" s="8" t="s">
        <v>69</v>
      </c>
      <c r="B24" t="str">
        <f>CONCATENATE(A1:A100,"@cs2102.com")</f>
        <v>Keisha@cs2102.com</v>
      </c>
      <c r="C24">
        <f t="shared" ca="1" si="0"/>
        <v>45</v>
      </c>
      <c r="D24" s="9">
        <f t="shared" ca="1" si="1"/>
        <v>41289</v>
      </c>
      <c r="E24" s="9">
        <f t="shared" ca="1" si="2"/>
        <v>41445</v>
      </c>
      <c r="F24" s="9">
        <f t="shared" ca="1" si="3"/>
        <v>41315</v>
      </c>
      <c r="G24" s="9" t="str">
        <f t="shared" ca="1" si="4"/>
        <v>INSERT INTO Rent (customer,item,borrow_date,due_date,return_date) VALUES ('Keisha@cs2102.com','45','2013-01-15','2013-06-20','2013-02-10');</v>
      </c>
    </row>
    <row r="25" spans="1:7" ht="30" x14ac:dyDescent="0.25">
      <c r="A25" s="8" t="s">
        <v>70</v>
      </c>
      <c r="B25" t="str">
        <f>CONCATENATE(A1:A100,"@cs2102.com")</f>
        <v>Eufemia@cs2102.com</v>
      </c>
      <c r="C25">
        <f t="shared" ca="1" si="0"/>
        <v>53</v>
      </c>
      <c r="D25" s="9">
        <f t="shared" ca="1" si="1"/>
        <v>41298</v>
      </c>
      <c r="E25" s="9">
        <f t="shared" ca="1" si="2"/>
        <v>41406</v>
      </c>
      <c r="F25" s="9">
        <f t="shared" ca="1" si="3"/>
        <v>41393</v>
      </c>
      <c r="G25" s="9" t="str">
        <f t="shared" ca="1" si="4"/>
        <v>INSERT INTO Rent (customer,item,borrow_date,due_date,return_date) VALUES ('Eufemia@cs2102.com','53','2013-01-24','2013-05-12','2013-04-29');</v>
      </c>
    </row>
    <row r="26" spans="1:7" x14ac:dyDescent="0.25">
      <c r="A26" s="8" t="s">
        <v>71</v>
      </c>
      <c r="B26" t="str">
        <f>CONCATENATE(A1:A100,"@cs2102.com")</f>
        <v>Jan@cs2102.com</v>
      </c>
      <c r="C26">
        <f t="shared" ca="1" si="0"/>
        <v>45</v>
      </c>
      <c r="D26" s="9">
        <f t="shared" ca="1" si="1"/>
        <v>41308</v>
      </c>
      <c r="E26" s="9">
        <f t="shared" ca="1" si="2"/>
        <v>41394</v>
      </c>
      <c r="F26" s="9">
        <f t="shared" ca="1" si="3"/>
        <v>41389</v>
      </c>
      <c r="G26" s="9" t="str">
        <f t="shared" ca="1" si="4"/>
        <v>INSERT INTO Rent (customer,item,borrow_date,due_date,return_date) VALUES ('Jan@cs2102.com','45','2013-02-03','2013-04-30','2013-04-25');</v>
      </c>
    </row>
    <row r="27" spans="1:7" x14ac:dyDescent="0.25">
      <c r="A27" s="8" t="s">
        <v>72</v>
      </c>
      <c r="B27" t="str">
        <f>CONCATENATE(A1:A100,"@cs2102.com")</f>
        <v>Maud@cs2102.com</v>
      </c>
      <c r="C27">
        <f t="shared" ca="1" si="0"/>
        <v>3</v>
      </c>
      <c r="D27" s="9">
        <f t="shared" ca="1" si="1"/>
        <v>41278</v>
      </c>
      <c r="E27" s="9">
        <f t="shared" ca="1" si="2"/>
        <v>41519</v>
      </c>
      <c r="F27" s="9">
        <f t="shared" ca="1" si="3"/>
        <v>41372</v>
      </c>
      <c r="G27" s="9" t="str">
        <f t="shared" ca="1" si="4"/>
        <v>INSERT INTO Rent (customer,item,borrow_date,due_date,return_date) VALUES ('Maud@cs2102.com','3','2013-01-04','2013-09-02','2013-04-08');</v>
      </c>
    </row>
    <row r="28" spans="1:7" ht="30" x14ac:dyDescent="0.25">
      <c r="A28" s="8" t="s">
        <v>73</v>
      </c>
      <c r="B28" t="str">
        <f>CONCATENATE(A1:A100,"@cs2102.com")</f>
        <v>Jefferson@cs2102.com</v>
      </c>
      <c r="C28">
        <f t="shared" ca="1" si="0"/>
        <v>100</v>
      </c>
      <c r="D28" s="9">
        <f t="shared" ca="1" si="1"/>
        <v>41324</v>
      </c>
      <c r="E28" s="9">
        <f t="shared" ca="1" si="2"/>
        <v>41365</v>
      </c>
      <c r="F28" s="9">
        <f t="shared" ca="1" si="3"/>
        <v>41345</v>
      </c>
      <c r="G28" s="9" t="str">
        <f t="shared" ca="1" si="4"/>
        <v>INSERT INTO Rent (customer,item,borrow_date,due_date,return_date) VALUES ('Jefferson@cs2102.com','100','2013-02-19','2013-04-01','2013-03-12');</v>
      </c>
    </row>
    <row r="29" spans="1:7" x14ac:dyDescent="0.25">
      <c r="A29" s="8" t="s">
        <v>74</v>
      </c>
      <c r="B29" t="str">
        <f>CONCATENATE(A1:A100,"@cs2102.com")</f>
        <v>Kenia@cs2102.com</v>
      </c>
      <c r="C29">
        <f t="shared" ca="1" si="0"/>
        <v>54</v>
      </c>
      <c r="D29" s="9">
        <f t="shared" ca="1" si="1"/>
        <v>41295</v>
      </c>
      <c r="E29" s="9">
        <f t="shared" ca="1" si="2"/>
        <v>41510</v>
      </c>
      <c r="F29" s="9">
        <f t="shared" ca="1" si="3"/>
        <v>41474</v>
      </c>
      <c r="G29" s="9" t="str">
        <f t="shared" ca="1" si="4"/>
        <v>INSERT INTO Rent (customer,item,borrow_date,due_date,return_date) VALUES ('Kenia@cs2102.com','54','2013-01-21','2013-08-24','2013-07-19');</v>
      </c>
    </row>
    <row r="30" spans="1:7" x14ac:dyDescent="0.25">
      <c r="A30" s="8" t="s">
        <v>75</v>
      </c>
      <c r="B30" t="str">
        <f>CONCATENATE(A1:A100,"@cs2102.com")</f>
        <v>Cyrus@cs2102.com</v>
      </c>
      <c r="C30">
        <f t="shared" ca="1" si="0"/>
        <v>7</v>
      </c>
      <c r="D30" s="9">
        <f t="shared" ca="1" si="1"/>
        <v>41290</v>
      </c>
      <c r="E30" s="9">
        <f t="shared" ca="1" si="2"/>
        <v>41490</v>
      </c>
      <c r="F30" s="9">
        <f t="shared" ca="1" si="3"/>
        <v>41365</v>
      </c>
      <c r="G30" s="9" t="str">
        <f t="shared" ca="1" si="4"/>
        <v>INSERT INTO Rent (customer,item,borrow_date,due_date,return_date) VALUES ('Cyrus@cs2102.com','7','2013-01-16','2013-08-04','2013-04-01');</v>
      </c>
    </row>
    <row r="31" spans="1:7" ht="30" x14ac:dyDescent="0.25">
      <c r="A31" s="8" t="s">
        <v>76</v>
      </c>
      <c r="B31" t="str">
        <f>CONCATENATE(A1:A100,"@cs2102.com")</f>
        <v>Carmela@cs2102.com</v>
      </c>
      <c r="C31">
        <f t="shared" ca="1" si="0"/>
        <v>73</v>
      </c>
      <c r="D31" s="9">
        <f t="shared" ca="1" si="1"/>
        <v>41293</v>
      </c>
      <c r="E31" s="9">
        <f t="shared" ca="1" si="2"/>
        <v>41359</v>
      </c>
      <c r="F31" s="9">
        <f t="shared" ca="1" si="3"/>
        <v>41355</v>
      </c>
      <c r="G31" s="9" t="str">
        <f t="shared" ca="1" si="4"/>
        <v>INSERT INTO Rent (customer,item,borrow_date,due_date,return_date) VALUES ('Carmela@cs2102.com','73','2013-01-19','2013-03-26','2013-03-22');</v>
      </c>
    </row>
    <row r="32" spans="1:7" x14ac:dyDescent="0.25">
      <c r="A32" s="8" t="s">
        <v>77</v>
      </c>
      <c r="B32" t="str">
        <f>CONCATENATE(A1:A100,"@cs2102.com")</f>
        <v>Lloyd@cs2102.com</v>
      </c>
      <c r="C32">
        <f t="shared" ca="1" si="0"/>
        <v>39</v>
      </c>
      <c r="D32" s="9">
        <f t="shared" ca="1" si="1"/>
        <v>41283</v>
      </c>
      <c r="E32" s="9">
        <f t="shared" ca="1" si="2"/>
        <v>41425</v>
      </c>
      <c r="F32" s="9">
        <f t="shared" ca="1" si="3"/>
        <v>41387</v>
      </c>
      <c r="G32" s="9" t="str">
        <f t="shared" ca="1" si="4"/>
        <v>INSERT INTO Rent (customer,item,borrow_date,due_date,return_date) VALUES ('Lloyd@cs2102.com','39','2013-01-09','2013-05-31','2013-04-23');</v>
      </c>
    </row>
    <row r="33" spans="1:7" ht="30" x14ac:dyDescent="0.25">
      <c r="A33" s="8" t="s">
        <v>78</v>
      </c>
      <c r="B33" t="str">
        <f>CONCATENATE(A1:A100,"@cs2102.com")</f>
        <v>Pamelia@cs2102.com</v>
      </c>
      <c r="C33">
        <f t="shared" ca="1" si="0"/>
        <v>62</v>
      </c>
      <c r="D33" s="9">
        <f t="shared" ca="1" si="1"/>
        <v>41283</v>
      </c>
      <c r="E33" s="9">
        <f t="shared" ca="1" si="2"/>
        <v>41464</v>
      </c>
      <c r="F33" s="9">
        <f t="shared" ca="1" si="3"/>
        <v>41320</v>
      </c>
      <c r="G33" s="9" t="str">
        <f t="shared" ca="1" si="4"/>
        <v>INSERT INTO Rent (customer,item,borrow_date,due_date,return_date) VALUES ('Pamelia@cs2102.com','62','2013-01-09','2013-07-09','2013-02-15');</v>
      </c>
    </row>
    <row r="34" spans="1:7" x14ac:dyDescent="0.25">
      <c r="A34" s="8" t="s">
        <v>79</v>
      </c>
      <c r="B34" t="str">
        <f>CONCATENATE(A1:A100,"@cs2102.com")</f>
        <v>Aleida@cs2102.com</v>
      </c>
      <c r="C34">
        <f t="shared" ca="1" si="0"/>
        <v>61</v>
      </c>
      <c r="D34" s="9">
        <f t="shared" ca="1" si="1"/>
        <v>41305</v>
      </c>
      <c r="E34" s="9">
        <f t="shared" ca="1" si="2"/>
        <v>41491</v>
      </c>
      <c r="F34" s="9">
        <f t="shared" ca="1" si="3"/>
        <v>41377</v>
      </c>
      <c r="G34" s="9" t="str">
        <f t="shared" ca="1" si="4"/>
        <v>INSERT INTO Rent (customer,item,borrow_date,due_date,return_date) VALUES ('Aleida@cs2102.com','61','2013-01-31','2013-08-05','2013-04-13');</v>
      </c>
    </row>
    <row r="35" spans="1:7" ht="30" x14ac:dyDescent="0.25">
      <c r="A35" s="8" t="s">
        <v>80</v>
      </c>
      <c r="B35" t="str">
        <f>CONCATENATE(A1:A100,"@cs2102.com")</f>
        <v>Susanna@cs2102.com</v>
      </c>
      <c r="C35">
        <f t="shared" ca="1" si="0"/>
        <v>34</v>
      </c>
      <c r="D35" s="9">
        <f t="shared" ca="1" si="1"/>
        <v>41294</v>
      </c>
      <c r="E35" s="9">
        <f t="shared" ca="1" si="2"/>
        <v>41421</v>
      </c>
      <c r="F35" s="9">
        <f t="shared" ca="1" si="3"/>
        <v>41412</v>
      </c>
      <c r="G35" s="9" t="str">
        <f t="shared" ca="1" si="4"/>
        <v>INSERT INTO Rent (customer,item,borrow_date,due_date,return_date) VALUES ('Susanna@cs2102.com','34','2013-01-20','2013-05-27','2013-05-18');</v>
      </c>
    </row>
    <row r="36" spans="1:7" x14ac:dyDescent="0.25">
      <c r="A36" s="8" t="s">
        <v>81</v>
      </c>
      <c r="B36" t="str">
        <f>CONCATENATE(A1:A100,"@cs2102.com")</f>
        <v>Kate@cs2102.com</v>
      </c>
      <c r="C36">
        <f t="shared" ca="1" si="0"/>
        <v>82</v>
      </c>
      <c r="D36" s="9">
        <f t="shared" ca="1" si="1"/>
        <v>41282</v>
      </c>
      <c r="E36" s="9">
        <f t="shared" ca="1" si="2"/>
        <v>41534</v>
      </c>
      <c r="F36" s="9">
        <f t="shared" ca="1" si="3"/>
        <v>41515</v>
      </c>
      <c r="G36" s="9" t="str">
        <f t="shared" ca="1" si="4"/>
        <v>INSERT INTO Rent (customer,item,borrow_date,due_date,return_date) VALUES ('Kate@cs2102.com','82','2013-01-08','2013-09-17','2013-08-29');</v>
      </c>
    </row>
    <row r="37" spans="1:7" x14ac:dyDescent="0.25">
      <c r="A37" s="8" t="s">
        <v>82</v>
      </c>
      <c r="B37" t="str">
        <f>CONCATENATE(A1:A100,"@cs2102.com")</f>
        <v>Shanita@cs2102.com</v>
      </c>
      <c r="C37">
        <f t="shared" ca="1" si="0"/>
        <v>15</v>
      </c>
      <c r="D37" s="9">
        <f t="shared" ca="1" si="1"/>
        <v>41324</v>
      </c>
      <c r="E37" s="9">
        <f t="shared" ca="1" si="2"/>
        <v>41362</v>
      </c>
      <c r="F37" s="9">
        <f t="shared" ca="1" si="3"/>
        <v>41354</v>
      </c>
      <c r="G37" s="9" t="str">
        <f t="shared" ca="1" si="4"/>
        <v>INSERT INTO Rent (customer,item,borrow_date,due_date,return_date) VALUES ('Shanita@cs2102.com','15','2013-02-19','2013-03-29','2013-03-21');</v>
      </c>
    </row>
    <row r="38" spans="1:7" x14ac:dyDescent="0.25">
      <c r="A38" s="8" t="s">
        <v>83</v>
      </c>
      <c r="B38" t="str">
        <f>CONCATENATE(A1:A100,"@cs2102.com")</f>
        <v>Liliana@cs2102.com</v>
      </c>
      <c r="C38">
        <f t="shared" ca="1" si="0"/>
        <v>89</v>
      </c>
      <c r="D38" s="9">
        <f t="shared" ca="1" si="1"/>
        <v>41275</v>
      </c>
      <c r="E38" s="9">
        <f t="shared" ca="1" si="2"/>
        <v>41427</v>
      </c>
      <c r="F38" s="9">
        <f t="shared" ca="1" si="3"/>
        <v>41378</v>
      </c>
      <c r="G38" s="9" t="str">
        <f t="shared" ca="1" si="4"/>
        <v>INSERT INTO Rent (customer,item,borrow_date,due_date,return_date) VALUES ('Liliana@cs2102.com','89','2013-01-01','2013-06-02','2013-04-14');</v>
      </c>
    </row>
    <row r="39" spans="1:7" x14ac:dyDescent="0.25">
      <c r="A39" s="8" t="s">
        <v>84</v>
      </c>
      <c r="B39" t="str">
        <f>CONCATENATE(A1:A100,"@cs2102.com")</f>
        <v>Fermin@cs2102.com</v>
      </c>
      <c r="C39">
        <f t="shared" ca="1" si="0"/>
        <v>24</v>
      </c>
      <c r="D39" s="9">
        <f t="shared" ca="1" si="1"/>
        <v>41294</v>
      </c>
      <c r="E39" s="9">
        <f t="shared" ca="1" si="2"/>
        <v>41541</v>
      </c>
      <c r="F39" s="9">
        <f t="shared" ca="1" si="3"/>
        <v>41448</v>
      </c>
      <c r="G39" s="9" t="str">
        <f t="shared" ca="1" si="4"/>
        <v>INSERT INTO Rent (customer,item,borrow_date,due_date,return_date) VALUES ('Fermin@cs2102.com','24','2013-01-20','2013-09-24','2013-06-23');</v>
      </c>
    </row>
    <row r="40" spans="1:7" x14ac:dyDescent="0.25">
      <c r="A40" s="8" t="s">
        <v>85</v>
      </c>
      <c r="B40" t="str">
        <f>CONCATENATE(A1:A100,"@cs2102.com")</f>
        <v>Reda@cs2102.com</v>
      </c>
      <c r="C40">
        <f t="shared" ca="1" si="0"/>
        <v>77</v>
      </c>
      <c r="D40" s="9">
        <f t="shared" ca="1" si="1"/>
        <v>41322</v>
      </c>
      <c r="E40" s="9">
        <f t="shared" ca="1" si="2"/>
        <v>41468</v>
      </c>
      <c r="F40" s="9">
        <f t="shared" ca="1" si="3"/>
        <v>41323</v>
      </c>
      <c r="G40" s="9" t="str">
        <f t="shared" ca="1" si="4"/>
        <v>INSERT INTO Rent (customer,item,borrow_date,due_date,return_date) VALUES ('Reda@cs2102.com','77','2013-02-17','2013-07-13','2013-02-18');</v>
      </c>
    </row>
    <row r="41" spans="1:7" x14ac:dyDescent="0.25">
      <c r="A41" s="8" t="s">
        <v>86</v>
      </c>
      <c r="B41" t="str">
        <f>CONCATENATE(A1:A100,"@cs2102.com")</f>
        <v>Hildred@cs2102.com</v>
      </c>
      <c r="C41">
        <f t="shared" ca="1" si="0"/>
        <v>42</v>
      </c>
      <c r="D41" s="9">
        <f t="shared" ca="1" si="1"/>
        <v>41330</v>
      </c>
      <c r="E41" s="9">
        <f t="shared" ca="1" si="2"/>
        <v>41478</v>
      </c>
      <c r="F41" s="9">
        <f t="shared" ca="1" si="3"/>
        <v>41408</v>
      </c>
      <c r="G41" s="9" t="str">
        <f t="shared" ca="1" si="4"/>
        <v>INSERT INTO Rent (customer,item,borrow_date,due_date,return_date) VALUES ('Hildred@cs2102.com','42','2013-02-25','2013-07-23','2013-05-14');</v>
      </c>
    </row>
    <row r="42" spans="1:7" x14ac:dyDescent="0.25">
      <c r="A42" s="8" t="s">
        <v>87</v>
      </c>
      <c r="B42" t="str">
        <f>CONCATENATE(A1:A100,"@cs2102.com")</f>
        <v>Kallie@cs2102.com</v>
      </c>
      <c r="C42">
        <f t="shared" ca="1" si="0"/>
        <v>23</v>
      </c>
      <c r="D42" s="9">
        <f t="shared" ca="1" si="1"/>
        <v>41277</v>
      </c>
      <c r="E42" s="9">
        <f t="shared" ca="1" si="2"/>
        <v>41382</v>
      </c>
      <c r="F42" s="9">
        <f t="shared" ca="1" si="3"/>
        <v>41289</v>
      </c>
      <c r="G42" s="9" t="str">
        <f t="shared" ca="1" si="4"/>
        <v>INSERT INTO Rent (customer,item,borrow_date,due_date,return_date) VALUES ('Kallie@cs2102.com','23','2013-01-03','2013-04-18','2013-01-15');</v>
      </c>
    </row>
    <row r="43" spans="1:7" ht="30" x14ac:dyDescent="0.25">
      <c r="A43" s="8" t="s">
        <v>88</v>
      </c>
      <c r="B43" t="str">
        <f>CONCATENATE(A1:A100,"@cs2102.com")</f>
        <v>Dominga@cs2102.com</v>
      </c>
      <c r="C43">
        <f t="shared" ca="1" si="0"/>
        <v>62</v>
      </c>
      <c r="D43" s="9">
        <f t="shared" ca="1" si="1"/>
        <v>41333</v>
      </c>
      <c r="E43" s="9">
        <f t="shared" ca="1" si="2"/>
        <v>41455</v>
      </c>
      <c r="F43" s="9">
        <f t="shared" ca="1" si="3"/>
        <v>41368</v>
      </c>
      <c r="G43" s="9" t="str">
        <f t="shared" ca="1" si="4"/>
        <v>INSERT INTO Rent (customer,item,borrow_date,due_date,return_date) VALUES ('Dominga@cs2102.com','62','2013-02-28','2013-06-30','2013-04-04');</v>
      </c>
    </row>
    <row r="44" spans="1:7" ht="30" x14ac:dyDescent="0.25">
      <c r="A44" s="8" t="s">
        <v>89</v>
      </c>
      <c r="B44" t="str">
        <f>CONCATENATE(A1:A100,"@cs2102.com")</f>
        <v>Dwayne@cs2102.com</v>
      </c>
      <c r="C44">
        <f t="shared" ca="1" si="0"/>
        <v>60</v>
      </c>
      <c r="D44" s="9">
        <f t="shared" ca="1" si="1"/>
        <v>41296</v>
      </c>
      <c r="E44" s="9">
        <f t="shared" ca="1" si="2"/>
        <v>41452</v>
      </c>
      <c r="F44" s="9">
        <f t="shared" ca="1" si="3"/>
        <v>41392</v>
      </c>
      <c r="G44" s="9" t="str">
        <f t="shared" ca="1" si="4"/>
        <v>INSERT INTO Rent (customer,item,borrow_date,due_date,return_date) VALUES ('Dwayne@cs2102.com','60','2013-01-22','2013-06-27','2013-04-28');</v>
      </c>
    </row>
    <row r="45" spans="1:7" x14ac:dyDescent="0.25">
      <c r="A45" s="8" t="s">
        <v>90</v>
      </c>
      <c r="B45" t="str">
        <f>CONCATENATE(A1:A100,"@cs2102.com")</f>
        <v>Rona@cs2102.com</v>
      </c>
      <c r="C45">
        <f t="shared" ca="1" si="0"/>
        <v>57</v>
      </c>
      <c r="D45" s="9">
        <f t="shared" ca="1" si="1"/>
        <v>41334</v>
      </c>
      <c r="E45" s="9">
        <f t="shared" ca="1" si="2"/>
        <v>41422</v>
      </c>
      <c r="F45" s="9">
        <f t="shared" ca="1" si="3"/>
        <v>41397</v>
      </c>
      <c r="G45" s="9" t="str">
        <f t="shared" ca="1" si="4"/>
        <v>INSERT INTO Rent (customer,item,borrow_date,due_date,return_date) VALUES ('Rona@cs2102.com','57','2013-03-01','2013-05-28','2013-05-03');</v>
      </c>
    </row>
    <row r="46" spans="1:7" x14ac:dyDescent="0.25">
      <c r="A46" s="8" t="s">
        <v>91</v>
      </c>
      <c r="B46" t="str">
        <f>CONCATENATE(A1:A100,"@cs2102.com")</f>
        <v>Roger@cs2102.com</v>
      </c>
      <c r="C46">
        <f t="shared" ca="1" si="0"/>
        <v>87</v>
      </c>
      <c r="D46" s="9">
        <f t="shared" ca="1" si="1"/>
        <v>41291</v>
      </c>
      <c r="E46" s="9">
        <f t="shared" ca="1" si="2"/>
        <v>41489</v>
      </c>
      <c r="F46" s="9">
        <f t="shared" ca="1" si="3"/>
        <v>41325</v>
      </c>
      <c r="G46" s="9" t="str">
        <f t="shared" ca="1" si="4"/>
        <v>INSERT INTO Rent (customer,item,borrow_date,due_date,return_date) VALUES ('Roger@cs2102.com','87','2013-01-17','2013-08-03','2013-02-20');</v>
      </c>
    </row>
    <row r="47" spans="1:7" ht="30" x14ac:dyDescent="0.25">
      <c r="A47" s="8" t="s">
        <v>92</v>
      </c>
      <c r="B47" t="str">
        <f>CONCATENATE(A1:A100,"@cs2102.com")</f>
        <v>Abraham@cs2102.com</v>
      </c>
      <c r="C47">
        <f t="shared" ca="1" si="0"/>
        <v>69</v>
      </c>
      <c r="D47" s="9">
        <f t="shared" ca="1" si="1"/>
        <v>41334</v>
      </c>
      <c r="E47" s="9">
        <f t="shared" ca="1" si="2"/>
        <v>41536</v>
      </c>
      <c r="F47" s="9">
        <f t="shared" ca="1" si="3"/>
        <v>41431</v>
      </c>
      <c r="G47" s="9" t="str">
        <f t="shared" ca="1" si="4"/>
        <v>INSERT INTO Rent (customer,item,borrow_date,due_date,return_date) VALUES ('Abraham@cs2102.com','69','2013-03-01','2013-09-19','2013-06-06');</v>
      </c>
    </row>
    <row r="48" spans="1:7" x14ac:dyDescent="0.25">
      <c r="A48" s="8" t="s">
        <v>93</v>
      </c>
      <c r="B48" t="str">
        <f>CONCATENATE(A1:A100,"@cs2102.com")</f>
        <v>Creola@cs2102.com</v>
      </c>
      <c r="C48">
        <f t="shared" ca="1" si="0"/>
        <v>84</v>
      </c>
      <c r="D48" s="9">
        <f t="shared" ca="1" si="1"/>
        <v>41294</v>
      </c>
      <c r="E48" s="9">
        <f t="shared" ca="1" si="2"/>
        <v>41463</v>
      </c>
      <c r="F48" s="9">
        <f t="shared" ca="1" si="3"/>
        <v>41375</v>
      </c>
      <c r="G48" s="9" t="str">
        <f t="shared" ca="1" si="4"/>
        <v>INSERT INTO Rent (customer,item,borrow_date,due_date,return_date) VALUES ('Creola@cs2102.com','84','2013-01-20','2013-07-08','2013-04-11');</v>
      </c>
    </row>
    <row r="49" spans="1:7" x14ac:dyDescent="0.25">
      <c r="A49" s="8" t="s">
        <v>94</v>
      </c>
      <c r="B49" t="str">
        <f>CONCATENATE(A1:A100,"@cs2102.com")</f>
        <v>Toi@cs2102.com</v>
      </c>
      <c r="C49">
        <f t="shared" ca="1" si="0"/>
        <v>76</v>
      </c>
      <c r="D49" s="9">
        <f t="shared" ca="1" si="1"/>
        <v>41318</v>
      </c>
      <c r="E49" s="9">
        <f t="shared" ca="1" si="2"/>
        <v>41428</v>
      </c>
      <c r="F49" s="9">
        <f t="shared" ca="1" si="3"/>
        <v>41320</v>
      </c>
      <c r="G49" s="9" t="str">
        <f t="shared" ca="1" si="4"/>
        <v>INSERT INTO Rent (customer,item,borrow_date,due_date,return_date) VALUES ('Toi@cs2102.com','76','2013-02-13','2013-06-03','2013-02-15');</v>
      </c>
    </row>
    <row r="50" spans="1:7" ht="30" x14ac:dyDescent="0.25">
      <c r="A50" s="8" t="s">
        <v>95</v>
      </c>
      <c r="B50" t="str">
        <f>CONCATENATE(A1:A100,"@cs2102.com")</f>
        <v>Nichelle@cs2102.com</v>
      </c>
      <c r="C50">
        <f t="shared" ca="1" si="0"/>
        <v>45</v>
      </c>
      <c r="D50" s="9">
        <f t="shared" ca="1" si="1"/>
        <v>41325</v>
      </c>
      <c r="E50" s="9">
        <f t="shared" ca="1" si="2"/>
        <v>41481</v>
      </c>
      <c r="F50" s="9">
        <f t="shared" ca="1" si="3"/>
        <v>41453</v>
      </c>
      <c r="G50" s="9" t="str">
        <f t="shared" ca="1" si="4"/>
        <v>INSERT INTO Rent (customer,item,borrow_date,due_date,return_date) VALUES ('Nichelle@cs2102.com','45','2013-02-20','2013-07-26','2013-06-28');</v>
      </c>
    </row>
    <row r="51" spans="1:7" x14ac:dyDescent="0.25">
      <c r="A51" s="8" t="s">
        <v>96</v>
      </c>
      <c r="B51" t="str">
        <f>CONCATENATE(A1:A100,"@cs2102.com")</f>
        <v>Elvina@cs2102.com</v>
      </c>
      <c r="C51">
        <f t="shared" ca="1" si="0"/>
        <v>29</v>
      </c>
      <c r="D51" s="9">
        <f t="shared" ca="1" si="1"/>
        <v>41276</v>
      </c>
      <c r="E51" s="9">
        <f t="shared" ca="1" si="2"/>
        <v>41546</v>
      </c>
      <c r="F51" s="9">
        <f t="shared" ca="1" si="3"/>
        <v>41451</v>
      </c>
      <c r="G51" s="9" t="str">
        <f t="shared" ca="1" si="4"/>
        <v>INSERT INTO Rent (customer,item,borrow_date,due_date,return_date) VALUES ('Elvina@cs2102.com','29','2013-01-02','2013-09-29','2013-06-26');</v>
      </c>
    </row>
    <row r="52" spans="1:7" ht="30" x14ac:dyDescent="0.25">
      <c r="A52" s="8" t="s">
        <v>97</v>
      </c>
      <c r="B52" t="str">
        <f>CONCATENATE(A1:A100,"@cs2102.com")</f>
        <v>Mitsuko@cs2102.com</v>
      </c>
      <c r="C52">
        <f t="shared" ca="1" si="0"/>
        <v>89</v>
      </c>
      <c r="D52" s="9">
        <f t="shared" ca="1" si="1"/>
        <v>41316</v>
      </c>
      <c r="E52" s="9">
        <f t="shared" ca="1" si="2"/>
        <v>41544</v>
      </c>
      <c r="F52" s="9">
        <f t="shared" ca="1" si="3"/>
        <v>41376</v>
      </c>
      <c r="G52" s="9" t="str">
        <f t="shared" ca="1" si="4"/>
        <v>INSERT INTO Rent (customer,item,borrow_date,due_date,return_date) VALUES ('Mitsuko@cs2102.com','89','2013-02-11','2013-09-27','2013-04-12');</v>
      </c>
    </row>
    <row r="53" spans="1:7" x14ac:dyDescent="0.25">
      <c r="A53" s="8" t="s">
        <v>98</v>
      </c>
      <c r="B53" t="str">
        <f>CONCATENATE(A1:A100,"@cs2102.com")</f>
        <v>Helaine@cs2102.com</v>
      </c>
      <c r="C53">
        <f t="shared" ca="1" si="0"/>
        <v>18</v>
      </c>
      <c r="D53" s="9">
        <f t="shared" ca="1" si="1"/>
        <v>41299</v>
      </c>
      <c r="E53" s="9">
        <f t="shared" ca="1" si="2"/>
        <v>41531</v>
      </c>
      <c r="F53" s="9">
        <f t="shared" ca="1" si="3"/>
        <v>41428</v>
      </c>
      <c r="G53" s="9" t="str">
        <f t="shared" ca="1" si="4"/>
        <v>INSERT INTO Rent (customer,item,borrow_date,due_date,return_date) VALUES ('Helaine@cs2102.com','18','2013-01-25','2013-09-14','2013-06-03');</v>
      </c>
    </row>
    <row r="54" spans="1:7" ht="30" x14ac:dyDescent="0.25">
      <c r="A54" s="8" t="s">
        <v>99</v>
      </c>
      <c r="B54" t="str">
        <f>CONCATENATE(A1:A100,"@cs2102.com")</f>
        <v>Fredericka@cs2102.com</v>
      </c>
      <c r="C54">
        <f t="shared" ca="1" si="0"/>
        <v>69</v>
      </c>
      <c r="D54" s="9">
        <f t="shared" ca="1" si="1"/>
        <v>41320</v>
      </c>
      <c r="E54" s="9">
        <f t="shared" ca="1" si="2"/>
        <v>41384</v>
      </c>
      <c r="F54" s="9">
        <f t="shared" ca="1" si="3"/>
        <v>41355</v>
      </c>
      <c r="G54" s="9" t="str">
        <f t="shared" ca="1" si="4"/>
        <v>INSERT INTO Rent (customer,item,borrow_date,due_date,return_date) VALUES ('Fredericka@cs2102.com','69','2013-02-15','2013-04-20','2013-03-22');</v>
      </c>
    </row>
    <row r="55" spans="1:7" x14ac:dyDescent="0.25">
      <c r="A55" s="8" t="s">
        <v>100</v>
      </c>
      <c r="B55" t="str">
        <f>CONCATENATE(A1:A100,"@cs2102.com")</f>
        <v>Deb@cs2102.com</v>
      </c>
      <c r="C55">
        <f t="shared" ca="1" si="0"/>
        <v>3</v>
      </c>
      <c r="D55" s="9">
        <f t="shared" ca="1" si="1"/>
        <v>41296</v>
      </c>
      <c r="E55" s="9">
        <f t="shared" ca="1" si="2"/>
        <v>41435</v>
      </c>
      <c r="F55" s="9">
        <f t="shared" ca="1" si="3"/>
        <v>41352</v>
      </c>
      <c r="G55" s="9" t="str">
        <f t="shared" ca="1" si="4"/>
        <v>INSERT INTO Rent (customer,item,borrow_date,due_date,return_date) VALUES ('Deb@cs2102.com','3','2013-01-22','2013-06-10','2013-03-19');</v>
      </c>
    </row>
    <row r="56" spans="1:7" x14ac:dyDescent="0.25">
      <c r="A56" s="8" t="s">
        <v>101</v>
      </c>
      <c r="B56" t="str">
        <f>CONCATENATE(A1:A100,"@cs2102.com")</f>
        <v>Raven@cs2102.com</v>
      </c>
      <c r="C56">
        <f t="shared" ca="1" si="0"/>
        <v>59</v>
      </c>
      <c r="D56" s="9">
        <f t="shared" ca="1" si="1"/>
        <v>41321</v>
      </c>
      <c r="E56" s="9">
        <f t="shared" ca="1" si="2"/>
        <v>41443</v>
      </c>
      <c r="F56" s="9">
        <f t="shared" ca="1" si="3"/>
        <v>41353</v>
      </c>
      <c r="G56" s="9" t="str">
        <f t="shared" ca="1" si="4"/>
        <v>INSERT INTO Rent (customer,item,borrow_date,due_date,return_date) VALUES ('Raven@cs2102.com','59','2013-02-16','2013-06-18','2013-03-20');</v>
      </c>
    </row>
    <row r="57" spans="1:7" ht="30" x14ac:dyDescent="0.25">
      <c r="A57" s="8" t="s">
        <v>102</v>
      </c>
      <c r="B57" t="str">
        <f>CONCATENATE(A1:A100,"@cs2102.com")</f>
        <v>Epifania@cs2102.com</v>
      </c>
      <c r="C57">
        <f t="shared" ca="1" si="0"/>
        <v>4</v>
      </c>
      <c r="D57" s="9">
        <f t="shared" ca="1" si="1"/>
        <v>41329</v>
      </c>
      <c r="E57" s="9">
        <f t="shared" ca="1" si="2"/>
        <v>41485</v>
      </c>
      <c r="F57" s="9">
        <f t="shared" ca="1" si="3"/>
        <v>41404</v>
      </c>
      <c r="G57" s="9" t="str">
        <f t="shared" ca="1" si="4"/>
        <v>INSERT INTO Rent (customer,item,borrow_date,due_date,return_date) VALUES ('Epifania@cs2102.com','4','2013-02-24','2013-07-30','2013-05-10');</v>
      </c>
    </row>
    <row r="58" spans="1:7" x14ac:dyDescent="0.25">
      <c r="A58" s="8" t="s">
        <v>103</v>
      </c>
      <c r="B58" t="str">
        <f>CONCATENATE(A1:A100,"@cs2102.com")</f>
        <v>Wava@cs2102.com</v>
      </c>
      <c r="C58">
        <f t="shared" ca="1" si="0"/>
        <v>75</v>
      </c>
      <c r="D58" s="9">
        <f t="shared" ca="1" si="1"/>
        <v>41323</v>
      </c>
      <c r="E58" s="9">
        <f t="shared" ca="1" si="2"/>
        <v>41519</v>
      </c>
      <c r="F58" s="9">
        <f t="shared" ca="1" si="3"/>
        <v>41481</v>
      </c>
      <c r="G58" s="9" t="str">
        <f t="shared" ca="1" si="4"/>
        <v>INSERT INTO Rent (customer,item,borrow_date,due_date,return_date) VALUES ('Wava@cs2102.com','75','2013-02-18','2013-09-02','2013-07-26');</v>
      </c>
    </row>
    <row r="59" spans="1:7" x14ac:dyDescent="0.25">
      <c r="A59" s="8" t="s">
        <v>104</v>
      </c>
      <c r="B59" t="str">
        <f>CONCATENATE(A1:A100,"@cs2102.com")</f>
        <v>Jenifer@cs2102.com</v>
      </c>
      <c r="C59">
        <f t="shared" ca="1" si="0"/>
        <v>30</v>
      </c>
      <c r="D59" s="9">
        <f t="shared" ca="1" si="1"/>
        <v>41319</v>
      </c>
      <c r="E59" s="9">
        <f t="shared" ca="1" si="2"/>
        <v>41524</v>
      </c>
      <c r="F59" s="9">
        <f t="shared" ca="1" si="3"/>
        <v>41505</v>
      </c>
      <c r="G59" s="9" t="str">
        <f t="shared" ca="1" si="4"/>
        <v>INSERT INTO Rent (customer,item,borrow_date,due_date,return_date) VALUES ('Jenifer@cs2102.com','30','2013-02-14','2013-09-07','2013-08-19');</v>
      </c>
    </row>
    <row r="60" spans="1:7" x14ac:dyDescent="0.25">
      <c r="A60" s="8" t="s">
        <v>105</v>
      </c>
      <c r="B60" t="str">
        <f>CONCATENATE(A1:A100,"@cs2102.com")</f>
        <v>Imelda@cs2102.com</v>
      </c>
      <c r="C60">
        <f t="shared" ca="1" si="0"/>
        <v>50</v>
      </c>
      <c r="D60" s="9">
        <f t="shared" ca="1" si="1"/>
        <v>41307</v>
      </c>
      <c r="E60" s="9">
        <f t="shared" ca="1" si="2"/>
        <v>41359</v>
      </c>
      <c r="F60" s="9">
        <f t="shared" ca="1" si="3"/>
        <v>41359</v>
      </c>
      <c r="G60" s="9" t="str">
        <f t="shared" ca="1" si="4"/>
        <v>INSERT INTO Rent (customer,item,borrow_date,due_date,return_date) VALUES ('Imelda@cs2102.com','50','2013-02-02','2013-03-26','2013-03-26');</v>
      </c>
    </row>
    <row r="61" spans="1:7" x14ac:dyDescent="0.25">
      <c r="A61" s="8" t="s">
        <v>106</v>
      </c>
      <c r="B61" t="str">
        <f>CONCATENATE(A1:A100,"@cs2102.com")</f>
        <v>Cherish@cs2102.com</v>
      </c>
      <c r="C61">
        <f t="shared" ca="1" si="0"/>
        <v>42</v>
      </c>
      <c r="D61" s="9">
        <f t="shared" ca="1" si="1"/>
        <v>41284</v>
      </c>
      <c r="E61" s="9">
        <f t="shared" ca="1" si="2"/>
        <v>41521</v>
      </c>
      <c r="F61" s="9">
        <f t="shared" ca="1" si="3"/>
        <v>41452</v>
      </c>
      <c r="G61" s="9" t="str">
        <f t="shared" ca="1" si="4"/>
        <v>INSERT INTO Rent (customer,item,borrow_date,due_date,return_date) VALUES ('Cherish@cs2102.com','42','2013-01-10','2013-09-04','2013-06-27');</v>
      </c>
    </row>
    <row r="62" spans="1:7" x14ac:dyDescent="0.25">
      <c r="A62" s="8" t="s">
        <v>107</v>
      </c>
      <c r="B62" t="str">
        <f>CONCATENATE(A1:A100,"@cs2102.com")</f>
        <v>Marcel@cs2102.com</v>
      </c>
      <c r="C62">
        <f t="shared" ca="1" si="0"/>
        <v>14</v>
      </c>
      <c r="D62" s="9">
        <f t="shared" ca="1" si="1"/>
        <v>41285</v>
      </c>
      <c r="E62" s="9">
        <f t="shared" ca="1" si="2"/>
        <v>41416</v>
      </c>
      <c r="F62" s="9">
        <f t="shared" ca="1" si="3"/>
        <v>41374</v>
      </c>
      <c r="G62" s="9" t="str">
        <f t="shared" ca="1" si="4"/>
        <v>INSERT INTO Rent (customer,item,borrow_date,due_date,return_date) VALUES ('Marcel@cs2102.com','14','2013-01-11','2013-05-22','2013-04-10');</v>
      </c>
    </row>
    <row r="63" spans="1:7" ht="30" x14ac:dyDescent="0.25">
      <c r="A63" s="8" t="s">
        <v>108</v>
      </c>
      <c r="B63" t="str">
        <f>CONCATENATE(A1:A100,"@cs2102.com")</f>
        <v>Alethea@cs2102.com</v>
      </c>
      <c r="C63">
        <f t="shared" ca="1" si="0"/>
        <v>79</v>
      </c>
      <c r="D63" s="9">
        <f t="shared" ca="1" si="1"/>
        <v>41299</v>
      </c>
      <c r="E63" s="9">
        <f t="shared" ca="1" si="2"/>
        <v>41489</v>
      </c>
      <c r="F63" s="9">
        <f t="shared" ca="1" si="3"/>
        <v>41401</v>
      </c>
      <c r="G63" s="9" t="str">
        <f t="shared" ca="1" si="4"/>
        <v>INSERT INTO Rent (customer,item,borrow_date,due_date,return_date) VALUES ('Alethea@cs2102.com','79','2013-01-25','2013-08-03','2013-05-07');</v>
      </c>
    </row>
    <row r="64" spans="1:7" x14ac:dyDescent="0.25">
      <c r="A64" s="8" t="s">
        <v>109</v>
      </c>
      <c r="B64" t="str">
        <f>CONCATENATE(A1:A100,"@cs2102.com")</f>
        <v>Felica@cs2102.com</v>
      </c>
      <c r="C64">
        <f t="shared" ca="1" si="0"/>
        <v>71</v>
      </c>
      <c r="D64" s="9">
        <f t="shared" ca="1" si="1"/>
        <v>41330</v>
      </c>
      <c r="E64" s="9">
        <f t="shared" ca="1" si="2"/>
        <v>41432</v>
      </c>
      <c r="F64" s="9">
        <f t="shared" ca="1" si="3"/>
        <v>41391</v>
      </c>
      <c r="G64" s="9" t="str">
        <f t="shared" ca="1" si="4"/>
        <v>INSERT INTO Rent (customer,item,borrow_date,due_date,return_date) VALUES ('Felica@cs2102.com','71','2013-02-25','2013-06-07','2013-04-27');</v>
      </c>
    </row>
    <row r="65" spans="1:7" x14ac:dyDescent="0.25">
      <c r="A65" s="8" t="s">
        <v>110</v>
      </c>
      <c r="B65" t="str">
        <f>CONCATENATE(A1:A100,"@cs2102.com")</f>
        <v>Reatha@cs2102.com</v>
      </c>
      <c r="C65">
        <f t="shared" ca="1" si="0"/>
        <v>58</v>
      </c>
      <c r="D65" s="9">
        <f t="shared" ca="1" si="1"/>
        <v>41295</v>
      </c>
      <c r="E65" s="9">
        <f t="shared" ca="1" si="2"/>
        <v>41390</v>
      </c>
      <c r="F65" s="9">
        <f t="shared" ca="1" si="3"/>
        <v>41382</v>
      </c>
      <c r="G65" s="9" t="str">
        <f t="shared" ca="1" si="4"/>
        <v>INSERT INTO Rent (customer,item,borrow_date,due_date,return_date) VALUES ('Reatha@cs2102.com','58','2013-01-21','2013-04-26','2013-04-18');</v>
      </c>
    </row>
    <row r="66" spans="1:7" x14ac:dyDescent="0.25">
      <c r="A66" s="8" t="s">
        <v>111</v>
      </c>
      <c r="B66" t="str">
        <f>CONCATENATE(A1:A100,"@cs2102.com")</f>
        <v>Velia@cs2102.com</v>
      </c>
      <c r="C66">
        <f t="shared" ca="1" si="0"/>
        <v>11</v>
      </c>
      <c r="D66" s="9">
        <f t="shared" ca="1" si="1"/>
        <v>41320</v>
      </c>
      <c r="E66" s="9">
        <f t="shared" ca="1" si="2"/>
        <v>41436</v>
      </c>
      <c r="F66" s="9">
        <f t="shared" ca="1" si="3"/>
        <v>41407</v>
      </c>
      <c r="G66" s="9" t="str">
        <f t="shared" ca="1" si="4"/>
        <v>INSERT INTO Rent (customer,item,borrow_date,due_date,return_date) VALUES ('Velia@cs2102.com','11','2013-02-15','2013-06-11','2013-05-13');</v>
      </c>
    </row>
    <row r="67" spans="1:7" x14ac:dyDescent="0.25">
      <c r="A67" s="8" t="s">
        <v>112</v>
      </c>
      <c r="B67" t="str">
        <f>CONCATENATE(A1:A100,"@cs2102.com")</f>
        <v>Crista@cs2102.com</v>
      </c>
      <c r="C67">
        <f t="shared" ref="C67:C100" ca="1" si="5">RANDBETWEEN(1,100)</f>
        <v>24</v>
      </c>
      <c r="D67" s="9">
        <f t="shared" ref="D67:D100" ca="1" si="6">RANDBETWEEN(DATE(2013, 1, 1),DATE(2013, 3, 1))</f>
        <v>41277</v>
      </c>
      <c r="E67" s="9">
        <f t="shared" ref="E67:E100" ca="1" si="7">RANDBETWEEN(DATE(2013, 3, 20),DATE(2013, 9, 30))</f>
        <v>41454</v>
      </c>
      <c r="F67" s="9">
        <f t="shared" ref="F67:F100" ca="1" si="8">RANDBETWEEN(DATE(YEAR(D67),MONTH(D67),DAY(D67)), DATE(YEAR(E67),MONTH(E67),DAY(E67)))</f>
        <v>41404</v>
      </c>
      <c r="G67" s="9" t="str">
        <f t="shared" ref="G67:G100" ca="1" si="9">CONCATENATE("INSERT INTO Rent (customer,item,borrow_date,due_date,return_date) VALUES ('",B67,"','",C67,"','",TEXT(D67,"yyyy-mm-dd"),"','",TEXT(E67,"yyyy-mm-dd"),"','",TEXT(F67,"yyyy-mm-dd"),"');")</f>
        <v>INSERT INTO Rent (customer,item,borrow_date,due_date,return_date) VALUES ('Crista@cs2102.com','24','2013-01-03','2013-06-29','2013-05-10');</v>
      </c>
    </row>
    <row r="68" spans="1:7" x14ac:dyDescent="0.25">
      <c r="A68" s="8" t="s">
        <v>113</v>
      </c>
      <c r="B68" t="str">
        <f>CONCATENATE(A1:A100,"@cs2102.com")</f>
        <v>Keesha@cs2102.com</v>
      </c>
      <c r="C68">
        <f t="shared" ca="1" si="5"/>
        <v>86</v>
      </c>
      <c r="D68" s="9">
        <f t="shared" ca="1" si="6"/>
        <v>41305</v>
      </c>
      <c r="E68" s="9">
        <f t="shared" ca="1" si="7"/>
        <v>41490</v>
      </c>
      <c r="F68" s="9">
        <f t="shared" ca="1" si="8"/>
        <v>41310</v>
      </c>
      <c r="G68" s="9" t="str">
        <f t="shared" ca="1" si="9"/>
        <v>INSERT INTO Rent (customer,item,borrow_date,due_date,return_date) VALUES ('Keesha@cs2102.com','86','2013-01-31','2013-08-04','2013-02-05');</v>
      </c>
    </row>
    <row r="69" spans="1:7" ht="30" x14ac:dyDescent="0.25">
      <c r="A69" s="8" t="s">
        <v>114</v>
      </c>
      <c r="B69" t="str">
        <f>CONCATENATE(A1:A100,"@cs2102.com")</f>
        <v>Pandora@cs2102.com</v>
      </c>
      <c r="C69">
        <f t="shared" ca="1" si="5"/>
        <v>54</v>
      </c>
      <c r="D69" s="9">
        <f t="shared" ca="1" si="6"/>
        <v>41282</v>
      </c>
      <c r="E69" s="9">
        <f t="shared" ca="1" si="7"/>
        <v>41493</v>
      </c>
      <c r="F69" s="9">
        <f t="shared" ca="1" si="8"/>
        <v>41470</v>
      </c>
      <c r="G69" s="9" t="str">
        <f t="shared" ca="1" si="9"/>
        <v>INSERT INTO Rent (customer,item,borrow_date,due_date,return_date) VALUES ('Pandora@cs2102.com','54','2013-01-08','2013-08-07','2013-07-15');</v>
      </c>
    </row>
    <row r="70" spans="1:7" x14ac:dyDescent="0.25">
      <c r="A70" s="8" t="s">
        <v>115</v>
      </c>
      <c r="B70" t="str">
        <f>CONCATENATE(A1:A100,"@cs2102.com")</f>
        <v>Raguel@cs2102.com</v>
      </c>
      <c r="C70">
        <f t="shared" ca="1" si="5"/>
        <v>75</v>
      </c>
      <c r="D70" s="9">
        <f t="shared" ca="1" si="6"/>
        <v>41280</v>
      </c>
      <c r="E70" s="9">
        <f t="shared" ca="1" si="7"/>
        <v>41523</v>
      </c>
      <c r="F70" s="9">
        <f t="shared" ca="1" si="8"/>
        <v>41303</v>
      </c>
      <c r="G70" s="9" t="str">
        <f t="shared" ca="1" si="9"/>
        <v>INSERT INTO Rent (customer,item,borrow_date,due_date,return_date) VALUES ('Raguel@cs2102.com','75','2013-01-06','2013-09-06','2013-01-29');</v>
      </c>
    </row>
    <row r="71" spans="1:7" ht="30" x14ac:dyDescent="0.25">
      <c r="A71" s="8" t="s">
        <v>116</v>
      </c>
      <c r="B71" t="str">
        <f>CONCATENATE(A1:A100,"@cs2102.com")</f>
        <v>Deedee@cs2102.com</v>
      </c>
      <c r="C71">
        <f t="shared" ca="1" si="5"/>
        <v>31</v>
      </c>
      <c r="D71" s="9">
        <f t="shared" ca="1" si="6"/>
        <v>41316</v>
      </c>
      <c r="E71" s="9">
        <f t="shared" ca="1" si="7"/>
        <v>41517</v>
      </c>
      <c r="F71" s="9">
        <f t="shared" ca="1" si="8"/>
        <v>41352</v>
      </c>
      <c r="G71" s="9" t="str">
        <f t="shared" ca="1" si="9"/>
        <v>INSERT INTO Rent (customer,item,borrow_date,due_date,return_date) VALUES ('Deedee@cs2102.com','31','2013-02-11','2013-08-31','2013-03-19');</v>
      </c>
    </row>
    <row r="72" spans="1:7" x14ac:dyDescent="0.25">
      <c r="A72" s="8" t="s">
        <v>117</v>
      </c>
      <c r="B72" t="str">
        <f>CONCATENATE(A1:A100,"@cs2102.com")</f>
        <v>Juanita@cs2102.com</v>
      </c>
      <c r="C72">
        <f t="shared" ca="1" si="5"/>
        <v>57</v>
      </c>
      <c r="D72" s="9">
        <f t="shared" ca="1" si="6"/>
        <v>41294</v>
      </c>
      <c r="E72" s="9">
        <f t="shared" ca="1" si="7"/>
        <v>41488</v>
      </c>
      <c r="F72" s="9">
        <f t="shared" ca="1" si="8"/>
        <v>41318</v>
      </c>
      <c r="G72" s="9" t="str">
        <f t="shared" ca="1" si="9"/>
        <v>INSERT INTO Rent (customer,item,borrow_date,due_date,return_date) VALUES ('Juanita@cs2102.com','57','2013-01-20','2013-08-02','2013-02-13');</v>
      </c>
    </row>
    <row r="73" spans="1:7" x14ac:dyDescent="0.25">
      <c r="A73" s="8" t="s">
        <v>118</v>
      </c>
      <c r="B73" t="str">
        <f>CONCATENATE(A1:A100,"@cs2102.com")</f>
        <v>Stanley@cs2102.com</v>
      </c>
      <c r="C73">
        <f t="shared" ca="1" si="5"/>
        <v>63</v>
      </c>
      <c r="D73" s="9">
        <f t="shared" ca="1" si="6"/>
        <v>41333</v>
      </c>
      <c r="E73" s="9">
        <f t="shared" ca="1" si="7"/>
        <v>41375</v>
      </c>
      <c r="F73" s="9">
        <f t="shared" ca="1" si="8"/>
        <v>41338</v>
      </c>
      <c r="G73" s="9" t="str">
        <f t="shared" ca="1" si="9"/>
        <v>INSERT INTO Rent (customer,item,borrow_date,due_date,return_date) VALUES ('Stanley@cs2102.com','63','2013-02-28','2013-04-11','2013-03-05');</v>
      </c>
    </row>
    <row r="74" spans="1:7" ht="30" x14ac:dyDescent="0.25">
      <c r="A74" s="8" t="s">
        <v>119</v>
      </c>
      <c r="B74" t="str">
        <f>CONCATENATE(A1:A100,"@cs2102.com")</f>
        <v>Gregory@cs2102.com</v>
      </c>
      <c r="C74">
        <f t="shared" ca="1" si="5"/>
        <v>55</v>
      </c>
      <c r="D74" s="9">
        <f t="shared" ca="1" si="6"/>
        <v>41320</v>
      </c>
      <c r="E74" s="9">
        <f t="shared" ca="1" si="7"/>
        <v>41512</v>
      </c>
      <c r="F74" s="9">
        <f t="shared" ca="1" si="8"/>
        <v>41349</v>
      </c>
      <c r="G74" s="9" t="str">
        <f t="shared" ca="1" si="9"/>
        <v>INSERT INTO Rent (customer,item,borrow_date,due_date,return_date) VALUES ('Gregory@cs2102.com','55','2013-02-15','2013-08-26','2013-03-16');</v>
      </c>
    </row>
    <row r="75" spans="1:7" x14ac:dyDescent="0.25">
      <c r="A75" s="8" t="s">
        <v>120</v>
      </c>
      <c r="B75" t="str">
        <f>CONCATENATE(A1:A100,"@cs2102.com")</f>
        <v>Jacklyn@cs2102.com</v>
      </c>
      <c r="C75">
        <f t="shared" ca="1" si="5"/>
        <v>87</v>
      </c>
      <c r="D75" s="9">
        <f t="shared" ca="1" si="6"/>
        <v>41332</v>
      </c>
      <c r="E75" s="9">
        <f t="shared" ca="1" si="7"/>
        <v>41504</v>
      </c>
      <c r="F75" s="9">
        <f t="shared" ca="1" si="8"/>
        <v>41382</v>
      </c>
      <c r="G75" s="9" t="str">
        <f t="shared" ca="1" si="9"/>
        <v>INSERT INTO Rent (customer,item,borrow_date,due_date,return_date) VALUES ('Jacklyn@cs2102.com','87','2013-02-27','2013-08-18','2013-04-18');</v>
      </c>
    </row>
    <row r="76" spans="1:7" x14ac:dyDescent="0.25">
      <c r="A76" s="8" t="s">
        <v>121</v>
      </c>
      <c r="B76" t="str">
        <f>CONCATENATE(A1:A100,"@cs2102.com")</f>
        <v>Madlyn@cs2102.com</v>
      </c>
      <c r="C76">
        <f t="shared" ca="1" si="5"/>
        <v>12</v>
      </c>
      <c r="D76" s="9">
        <f t="shared" ca="1" si="6"/>
        <v>41316</v>
      </c>
      <c r="E76" s="9">
        <f t="shared" ca="1" si="7"/>
        <v>41528</v>
      </c>
      <c r="F76" s="9">
        <f t="shared" ca="1" si="8"/>
        <v>41468</v>
      </c>
      <c r="G76" s="9" t="str">
        <f t="shared" ca="1" si="9"/>
        <v>INSERT INTO Rent (customer,item,borrow_date,due_date,return_date) VALUES ('Madlyn@cs2102.com','12','2013-02-11','2013-09-11','2013-07-13');</v>
      </c>
    </row>
    <row r="77" spans="1:7" ht="30" x14ac:dyDescent="0.25">
      <c r="A77" s="8" t="s">
        <v>122</v>
      </c>
      <c r="B77" t="str">
        <f>CONCATENATE(A1:A100,"@cs2102.com")</f>
        <v>Rudolph@cs2102.com</v>
      </c>
      <c r="C77">
        <f t="shared" ca="1" si="5"/>
        <v>1</v>
      </c>
      <c r="D77" s="9">
        <f t="shared" ca="1" si="6"/>
        <v>41286</v>
      </c>
      <c r="E77" s="9">
        <f t="shared" ca="1" si="7"/>
        <v>41470</v>
      </c>
      <c r="F77" s="9">
        <f t="shared" ca="1" si="8"/>
        <v>41331</v>
      </c>
      <c r="G77" s="9" t="str">
        <f t="shared" ca="1" si="9"/>
        <v>INSERT INTO Rent (customer,item,borrow_date,due_date,return_date) VALUES ('Rudolph@cs2102.com','1','2013-01-12','2013-07-15','2013-02-26');</v>
      </c>
    </row>
    <row r="78" spans="1:7" ht="30" x14ac:dyDescent="0.25">
      <c r="A78" s="8" t="s">
        <v>123</v>
      </c>
      <c r="B78" t="str">
        <f>CONCATENATE(A1:A100,"@cs2102.com")</f>
        <v>Marybeth@cs2102.com</v>
      </c>
      <c r="C78">
        <f t="shared" ca="1" si="5"/>
        <v>71</v>
      </c>
      <c r="D78" s="9">
        <f t="shared" ca="1" si="6"/>
        <v>41331</v>
      </c>
      <c r="E78" s="9">
        <f t="shared" ca="1" si="7"/>
        <v>41485</v>
      </c>
      <c r="F78" s="9">
        <f t="shared" ca="1" si="8"/>
        <v>41399</v>
      </c>
      <c r="G78" s="9" t="str">
        <f t="shared" ca="1" si="9"/>
        <v>INSERT INTO Rent (customer,item,borrow_date,due_date,return_date) VALUES ('Marybeth@cs2102.com','71','2013-02-26','2013-07-30','2013-05-05');</v>
      </c>
    </row>
    <row r="79" spans="1:7" x14ac:dyDescent="0.25">
      <c r="A79" s="8" t="s">
        <v>124</v>
      </c>
      <c r="B79" t="str">
        <f>CONCATENATE(A1:A100,"@cs2102.com")</f>
        <v>Lupe@cs2102.com</v>
      </c>
      <c r="C79">
        <f t="shared" ca="1" si="5"/>
        <v>62</v>
      </c>
      <c r="D79" s="9">
        <f t="shared" ca="1" si="6"/>
        <v>41282</v>
      </c>
      <c r="E79" s="9">
        <f t="shared" ca="1" si="7"/>
        <v>41392</v>
      </c>
      <c r="F79" s="9">
        <f t="shared" ca="1" si="8"/>
        <v>41321</v>
      </c>
      <c r="G79" s="9" t="str">
        <f t="shared" ca="1" si="9"/>
        <v>INSERT INTO Rent (customer,item,borrow_date,due_date,return_date) VALUES ('Lupe@cs2102.com','62','2013-01-08','2013-04-28','2013-02-16');</v>
      </c>
    </row>
    <row r="80" spans="1:7" ht="30" x14ac:dyDescent="0.25">
      <c r="A80" s="8" t="s">
        <v>125</v>
      </c>
      <c r="B80" t="str">
        <f>CONCATENATE(A1:A100,"@cs2102.com")</f>
        <v>Adriene@cs2102.com</v>
      </c>
      <c r="C80">
        <f t="shared" ca="1" si="5"/>
        <v>83</v>
      </c>
      <c r="D80" s="9">
        <f t="shared" ca="1" si="6"/>
        <v>41288</v>
      </c>
      <c r="E80" s="9">
        <f t="shared" ca="1" si="7"/>
        <v>41365</v>
      </c>
      <c r="F80" s="9">
        <f t="shared" ca="1" si="8"/>
        <v>41348</v>
      </c>
      <c r="G80" s="9" t="str">
        <f t="shared" ca="1" si="9"/>
        <v>INSERT INTO Rent (customer,item,borrow_date,due_date,return_date) VALUES ('Adriene@cs2102.com','83','2013-01-14','2013-04-01','2013-03-15');</v>
      </c>
    </row>
    <row r="81" spans="1:7" ht="30" x14ac:dyDescent="0.25">
      <c r="A81" s="8" t="s">
        <v>102</v>
      </c>
      <c r="B81" t="str">
        <f>CONCATENATE(A1:A100,"@cs2102.com")</f>
        <v>Epifania@cs2102.com</v>
      </c>
      <c r="C81">
        <f t="shared" ca="1" si="5"/>
        <v>91</v>
      </c>
      <c r="D81" s="9">
        <f t="shared" ca="1" si="6"/>
        <v>41320</v>
      </c>
      <c r="E81" s="9">
        <f t="shared" ca="1" si="7"/>
        <v>41481</v>
      </c>
      <c r="F81" s="9">
        <f t="shared" ca="1" si="8"/>
        <v>41397</v>
      </c>
      <c r="G81" s="9" t="str">
        <f t="shared" ca="1" si="9"/>
        <v>INSERT INTO Rent (customer,item,borrow_date,due_date,return_date) VALUES ('Epifania@cs2102.com','91','2013-02-15','2013-07-26','2013-05-03');</v>
      </c>
    </row>
    <row r="82" spans="1:7" x14ac:dyDescent="0.25">
      <c r="A82" s="8" t="s">
        <v>126</v>
      </c>
      <c r="B82" t="str">
        <f>CONCATENATE(A1:A100,"@cs2102.com")</f>
        <v>Mee@cs2102.com</v>
      </c>
      <c r="C82">
        <f t="shared" ca="1" si="5"/>
        <v>23</v>
      </c>
      <c r="D82" s="9">
        <f t="shared" ca="1" si="6"/>
        <v>41291</v>
      </c>
      <c r="E82" s="9">
        <f t="shared" ca="1" si="7"/>
        <v>41419</v>
      </c>
      <c r="F82" s="9">
        <f t="shared" ca="1" si="8"/>
        <v>41318</v>
      </c>
      <c r="G82" s="9" t="str">
        <f t="shared" ca="1" si="9"/>
        <v>INSERT INTO Rent (customer,item,borrow_date,due_date,return_date) VALUES ('Mee@cs2102.com','23','2013-01-17','2013-05-25','2013-02-13');</v>
      </c>
    </row>
    <row r="83" spans="1:7" x14ac:dyDescent="0.25">
      <c r="A83" s="8" t="s">
        <v>127</v>
      </c>
      <c r="B83" t="str">
        <f>CONCATENATE(A1:A100,"@cs2102.com")</f>
        <v>Dorene@cs2102.com</v>
      </c>
      <c r="C83">
        <f t="shared" ca="1" si="5"/>
        <v>61</v>
      </c>
      <c r="D83" s="9">
        <f t="shared" ca="1" si="6"/>
        <v>41332</v>
      </c>
      <c r="E83" s="9">
        <f t="shared" ca="1" si="7"/>
        <v>41497</v>
      </c>
      <c r="F83" s="9">
        <f t="shared" ca="1" si="8"/>
        <v>41384</v>
      </c>
      <c r="G83" s="9" t="str">
        <f t="shared" ca="1" si="9"/>
        <v>INSERT INTO Rent (customer,item,borrow_date,due_date,return_date) VALUES ('Dorene@cs2102.com','61','2013-02-27','2013-08-11','2013-04-20');</v>
      </c>
    </row>
    <row r="84" spans="1:7" x14ac:dyDescent="0.25">
      <c r="A84" s="8" t="s">
        <v>128</v>
      </c>
      <c r="B84" t="str">
        <f>CONCATENATE(A1:A100,"@cs2102.com")</f>
        <v>Cecilia@cs2102.com</v>
      </c>
      <c r="C84">
        <f t="shared" ca="1" si="5"/>
        <v>65</v>
      </c>
      <c r="D84" s="9">
        <f t="shared" ca="1" si="6"/>
        <v>41318</v>
      </c>
      <c r="E84" s="9">
        <f t="shared" ca="1" si="7"/>
        <v>41528</v>
      </c>
      <c r="F84" s="9">
        <f t="shared" ca="1" si="8"/>
        <v>41455</v>
      </c>
      <c r="G84" s="9" t="str">
        <f t="shared" ca="1" si="9"/>
        <v>INSERT INTO Rent (customer,item,borrow_date,due_date,return_date) VALUES ('Cecilia@cs2102.com','65','2013-02-13','2013-09-11','2013-06-30');</v>
      </c>
    </row>
    <row r="85" spans="1:7" x14ac:dyDescent="0.25">
      <c r="A85" s="8" t="s">
        <v>129</v>
      </c>
      <c r="B85" t="str">
        <f>CONCATENATE(A1:A100,"@cs2102.com")</f>
        <v>Queen@cs2102.com</v>
      </c>
      <c r="C85">
        <f t="shared" ca="1" si="5"/>
        <v>10</v>
      </c>
      <c r="D85" s="9">
        <f t="shared" ca="1" si="6"/>
        <v>41328</v>
      </c>
      <c r="E85" s="9">
        <f t="shared" ca="1" si="7"/>
        <v>41498</v>
      </c>
      <c r="F85" s="9">
        <f t="shared" ca="1" si="8"/>
        <v>41445</v>
      </c>
      <c r="G85" s="9" t="str">
        <f t="shared" ca="1" si="9"/>
        <v>INSERT INTO Rent (customer,item,borrow_date,due_date,return_date) VALUES ('Queen@cs2102.com','10','2013-02-23','2013-08-12','2013-06-20');</v>
      </c>
    </row>
    <row r="86" spans="1:7" x14ac:dyDescent="0.25">
      <c r="A86" s="8" t="s">
        <v>130</v>
      </c>
      <c r="B86" t="str">
        <f>CONCATENATE(A1:A100,"@cs2102.com")</f>
        <v>Magali@cs2102.com</v>
      </c>
      <c r="C86">
        <f t="shared" ca="1" si="5"/>
        <v>6</v>
      </c>
      <c r="D86" s="9">
        <f t="shared" ca="1" si="6"/>
        <v>41277</v>
      </c>
      <c r="E86" s="9">
        <f t="shared" ca="1" si="7"/>
        <v>41414</v>
      </c>
      <c r="F86" s="9">
        <f t="shared" ca="1" si="8"/>
        <v>41286</v>
      </c>
      <c r="G86" s="9" t="str">
        <f t="shared" ca="1" si="9"/>
        <v>INSERT INTO Rent (customer,item,borrow_date,due_date,return_date) VALUES ('Magali@cs2102.com','6','2013-01-03','2013-05-20','2013-01-12');</v>
      </c>
    </row>
    <row r="87" spans="1:7" x14ac:dyDescent="0.25">
      <c r="A87" s="8" t="s">
        <v>131</v>
      </c>
      <c r="B87" t="str">
        <f>CONCATENATE(A1:A100,"@cs2102.com")</f>
        <v>Felecia@cs2102.com</v>
      </c>
      <c r="C87">
        <f t="shared" ca="1" si="5"/>
        <v>6</v>
      </c>
      <c r="D87" s="9">
        <f t="shared" ca="1" si="6"/>
        <v>41299</v>
      </c>
      <c r="E87" s="9">
        <f t="shared" ca="1" si="7"/>
        <v>41499</v>
      </c>
      <c r="F87" s="9">
        <f t="shared" ca="1" si="8"/>
        <v>41392</v>
      </c>
      <c r="G87" s="9" t="str">
        <f t="shared" ca="1" si="9"/>
        <v>INSERT INTO Rent (customer,item,borrow_date,due_date,return_date) VALUES ('Felecia@cs2102.com','6','2013-01-25','2013-08-13','2013-04-28');</v>
      </c>
    </row>
    <row r="88" spans="1:7" x14ac:dyDescent="0.25">
      <c r="A88" s="8" t="s">
        <v>132</v>
      </c>
      <c r="B88" t="str">
        <f>CONCATENATE(A1:A100,"@cs2102.com")</f>
        <v>Lavera@cs2102.com</v>
      </c>
      <c r="C88">
        <f t="shared" ca="1" si="5"/>
        <v>58</v>
      </c>
      <c r="D88" s="9">
        <f t="shared" ca="1" si="6"/>
        <v>41284</v>
      </c>
      <c r="E88" s="9">
        <f t="shared" ca="1" si="7"/>
        <v>41453</v>
      </c>
      <c r="F88" s="9">
        <f t="shared" ca="1" si="8"/>
        <v>41346</v>
      </c>
      <c r="G88" s="9" t="str">
        <f t="shared" ca="1" si="9"/>
        <v>INSERT INTO Rent (customer,item,borrow_date,due_date,return_date) VALUES ('Lavera@cs2102.com','58','2013-01-10','2013-06-28','2013-03-13');</v>
      </c>
    </row>
    <row r="89" spans="1:7" ht="30" x14ac:dyDescent="0.25">
      <c r="A89" s="8" t="s">
        <v>133</v>
      </c>
      <c r="B89" t="str">
        <f>CONCATENATE(A1:A100,"@cs2102.com")</f>
        <v>Guillermo@cs2102.com</v>
      </c>
      <c r="C89">
        <f t="shared" ca="1" si="5"/>
        <v>100</v>
      </c>
      <c r="D89" s="9">
        <f t="shared" ca="1" si="6"/>
        <v>41312</v>
      </c>
      <c r="E89" s="9">
        <f t="shared" ca="1" si="7"/>
        <v>41538</v>
      </c>
      <c r="F89" s="9">
        <f t="shared" ca="1" si="8"/>
        <v>41411</v>
      </c>
      <c r="G89" s="9" t="str">
        <f t="shared" ca="1" si="9"/>
        <v>INSERT INTO Rent (customer,item,borrow_date,due_date,return_date) VALUES ('Guillermo@cs2102.com','100','2013-02-07','2013-09-21','2013-05-17');</v>
      </c>
    </row>
    <row r="90" spans="1:7" ht="30" x14ac:dyDescent="0.25">
      <c r="A90" s="8" t="s">
        <v>134</v>
      </c>
      <c r="B90" t="str">
        <f>CONCATENATE(A1:A100,"@cs2102.com")</f>
        <v>Summer@cs2102.com</v>
      </c>
      <c r="C90">
        <f t="shared" ca="1" si="5"/>
        <v>95</v>
      </c>
      <c r="D90" s="9">
        <f t="shared" ca="1" si="6"/>
        <v>41297</v>
      </c>
      <c r="E90" s="9">
        <f t="shared" ca="1" si="7"/>
        <v>41533</v>
      </c>
      <c r="F90" s="9">
        <f t="shared" ca="1" si="8"/>
        <v>41305</v>
      </c>
      <c r="G90" s="9" t="str">
        <f t="shared" ca="1" si="9"/>
        <v>INSERT INTO Rent (customer,item,borrow_date,due_date,return_date) VALUES ('Summer@cs2102.com','95','2013-01-23','2013-09-16','2013-01-31');</v>
      </c>
    </row>
    <row r="91" spans="1:7" ht="30" x14ac:dyDescent="0.25">
      <c r="A91" s="8" t="s">
        <v>135</v>
      </c>
      <c r="B91" t="str">
        <f>CONCATENATE(A1:A100,"@cs2102.com")</f>
        <v>Meagan@cs2102.com</v>
      </c>
      <c r="C91">
        <f t="shared" ca="1" si="5"/>
        <v>47</v>
      </c>
      <c r="D91" s="9">
        <f t="shared" ca="1" si="6"/>
        <v>41311</v>
      </c>
      <c r="E91" s="9">
        <f t="shared" ca="1" si="7"/>
        <v>41450</v>
      </c>
      <c r="F91" s="9">
        <f t="shared" ca="1" si="8"/>
        <v>41425</v>
      </c>
      <c r="G91" s="9" t="str">
        <f t="shared" ca="1" si="9"/>
        <v>INSERT INTO Rent (customer,item,borrow_date,due_date,return_date) VALUES ('Meagan@cs2102.com','47','2013-02-06','2013-06-25','2013-05-31');</v>
      </c>
    </row>
    <row r="92" spans="1:7" x14ac:dyDescent="0.25">
      <c r="A92" s="8" t="s">
        <v>136</v>
      </c>
      <c r="B92" t="str">
        <f>CONCATENATE(A1:A100,"@cs2102.com")</f>
        <v>Ronald@cs2102.com</v>
      </c>
      <c r="C92">
        <f t="shared" ca="1" si="5"/>
        <v>74</v>
      </c>
      <c r="D92" s="9">
        <f t="shared" ca="1" si="6"/>
        <v>41282</v>
      </c>
      <c r="E92" s="9">
        <f t="shared" ca="1" si="7"/>
        <v>41531</v>
      </c>
      <c r="F92" s="9">
        <f t="shared" ca="1" si="8"/>
        <v>41320</v>
      </c>
      <c r="G92" s="9" t="str">
        <f t="shared" ca="1" si="9"/>
        <v>INSERT INTO Rent (customer,item,borrow_date,due_date,return_date) VALUES ('Ronald@cs2102.com','74','2013-01-08','2013-09-14','2013-02-15');</v>
      </c>
    </row>
    <row r="93" spans="1:7" x14ac:dyDescent="0.25">
      <c r="A93" s="8" t="s">
        <v>137</v>
      </c>
      <c r="B93" t="str">
        <f>CONCATENATE(A1:A100,"@cs2102.com")</f>
        <v>Ricarda@cs2102.com</v>
      </c>
      <c r="C93">
        <f t="shared" ca="1" si="5"/>
        <v>33</v>
      </c>
      <c r="D93" s="9">
        <f t="shared" ca="1" si="6"/>
        <v>41333</v>
      </c>
      <c r="E93" s="9">
        <f t="shared" ca="1" si="7"/>
        <v>41515</v>
      </c>
      <c r="F93" s="9">
        <f t="shared" ca="1" si="8"/>
        <v>41428</v>
      </c>
      <c r="G93" s="9" t="str">
        <f t="shared" ca="1" si="9"/>
        <v>INSERT INTO Rent (customer,item,borrow_date,due_date,return_date) VALUES ('Ricarda@cs2102.com','33','2013-02-28','2013-08-29','2013-06-03');</v>
      </c>
    </row>
    <row r="94" spans="1:7" x14ac:dyDescent="0.25">
      <c r="A94" s="8" t="s">
        <v>138</v>
      </c>
      <c r="B94" t="str">
        <f>CONCATENATE(A1:A100,"@cs2102.com")</f>
        <v>Agustin@cs2102.com</v>
      </c>
      <c r="C94">
        <f t="shared" ca="1" si="5"/>
        <v>84</v>
      </c>
      <c r="D94" s="9">
        <f t="shared" ca="1" si="6"/>
        <v>41323</v>
      </c>
      <c r="E94" s="9">
        <f t="shared" ca="1" si="7"/>
        <v>41407</v>
      </c>
      <c r="F94" s="9">
        <f t="shared" ca="1" si="8"/>
        <v>41323</v>
      </c>
      <c r="G94" s="9" t="str">
        <f t="shared" ca="1" si="9"/>
        <v>INSERT INTO Rent (customer,item,borrow_date,due_date,return_date) VALUES ('Agustin@cs2102.com','84','2013-02-18','2013-05-13','2013-02-18');</v>
      </c>
    </row>
    <row r="95" spans="1:7" x14ac:dyDescent="0.25">
      <c r="A95" s="8" t="s">
        <v>139</v>
      </c>
      <c r="B95" t="str">
        <f>CONCATENATE(A1:A100,"@cs2102.com")</f>
        <v>Lanie@cs2102.com</v>
      </c>
      <c r="C95">
        <f t="shared" ca="1" si="5"/>
        <v>49</v>
      </c>
      <c r="D95" s="9">
        <f t="shared" ca="1" si="6"/>
        <v>41308</v>
      </c>
      <c r="E95" s="9">
        <f t="shared" ca="1" si="7"/>
        <v>41420</v>
      </c>
      <c r="F95" s="9">
        <f t="shared" ca="1" si="8"/>
        <v>41401</v>
      </c>
      <c r="G95" s="9" t="str">
        <f t="shared" ca="1" si="9"/>
        <v>INSERT INTO Rent (customer,item,borrow_date,due_date,return_date) VALUES ('Lanie@cs2102.com','49','2013-02-03','2013-05-26','2013-05-07');</v>
      </c>
    </row>
    <row r="96" spans="1:7" x14ac:dyDescent="0.25">
      <c r="A96" s="8" t="s">
        <v>140</v>
      </c>
      <c r="B96" t="str">
        <f>CONCATENATE(A1:A100,"@cs2102.com")</f>
        <v>Gianna@cs2102.com</v>
      </c>
      <c r="C96">
        <f t="shared" ca="1" si="5"/>
        <v>87</v>
      </c>
      <c r="D96" s="9">
        <f t="shared" ca="1" si="6"/>
        <v>41288</v>
      </c>
      <c r="E96" s="9">
        <f t="shared" ca="1" si="7"/>
        <v>41494</v>
      </c>
      <c r="F96" s="9">
        <f t="shared" ca="1" si="8"/>
        <v>41378</v>
      </c>
      <c r="G96" s="9" t="str">
        <f t="shared" ca="1" si="9"/>
        <v>INSERT INTO Rent (customer,item,borrow_date,due_date,return_date) VALUES ('Gianna@cs2102.com','87','2013-01-14','2013-08-08','2013-04-14');</v>
      </c>
    </row>
    <row r="97" spans="1:7" x14ac:dyDescent="0.25">
      <c r="A97" s="8" t="s">
        <v>141</v>
      </c>
      <c r="B97" t="str">
        <f>CONCATENATE(A1:A100,"@cs2102.com")</f>
        <v>Eunice@cs2102.com</v>
      </c>
      <c r="C97">
        <f t="shared" ca="1" si="5"/>
        <v>22</v>
      </c>
      <c r="D97" s="9">
        <f t="shared" ca="1" si="6"/>
        <v>41276</v>
      </c>
      <c r="E97" s="9">
        <f t="shared" ca="1" si="7"/>
        <v>41519</v>
      </c>
      <c r="F97" s="9">
        <f t="shared" ca="1" si="8"/>
        <v>41516</v>
      </c>
      <c r="G97" s="9" t="str">
        <f t="shared" ca="1" si="9"/>
        <v>INSERT INTO Rent (customer,item,borrow_date,due_date,return_date) VALUES ('Eunice@cs2102.com','22','2013-01-02','2013-09-02','2013-08-30');</v>
      </c>
    </row>
    <row r="98" spans="1:7" ht="30" x14ac:dyDescent="0.25">
      <c r="A98" s="8" t="s">
        <v>142</v>
      </c>
      <c r="B98" t="str">
        <f>CONCATENATE(A1:A100,"@cs2102.com")</f>
        <v>Regenia@cs2102.com</v>
      </c>
      <c r="C98">
        <f t="shared" ca="1" si="5"/>
        <v>74</v>
      </c>
      <c r="D98" s="9">
        <f t="shared" ca="1" si="6"/>
        <v>41311</v>
      </c>
      <c r="E98" s="9">
        <f t="shared" ca="1" si="7"/>
        <v>41512</v>
      </c>
      <c r="F98" s="9">
        <f t="shared" ca="1" si="8"/>
        <v>41504</v>
      </c>
      <c r="G98" s="9" t="str">
        <f t="shared" ca="1" si="9"/>
        <v>INSERT INTO Rent (customer,item,borrow_date,due_date,return_date) VALUES ('Regenia@cs2102.com','74','2013-02-06','2013-08-26','2013-08-18');</v>
      </c>
    </row>
    <row r="99" spans="1:7" x14ac:dyDescent="0.25">
      <c r="A99" s="8" t="s">
        <v>143</v>
      </c>
      <c r="B99" t="str">
        <f>CONCATENATE(A1:A100,"@cs2102.com")</f>
        <v>Olene@cs2102.com</v>
      </c>
      <c r="C99">
        <f t="shared" ca="1" si="5"/>
        <v>91</v>
      </c>
      <c r="D99" s="9">
        <f t="shared" ca="1" si="6"/>
        <v>41308</v>
      </c>
      <c r="E99" s="9">
        <f t="shared" ca="1" si="7"/>
        <v>41418</v>
      </c>
      <c r="F99" s="9">
        <f t="shared" ca="1" si="8"/>
        <v>41369</v>
      </c>
      <c r="G99" s="9" t="str">
        <f t="shared" ca="1" si="9"/>
        <v>INSERT INTO Rent (customer,item,borrow_date,due_date,return_date) VALUES ('Olene@cs2102.com','91','2013-02-03','2013-05-24','2013-04-05');</v>
      </c>
    </row>
    <row r="100" spans="1:7" ht="30" x14ac:dyDescent="0.25">
      <c r="A100" s="8" t="s">
        <v>144</v>
      </c>
      <c r="B100" t="str">
        <f>CONCATENATE(A1:A100,"@cs2102.com")</f>
        <v>America@cs2102.com</v>
      </c>
      <c r="C100">
        <f t="shared" ca="1" si="5"/>
        <v>46</v>
      </c>
      <c r="D100" s="9">
        <f t="shared" ca="1" si="6"/>
        <v>41319</v>
      </c>
      <c r="E100" s="9">
        <f t="shared" ca="1" si="7"/>
        <v>41412</v>
      </c>
      <c r="F100" s="9">
        <f t="shared" ca="1" si="8"/>
        <v>41392</v>
      </c>
      <c r="G100" s="9" t="str">
        <f t="shared" ca="1" si="9"/>
        <v>INSERT INTO Rent (customer,item,borrow_date,due_date,return_date) VALUES ('America@cs2102.com','46','2013-02-14','2013-05-18','2013-04-28');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  <pageSetup paperSize="9" orientation="portrait" horizontalDpi="4294967293" verticalDpi="4294967293" r:id="rId1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9" workbookViewId="0">
      <selection activeCell="D95" sqref="D95"/>
    </sheetView>
  </sheetViews>
  <sheetFormatPr defaultRowHeight="15" x14ac:dyDescent="0.25"/>
  <cols>
    <col min="2" max="2" width="27.7109375" customWidth="1"/>
    <col min="3" max="3" width="10.85546875" style="4" customWidth="1"/>
    <col min="4" max="4" width="12.7109375" style="4" customWidth="1"/>
    <col min="5" max="5" width="86.140625" customWidth="1"/>
  </cols>
  <sheetData>
    <row r="1" spans="1:5" x14ac:dyDescent="0.25">
      <c r="A1" t="s">
        <v>46</v>
      </c>
      <c r="B1" t="s">
        <v>146</v>
      </c>
      <c r="C1" s="4" t="s">
        <v>17</v>
      </c>
      <c r="D1" s="4" t="s">
        <v>8</v>
      </c>
      <c r="E1" s="4">
        <f ca="1">Rating!C10</f>
        <v>51</v>
      </c>
    </row>
    <row r="2" spans="1:5" x14ac:dyDescent="0.25">
      <c r="A2" s="8" t="s">
        <v>47</v>
      </c>
      <c r="B2" s="1" t="str">
        <f>CONCATENATE(A1:A100,"@cs2102.com")</f>
        <v>Charley@cs2102.com</v>
      </c>
      <c r="C2" s="4">
        <f ca="1">RANDBETWEEN(1,100)</f>
        <v>81</v>
      </c>
      <c r="D2" s="4">
        <f ca="1">RANDBETWEEN(1,5)</f>
        <v>2</v>
      </c>
      <c r="E2" t="str">
        <f ca="1">CONCATENATE("INSERT INTO Likes (customer,item,rating) VALUES (","'",B2,"'",",",C2,"",",);")</f>
        <v>INSERT INTO Likes (customer,item,rating) VALUES ('Charley@cs2102.com',81,);</v>
      </c>
    </row>
    <row r="3" spans="1:5" x14ac:dyDescent="0.25">
      <c r="A3" s="8" t="s">
        <v>48</v>
      </c>
      <c r="B3" s="1" t="str">
        <f>CONCATENATE(A1:A100,"@cs2102.com")</f>
        <v>Aurore@cs2102.com</v>
      </c>
      <c r="C3" s="4">
        <f t="shared" ref="C3:C66" ca="1" si="0">RANDBETWEEN(1,100)</f>
        <v>24</v>
      </c>
      <c r="D3" s="4">
        <f t="shared" ref="D3:D66" ca="1" si="1">RANDBETWEEN(1,5)</f>
        <v>5</v>
      </c>
      <c r="E3" t="str">
        <f t="shared" ref="E3:E66" ca="1" si="2">CONCATENATE("INSERT INTO Likes (customer,item,rating) VALUES (","'",B3,"'",",",C3,"",",);")</f>
        <v>INSERT INTO Likes (customer,item,rating) VALUES ('Aurore@cs2102.com',24,);</v>
      </c>
    </row>
    <row r="4" spans="1:5" x14ac:dyDescent="0.25">
      <c r="A4" s="8" t="s">
        <v>49</v>
      </c>
      <c r="B4" s="1" t="str">
        <f>CONCATENATE(A1:A100,"@cs2102.com")</f>
        <v>Asha@cs2102.com</v>
      </c>
      <c r="C4" s="4">
        <f t="shared" ca="1" si="0"/>
        <v>10</v>
      </c>
      <c r="D4" s="4">
        <f t="shared" ca="1" si="1"/>
        <v>4</v>
      </c>
      <c r="E4" t="str">
        <f t="shared" ca="1" si="2"/>
        <v>INSERT INTO Likes (customer,item,rating) VALUES ('Asha@cs2102.com',10,);</v>
      </c>
    </row>
    <row r="5" spans="1:5" x14ac:dyDescent="0.25">
      <c r="A5" s="8" t="s">
        <v>50</v>
      </c>
      <c r="B5" s="1" t="str">
        <f>CONCATENATE(A1:A100,"@cs2102.com")</f>
        <v>Kandi@cs2102.com</v>
      </c>
      <c r="C5" s="4">
        <f t="shared" ca="1" si="0"/>
        <v>15</v>
      </c>
      <c r="D5" s="4">
        <f t="shared" ca="1" si="1"/>
        <v>3</v>
      </c>
      <c r="E5" t="str">
        <f t="shared" ca="1" si="2"/>
        <v>INSERT INTO Likes (customer,item,rating) VALUES ('Kandi@cs2102.com',15,);</v>
      </c>
    </row>
    <row r="6" spans="1:5" x14ac:dyDescent="0.25">
      <c r="A6" s="8" t="s">
        <v>51</v>
      </c>
      <c r="B6" s="1" t="str">
        <f>CONCATENATE(A1:A100,"@cs2102.com")</f>
        <v>Jeanett@cs2102.com</v>
      </c>
      <c r="C6" s="4">
        <f t="shared" ca="1" si="0"/>
        <v>83</v>
      </c>
      <c r="D6" s="4">
        <f t="shared" ca="1" si="1"/>
        <v>3</v>
      </c>
      <c r="E6" t="str">
        <f t="shared" ca="1" si="2"/>
        <v>INSERT INTO Likes (customer,item,rating) VALUES ('Jeanett@cs2102.com',83,);</v>
      </c>
    </row>
    <row r="7" spans="1:5" x14ac:dyDescent="0.25">
      <c r="A7" s="8" t="s">
        <v>52</v>
      </c>
      <c r="B7" s="1" t="str">
        <f>CONCATENATE(A1:A100,"@cs2102.com")</f>
        <v>Pam@cs2102.com</v>
      </c>
      <c r="C7" s="4">
        <f t="shared" ca="1" si="0"/>
        <v>21</v>
      </c>
      <c r="D7" s="4">
        <f t="shared" ca="1" si="1"/>
        <v>3</v>
      </c>
      <c r="E7" t="str">
        <f t="shared" ca="1" si="2"/>
        <v>INSERT INTO Likes (customer,item,rating) VALUES ('Pam@cs2102.com',21,);</v>
      </c>
    </row>
    <row r="8" spans="1:5" ht="30" x14ac:dyDescent="0.25">
      <c r="A8" s="8" t="s">
        <v>53</v>
      </c>
      <c r="B8" s="7" t="str">
        <f>CONCATENATE(A1:A100,"@cs2102.com")</f>
        <v>Cristobal@cs2102.com</v>
      </c>
      <c r="C8" s="4">
        <f t="shared" ca="1" si="0"/>
        <v>44</v>
      </c>
      <c r="D8" s="4">
        <f t="shared" ca="1" si="1"/>
        <v>5</v>
      </c>
      <c r="E8" t="str">
        <f t="shared" ca="1" si="2"/>
        <v>INSERT INTO Likes (customer,item,rating) VALUES ('Cristobal@cs2102.com',44,);</v>
      </c>
    </row>
    <row r="9" spans="1:5" x14ac:dyDescent="0.25">
      <c r="A9" s="8" t="s">
        <v>54</v>
      </c>
      <c r="B9" s="7" t="str">
        <f>CONCATENATE(A1:A100,"@cs2102.com")</f>
        <v>Kelly@cs2102.com</v>
      </c>
      <c r="C9" s="4">
        <f t="shared" ca="1" si="0"/>
        <v>77</v>
      </c>
      <c r="D9" s="4">
        <f t="shared" ca="1" si="1"/>
        <v>1</v>
      </c>
      <c r="E9" t="str">
        <f t="shared" ca="1" si="2"/>
        <v>INSERT INTO Likes (customer,item,rating) VALUES ('Kelly@cs2102.com',77,);</v>
      </c>
    </row>
    <row r="10" spans="1:5" x14ac:dyDescent="0.25">
      <c r="A10" s="8" t="s">
        <v>55</v>
      </c>
      <c r="B10" t="str">
        <f>CONCATENATE(A1:A100,"@cs2102.com")</f>
        <v>Jacalyn@cs2102.com</v>
      </c>
      <c r="C10" s="4">
        <f t="shared" ca="1" si="0"/>
        <v>51</v>
      </c>
      <c r="D10" s="4">
        <f t="shared" ca="1" si="1"/>
        <v>1</v>
      </c>
      <c r="E10" t="str">
        <f t="shared" ca="1" si="2"/>
        <v>INSERT INTO Likes (customer,item,rating) VALUES ('Jacalyn@cs2102.com',51,);</v>
      </c>
    </row>
    <row r="11" spans="1:5" x14ac:dyDescent="0.25">
      <c r="A11" s="8" t="s">
        <v>56</v>
      </c>
      <c r="B11" t="str">
        <f>CONCATENATE(A1:A100,"@cs2102.com")</f>
        <v>Norene@cs2102.com</v>
      </c>
      <c r="C11" s="4">
        <f t="shared" ca="1" si="0"/>
        <v>98</v>
      </c>
      <c r="D11" s="4">
        <f t="shared" ca="1" si="1"/>
        <v>5</v>
      </c>
      <c r="E11" t="str">
        <f t="shared" ca="1" si="2"/>
        <v>INSERT INTO Likes (customer,item,rating) VALUES ('Norene@cs2102.com',98,);</v>
      </c>
    </row>
    <row r="12" spans="1:5" x14ac:dyDescent="0.25">
      <c r="A12" s="8" t="s">
        <v>57</v>
      </c>
      <c r="B12" t="str">
        <f>CONCATENATE(A1:A100,"@cs2102.com")</f>
        <v>Benita@cs2102.com</v>
      </c>
      <c r="C12" s="4">
        <f t="shared" ca="1" si="0"/>
        <v>70</v>
      </c>
      <c r="D12" s="4">
        <f t="shared" ca="1" si="1"/>
        <v>2</v>
      </c>
      <c r="E12" t="str">
        <f t="shared" ca="1" si="2"/>
        <v>INSERT INTO Likes (customer,item,rating) VALUES ('Benita@cs2102.com',70,);</v>
      </c>
    </row>
    <row r="13" spans="1:5" ht="30" x14ac:dyDescent="0.25">
      <c r="A13" s="8" t="s">
        <v>58</v>
      </c>
      <c r="B13" t="str">
        <f>CONCATENATE(A1:A100,"@cs2102.com")</f>
        <v>Julieann@cs2102.com</v>
      </c>
      <c r="C13" s="4">
        <f t="shared" ca="1" si="0"/>
        <v>97</v>
      </c>
      <c r="D13" s="4">
        <f t="shared" ca="1" si="1"/>
        <v>4</v>
      </c>
      <c r="E13" t="str">
        <f t="shared" ca="1" si="2"/>
        <v>INSERT INTO Likes (customer,item,rating) VALUES ('Julieann@cs2102.com',97,);</v>
      </c>
    </row>
    <row r="14" spans="1:5" ht="30" x14ac:dyDescent="0.25">
      <c r="A14" s="8" t="s">
        <v>59</v>
      </c>
      <c r="B14" t="str">
        <f>CONCATENATE(A1:A100,"@cs2102.com")</f>
        <v>Florencio@cs2102.com</v>
      </c>
      <c r="C14" s="4">
        <f t="shared" ca="1" si="0"/>
        <v>59</v>
      </c>
      <c r="D14" s="4">
        <f t="shared" ca="1" si="1"/>
        <v>5</v>
      </c>
      <c r="E14" t="str">
        <f t="shared" ca="1" si="2"/>
        <v>INSERT INTO Likes (customer,item,rating) VALUES ('Florencio@cs2102.com',59,);</v>
      </c>
    </row>
    <row r="15" spans="1:5" x14ac:dyDescent="0.25">
      <c r="A15" s="8" t="s">
        <v>60</v>
      </c>
      <c r="B15" t="str">
        <f>CONCATENATE(A1:A100,"@cs2102.com")</f>
        <v>Lilia@cs2102.com</v>
      </c>
      <c r="C15" s="4">
        <f t="shared" ca="1" si="0"/>
        <v>6</v>
      </c>
      <c r="D15" s="4">
        <f t="shared" ca="1" si="1"/>
        <v>5</v>
      </c>
      <c r="E15" t="str">
        <f t="shared" ca="1" si="2"/>
        <v>INSERT INTO Likes (customer,item,rating) VALUES ('Lilia@cs2102.com',6,);</v>
      </c>
    </row>
    <row r="16" spans="1:5" x14ac:dyDescent="0.25">
      <c r="A16" s="8" t="s">
        <v>61</v>
      </c>
      <c r="B16" t="str">
        <f>CONCATENATE(A1:A100,"@cs2102.com")</f>
        <v>Erik@cs2102.com</v>
      </c>
      <c r="C16" s="4">
        <f t="shared" ca="1" si="0"/>
        <v>80</v>
      </c>
      <c r="D16" s="4">
        <f t="shared" ca="1" si="1"/>
        <v>3</v>
      </c>
      <c r="E16" t="str">
        <f t="shared" ca="1" si="2"/>
        <v>INSERT INTO Likes (customer,item,rating) VALUES ('Erik@cs2102.com',80,);</v>
      </c>
    </row>
    <row r="17" spans="1:5" x14ac:dyDescent="0.25">
      <c r="A17" s="8" t="s">
        <v>62</v>
      </c>
      <c r="B17" t="str">
        <f>CONCATENATE(A1:A100,"@cs2102.com")</f>
        <v>Han@cs2102.com</v>
      </c>
      <c r="C17" s="4">
        <f t="shared" ca="1" si="0"/>
        <v>67</v>
      </c>
      <c r="D17" s="4">
        <f t="shared" ca="1" si="1"/>
        <v>2</v>
      </c>
      <c r="E17" t="str">
        <f t="shared" ca="1" si="2"/>
        <v>INSERT INTO Likes (customer,item,rating) VALUES ('Han@cs2102.com',67,);</v>
      </c>
    </row>
    <row r="18" spans="1:5" x14ac:dyDescent="0.25">
      <c r="A18" s="8" t="s">
        <v>63</v>
      </c>
      <c r="B18" t="str">
        <f>CONCATENATE(A1:A100,"@cs2102.com")</f>
        <v>Rosalie@cs2102.com</v>
      </c>
      <c r="C18" s="4">
        <f t="shared" ca="1" si="0"/>
        <v>11</v>
      </c>
      <c r="D18" s="4">
        <f t="shared" ca="1" si="1"/>
        <v>3</v>
      </c>
      <c r="E18" t="str">
        <f t="shared" ca="1" si="2"/>
        <v>INSERT INTO Likes (customer,item,rating) VALUES ('Rosalie@cs2102.com',11,);</v>
      </c>
    </row>
    <row r="19" spans="1:5" x14ac:dyDescent="0.25">
      <c r="A19" s="8" t="s">
        <v>64</v>
      </c>
      <c r="B19" t="str">
        <f>CONCATENATE(A1:A100,"@cs2102.com")</f>
        <v>Lili@cs2102.com</v>
      </c>
      <c r="C19" s="4">
        <f t="shared" ca="1" si="0"/>
        <v>84</v>
      </c>
      <c r="D19" s="4">
        <f t="shared" ca="1" si="1"/>
        <v>3</v>
      </c>
      <c r="E19" t="str">
        <f t="shared" ca="1" si="2"/>
        <v>INSERT INTO Likes (customer,item,rating) VALUES ('Lili@cs2102.com',84,);</v>
      </c>
    </row>
    <row r="20" spans="1:5" x14ac:dyDescent="0.25">
      <c r="A20" s="8" t="s">
        <v>65</v>
      </c>
      <c r="B20" t="str">
        <f>CONCATENATE(A1:A100,"@cs2102.com")</f>
        <v>Arletha@cs2102.com</v>
      </c>
      <c r="C20" s="4">
        <f t="shared" ca="1" si="0"/>
        <v>26</v>
      </c>
      <c r="D20" s="4">
        <f t="shared" ca="1" si="1"/>
        <v>5</v>
      </c>
      <c r="E20" t="str">
        <f t="shared" ca="1" si="2"/>
        <v>INSERT INTO Likes (customer,item,rating) VALUES ('Arletha@cs2102.com',26,);</v>
      </c>
    </row>
    <row r="21" spans="1:5" ht="30" x14ac:dyDescent="0.25">
      <c r="A21" s="8" t="s">
        <v>66</v>
      </c>
      <c r="B21" t="str">
        <f>CONCATENATE(A1:A100,"@cs2102.com")</f>
        <v>Esperanza@cs2102.com</v>
      </c>
      <c r="C21" s="4">
        <f t="shared" ca="1" si="0"/>
        <v>18</v>
      </c>
      <c r="D21" s="4">
        <f t="shared" ca="1" si="1"/>
        <v>1</v>
      </c>
      <c r="E21" t="str">
        <f t="shared" ca="1" si="2"/>
        <v>INSERT INTO Likes (customer,item,rating) VALUES ('Esperanza@cs2102.com',18,);</v>
      </c>
    </row>
    <row r="22" spans="1:5" ht="30" x14ac:dyDescent="0.25">
      <c r="A22" s="8" t="s">
        <v>67</v>
      </c>
      <c r="B22" t="str">
        <f>CONCATENATE(A1:A100,"@cs2102.com")</f>
        <v>Magdalena@cs2102.com</v>
      </c>
      <c r="C22" s="4">
        <f t="shared" ca="1" si="0"/>
        <v>35</v>
      </c>
      <c r="D22" s="4">
        <f t="shared" ca="1" si="1"/>
        <v>5</v>
      </c>
      <c r="E22" t="str">
        <f t="shared" ca="1" si="2"/>
        <v>INSERT INTO Likes (customer,item,rating) VALUES ('Magdalena@cs2102.com',35,);</v>
      </c>
    </row>
    <row r="23" spans="1:5" x14ac:dyDescent="0.25">
      <c r="A23" s="8" t="s">
        <v>68</v>
      </c>
      <c r="B23" t="str">
        <f>CONCATENATE(A1:A100,"@cs2102.com")</f>
        <v>Shizue@cs2102.com</v>
      </c>
      <c r="C23" s="4">
        <f t="shared" ca="1" si="0"/>
        <v>74</v>
      </c>
      <c r="D23" s="4">
        <f t="shared" ca="1" si="1"/>
        <v>2</v>
      </c>
      <c r="E23" t="str">
        <f t="shared" ca="1" si="2"/>
        <v>INSERT INTO Likes (customer,item,rating) VALUES ('Shizue@cs2102.com',74,);</v>
      </c>
    </row>
    <row r="24" spans="1:5" x14ac:dyDescent="0.25">
      <c r="A24" s="8" t="s">
        <v>69</v>
      </c>
      <c r="B24" t="str">
        <f>CONCATENATE(A1:A100,"@cs2102.com")</f>
        <v>Keisha@cs2102.com</v>
      </c>
      <c r="C24" s="4">
        <f t="shared" ca="1" si="0"/>
        <v>91</v>
      </c>
      <c r="D24" s="4">
        <f t="shared" ca="1" si="1"/>
        <v>2</v>
      </c>
      <c r="E24" t="str">
        <f t="shared" ca="1" si="2"/>
        <v>INSERT INTO Likes (customer,item,rating) VALUES ('Keisha@cs2102.com',91,);</v>
      </c>
    </row>
    <row r="25" spans="1:5" ht="30" x14ac:dyDescent="0.25">
      <c r="A25" s="8" t="s">
        <v>70</v>
      </c>
      <c r="B25" t="str">
        <f>CONCATENATE(A1:A100,"@cs2102.com")</f>
        <v>Eufemia@cs2102.com</v>
      </c>
      <c r="C25" s="4">
        <f t="shared" ca="1" si="0"/>
        <v>48</v>
      </c>
      <c r="D25" s="4">
        <f t="shared" ca="1" si="1"/>
        <v>4</v>
      </c>
      <c r="E25" t="str">
        <f t="shared" ca="1" si="2"/>
        <v>INSERT INTO Likes (customer,item,rating) VALUES ('Eufemia@cs2102.com',48,);</v>
      </c>
    </row>
    <row r="26" spans="1:5" x14ac:dyDescent="0.25">
      <c r="A26" s="8" t="s">
        <v>71</v>
      </c>
      <c r="B26" t="str">
        <f>CONCATENATE(A1:A100,"@cs2102.com")</f>
        <v>Jan@cs2102.com</v>
      </c>
      <c r="C26" s="4">
        <f t="shared" ca="1" si="0"/>
        <v>28</v>
      </c>
      <c r="D26" s="4">
        <f t="shared" ca="1" si="1"/>
        <v>3</v>
      </c>
      <c r="E26" t="str">
        <f t="shared" ca="1" si="2"/>
        <v>INSERT INTO Likes (customer,item,rating) VALUES ('Jan@cs2102.com',28,);</v>
      </c>
    </row>
    <row r="27" spans="1:5" x14ac:dyDescent="0.25">
      <c r="A27" s="8" t="s">
        <v>72</v>
      </c>
      <c r="B27" t="str">
        <f>CONCATENATE(A1:A100,"@cs2102.com")</f>
        <v>Maud@cs2102.com</v>
      </c>
      <c r="C27" s="4">
        <f t="shared" ca="1" si="0"/>
        <v>31</v>
      </c>
      <c r="D27" s="4">
        <f t="shared" ca="1" si="1"/>
        <v>4</v>
      </c>
      <c r="E27" t="str">
        <f t="shared" ca="1" si="2"/>
        <v>INSERT INTO Likes (customer,item,rating) VALUES ('Maud@cs2102.com',31,);</v>
      </c>
    </row>
    <row r="28" spans="1:5" ht="30" x14ac:dyDescent="0.25">
      <c r="A28" s="8" t="s">
        <v>73</v>
      </c>
      <c r="B28" t="str">
        <f>CONCATENATE(A1:A100,"@cs2102.com")</f>
        <v>Jefferson@cs2102.com</v>
      </c>
      <c r="C28" s="4">
        <f t="shared" ca="1" si="0"/>
        <v>45</v>
      </c>
      <c r="D28" s="4">
        <f t="shared" ca="1" si="1"/>
        <v>3</v>
      </c>
      <c r="E28" t="str">
        <f t="shared" ca="1" si="2"/>
        <v>INSERT INTO Likes (customer,item,rating) VALUES ('Jefferson@cs2102.com',45,);</v>
      </c>
    </row>
    <row r="29" spans="1:5" x14ac:dyDescent="0.25">
      <c r="A29" s="8" t="s">
        <v>74</v>
      </c>
      <c r="B29" t="str">
        <f>CONCATENATE(A1:A100,"@cs2102.com")</f>
        <v>Kenia@cs2102.com</v>
      </c>
      <c r="C29" s="4">
        <f t="shared" ca="1" si="0"/>
        <v>77</v>
      </c>
      <c r="D29" s="4">
        <f t="shared" ca="1" si="1"/>
        <v>5</v>
      </c>
      <c r="E29" t="str">
        <f t="shared" ca="1" si="2"/>
        <v>INSERT INTO Likes (customer,item,rating) VALUES ('Kenia@cs2102.com',77,);</v>
      </c>
    </row>
    <row r="30" spans="1:5" x14ac:dyDescent="0.25">
      <c r="A30" s="8" t="s">
        <v>75</v>
      </c>
      <c r="B30" t="str">
        <f>CONCATENATE(A1:A100,"@cs2102.com")</f>
        <v>Cyrus@cs2102.com</v>
      </c>
      <c r="C30" s="4">
        <f t="shared" ca="1" si="0"/>
        <v>57</v>
      </c>
      <c r="D30" s="4">
        <f t="shared" ca="1" si="1"/>
        <v>2</v>
      </c>
      <c r="E30" t="str">
        <f t="shared" ca="1" si="2"/>
        <v>INSERT INTO Likes (customer,item,rating) VALUES ('Cyrus@cs2102.com',57,);</v>
      </c>
    </row>
    <row r="31" spans="1:5" ht="30" x14ac:dyDescent="0.25">
      <c r="A31" s="8" t="s">
        <v>76</v>
      </c>
      <c r="B31" t="str">
        <f>CONCATENATE(A1:A100,"@cs2102.com")</f>
        <v>Carmela@cs2102.com</v>
      </c>
      <c r="C31" s="4">
        <f t="shared" ca="1" si="0"/>
        <v>12</v>
      </c>
      <c r="D31" s="4">
        <f t="shared" ca="1" si="1"/>
        <v>4</v>
      </c>
      <c r="E31" t="str">
        <f t="shared" ca="1" si="2"/>
        <v>INSERT INTO Likes (customer,item,rating) VALUES ('Carmela@cs2102.com',12,);</v>
      </c>
    </row>
    <row r="32" spans="1:5" x14ac:dyDescent="0.25">
      <c r="A32" s="8" t="s">
        <v>77</v>
      </c>
      <c r="B32" t="str">
        <f>CONCATENATE(A1:A100,"@cs2102.com")</f>
        <v>Lloyd@cs2102.com</v>
      </c>
      <c r="C32" s="4">
        <f t="shared" ca="1" si="0"/>
        <v>78</v>
      </c>
      <c r="D32" s="4">
        <f t="shared" ca="1" si="1"/>
        <v>3</v>
      </c>
      <c r="E32" t="str">
        <f t="shared" ca="1" si="2"/>
        <v>INSERT INTO Likes (customer,item,rating) VALUES ('Lloyd@cs2102.com',78,);</v>
      </c>
    </row>
    <row r="33" spans="1:5" ht="30" x14ac:dyDescent="0.25">
      <c r="A33" s="8" t="s">
        <v>78</v>
      </c>
      <c r="B33" t="str">
        <f>CONCATENATE(A1:A100,"@cs2102.com")</f>
        <v>Pamelia@cs2102.com</v>
      </c>
      <c r="C33" s="4">
        <f t="shared" ca="1" si="0"/>
        <v>46</v>
      </c>
      <c r="D33" s="4">
        <f t="shared" ca="1" si="1"/>
        <v>1</v>
      </c>
      <c r="E33" t="str">
        <f t="shared" ca="1" si="2"/>
        <v>INSERT INTO Likes (customer,item,rating) VALUES ('Pamelia@cs2102.com',46,);</v>
      </c>
    </row>
    <row r="34" spans="1:5" x14ac:dyDescent="0.25">
      <c r="A34" s="8" t="s">
        <v>79</v>
      </c>
      <c r="B34" t="str">
        <f>CONCATENATE(A1:A100,"@cs2102.com")</f>
        <v>Aleida@cs2102.com</v>
      </c>
      <c r="C34" s="4">
        <f t="shared" ca="1" si="0"/>
        <v>9</v>
      </c>
      <c r="D34" s="4">
        <f t="shared" ca="1" si="1"/>
        <v>2</v>
      </c>
      <c r="E34" t="str">
        <f t="shared" ca="1" si="2"/>
        <v>INSERT INTO Likes (customer,item,rating) VALUES ('Aleida@cs2102.com',9,);</v>
      </c>
    </row>
    <row r="35" spans="1:5" ht="30" x14ac:dyDescent="0.25">
      <c r="A35" s="8" t="s">
        <v>80</v>
      </c>
      <c r="B35" t="str">
        <f>CONCATENATE(A1:A100,"@cs2102.com")</f>
        <v>Susanna@cs2102.com</v>
      </c>
      <c r="C35" s="4">
        <f t="shared" ca="1" si="0"/>
        <v>28</v>
      </c>
      <c r="D35" s="4">
        <f t="shared" ca="1" si="1"/>
        <v>4</v>
      </c>
      <c r="E35" t="str">
        <f t="shared" ca="1" si="2"/>
        <v>INSERT INTO Likes (customer,item,rating) VALUES ('Susanna@cs2102.com',28,);</v>
      </c>
    </row>
    <row r="36" spans="1:5" x14ac:dyDescent="0.25">
      <c r="A36" s="8" t="s">
        <v>81</v>
      </c>
      <c r="B36" t="str">
        <f>CONCATENATE(A1:A100,"@cs2102.com")</f>
        <v>Kate@cs2102.com</v>
      </c>
      <c r="C36" s="4">
        <f t="shared" ca="1" si="0"/>
        <v>4</v>
      </c>
      <c r="D36" s="4">
        <f t="shared" ca="1" si="1"/>
        <v>4</v>
      </c>
      <c r="E36" t="str">
        <f t="shared" ca="1" si="2"/>
        <v>INSERT INTO Likes (customer,item,rating) VALUES ('Kate@cs2102.com',4,);</v>
      </c>
    </row>
    <row r="37" spans="1:5" x14ac:dyDescent="0.25">
      <c r="A37" s="8" t="s">
        <v>82</v>
      </c>
      <c r="B37" t="str">
        <f>CONCATENATE(A1:A100,"@cs2102.com")</f>
        <v>Shanita@cs2102.com</v>
      </c>
      <c r="C37" s="4">
        <f t="shared" ca="1" si="0"/>
        <v>60</v>
      </c>
      <c r="D37" s="4">
        <f t="shared" ca="1" si="1"/>
        <v>1</v>
      </c>
      <c r="E37" t="str">
        <f t="shared" ca="1" si="2"/>
        <v>INSERT INTO Likes (customer,item,rating) VALUES ('Shanita@cs2102.com',60,);</v>
      </c>
    </row>
    <row r="38" spans="1:5" x14ac:dyDescent="0.25">
      <c r="A38" s="8" t="s">
        <v>83</v>
      </c>
      <c r="B38" t="str">
        <f>CONCATENATE(A1:A100,"@cs2102.com")</f>
        <v>Liliana@cs2102.com</v>
      </c>
      <c r="C38" s="4">
        <f t="shared" ca="1" si="0"/>
        <v>99</v>
      </c>
      <c r="D38" s="4">
        <f t="shared" ca="1" si="1"/>
        <v>1</v>
      </c>
      <c r="E38" t="str">
        <f t="shared" ca="1" si="2"/>
        <v>INSERT INTO Likes (customer,item,rating) VALUES ('Liliana@cs2102.com',99,);</v>
      </c>
    </row>
    <row r="39" spans="1:5" x14ac:dyDescent="0.25">
      <c r="A39" s="8" t="s">
        <v>84</v>
      </c>
      <c r="B39" t="str">
        <f>CONCATENATE(A1:A100,"@cs2102.com")</f>
        <v>Fermin@cs2102.com</v>
      </c>
      <c r="C39" s="4">
        <f t="shared" ca="1" si="0"/>
        <v>19</v>
      </c>
      <c r="D39" s="4">
        <f t="shared" ca="1" si="1"/>
        <v>2</v>
      </c>
      <c r="E39" t="str">
        <f t="shared" ca="1" si="2"/>
        <v>INSERT INTO Likes (customer,item,rating) VALUES ('Fermin@cs2102.com',19,);</v>
      </c>
    </row>
    <row r="40" spans="1:5" x14ac:dyDescent="0.25">
      <c r="A40" s="8" t="s">
        <v>85</v>
      </c>
      <c r="B40" t="str">
        <f>CONCATENATE(A1:A100,"@cs2102.com")</f>
        <v>Reda@cs2102.com</v>
      </c>
      <c r="C40" s="4">
        <f t="shared" ca="1" si="0"/>
        <v>99</v>
      </c>
      <c r="D40" s="4">
        <f t="shared" ca="1" si="1"/>
        <v>1</v>
      </c>
      <c r="E40" t="str">
        <f t="shared" ca="1" si="2"/>
        <v>INSERT INTO Likes (customer,item,rating) VALUES ('Reda@cs2102.com',99,);</v>
      </c>
    </row>
    <row r="41" spans="1:5" x14ac:dyDescent="0.25">
      <c r="A41" s="8" t="s">
        <v>86</v>
      </c>
      <c r="B41" t="str">
        <f>CONCATENATE(A1:A100,"@cs2102.com")</f>
        <v>Hildred@cs2102.com</v>
      </c>
      <c r="C41" s="4">
        <f t="shared" ca="1" si="0"/>
        <v>49</v>
      </c>
      <c r="D41" s="4">
        <f t="shared" ca="1" si="1"/>
        <v>2</v>
      </c>
      <c r="E41" t="str">
        <f t="shared" ca="1" si="2"/>
        <v>INSERT INTO Likes (customer,item,rating) VALUES ('Hildred@cs2102.com',49,);</v>
      </c>
    </row>
    <row r="42" spans="1:5" x14ac:dyDescent="0.25">
      <c r="A42" s="8" t="s">
        <v>87</v>
      </c>
      <c r="B42" t="str">
        <f>CONCATENATE(A1:A100,"@cs2102.com")</f>
        <v>Kallie@cs2102.com</v>
      </c>
      <c r="C42" s="4">
        <f t="shared" ca="1" si="0"/>
        <v>83</v>
      </c>
      <c r="D42" s="4">
        <f t="shared" ca="1" si="1"/>
        <v>5</v>
      </c>
      <c r="E42" t="str">
        <f t="shared" ca="1" si="2"/>
        <v>INSERT INTO Likes (customer,item,rating) VALUES ('Kallie@cs2102.com',83,);</v>
      </c>
    </row>
    <row r="43" spans="1:5" ht="30" x14ac:dyDescent="0.25">
      <c r="A43" s="8" t="s">
        <v>88</v>
      </c>
      <c r="B43" t="str">
        <f>CONCATENATE(A1:A100,"@cs2102.com")</f>
        <v>Dominga@cs2102.com</v>
      </c>
      <c r="C43" s="4">
        <f t="shared" ca="1" si="0"/>
        <v>61</v>
      </c>
      <c r="D43" s="4">
        <f t="shared" ca="1" si="1"/>
        <v>1</v>
      </c>
      <c r="E43" t="str">
        <f t="shared" ca="1" si="2"/>
        <v>INSERT INTO Likes (customer,item,rating) VALUES ('Dominga@cs2102.com',61,);</v>
      </c>
    </row>
    <row r="44" spans="1:5" ht="30" x14ac:dyDescent="0.25">
      <c r="A44" s="8" t="s">
        <v>89</v>
      </c>
      <c r="B44" t="str">
        <f>CONCATENATE(A1:A100,"@cs2102.com")</f>
        <v>Dwayne@cs2102.com</v>
      </c>
      <c r="C44" s="4">
        <f t="shared" ca="1" si="0"/>
        <v>36</v>
      </c>
      <c r="D44" s="4">
        <f t="shared" ca="1" si="1"/>
        <v>2</v>
      </c>
      <c r="E44" t="str">
        <f t="shared" ca="1" si="2"/>
        <v>INSERT INTO Likes (customer,item,rating) VALUES ('Dwayne@cs2102.com',36,);</v>
      </c>
    </row>
    <row r="45" spans="1:5" x14ac:dyDescent="0.25">
      <c r="A45" s="8" t="s">
        <v>90</v>
      </c>
      <c r="B45" t="str">
        <f>CONCATENATE(A1:A100,"@cs2102.com")</f>
        <v>Rona@cs2102.com</v>
      </c>
      <c r="C45" s="4">
        <f t="shared" ca="1" si="0"/>
        <v>46</v>
      </c>
      <c r="D45" s="4">
        <f t="shared" ca="1" si="1"/>
        <v>3</v>
      </c>
      <c r="E45" t="str">
        <f t="shared" ca="1" si="2"/>
        <v>INSERT INTO Likes (customer,item,rating) VALUES ('Rona@cs2102.com',46,);</v>
      </c>
    </row>
    <row r="46" spans="1:5" x14ac:dyDescent="0.25">
      <c r="A46" s="8" t="s">
        <v>91</v>
      </c>
      <c r="B46" t="str">
        <f>CONCATENATE(A1:A100,"@cs2102.com")</f>
        <v>Roger@cs2102.com</v>
      </c>
      <c r="C46" s="4">
        <f t="shared" ca="1" si="0"/>
        <v>33</v>
      </c>
      <c r="D46" s="4">
        <f t="shared" ca="1" si="1"/>
        <v>2</v>
      </c>
      <c r="E46" t="str">
        <f t="shared" ca="1" si="2"/>
        <v>INSERT INTO Likes (customer,item,rating) VALUES ('Roger@cs2102.com',33,);</v>
      </c>
    </row>
    <row r="47" spans="1:5" ht="30" x14ac:dyDescent="0.25">
      <c r="A47" s="8" t="s">
        <v>92</v>
      </c>
      <c r="B47" t="str">
        <f>CONCATENATE(A1:A100,"@cs2102.com")</f>
        <v>Abraham@cs2102.com</v>
      </c>
      <c r="C47" s="4">
        <f t="shared" ca="1" si="0"/>
        <v>17</v>
      </c>
      <c r="D47" s="4">
        <f t="shared" ca="1" si="1"/>
        <v>1</v>
      </c>
      <c r="E47" t="str">
        <f t="shared" ca="1" si="2"/>
        <v>INSERT INTO Likes (customer,item,rating) VALUES ('Abraham@cs2102.com',17,);</v>
      </c>
    </row>
    <row r="48" spans="1:5" x14ac:dyDescent="0.25">
      <c r="A48" s="8" t="s">
        <v>93</v>
      </c>
      <c r="B48" t="str">
        <f>CONCATENATE(A1:A100,"@cs2102.com")</f>
        <v>Creola@cs2102.com</v>
      </c>
      <c r="C48" s="4">
        <f t="shared" ca="1" si="0"/>
        <v>81</v>
      </c>
      <c r="D48" s="4">
        <f t="shared" ca="1" si="1"/>
        <v>3</v>
      </c>
      <c r="E48" t="str">
        <f t="shared" ca="1" si="2"/>
        <v>INSERT INTO Likes (customer,item,rating) VALUES ('Creola@cs2102.com',81,);</v>
      </c>
    </row>
    <row r="49" spans="1:5" x14ac:dyDescent="0.25">
      <c r="A49" s="8" t="s">
        <v>94</v>
      </c>
      <c r="B49" t="str">
        <f>CONCATENATE(A1:A100,"@cs2102.com")</f>
        <v>Toi@cs2102.com</v>
      </c>
      <c r="C49" s="4">
        <f t="shared" ca="1" si="0"/>
        <v>72</v>
      </c>
      <c r="D49" s="4">
        <f t="shared" ca="1" si="1"/>
        <v>4</v>
      </c>
      <c r="E49" t="str">
        <f t="shared" ca="1" si="2"/>
        <v>INSERT INTO Likes (customer,item,rating) VALUES ('Toi@cs2102.com',72,);</v>
      </c>
    </row>
    <row r="50" spans="1:5" ht="30" x14ac:dyDescent="0.25">
      <c r="A50" s="8" t="s">
        <v>95</v>
      </c>
      <c r="B50" t="str">
        <f>CONCATENATE(A1:A100,"@cs2102.com")</f>
        <v>Nichelle@cs2102.com</v>
      </c>
      <c r="C50" s="4">
        <f t="shared" ca="1" si="0"/>
        <v>97</v>
      </c>
      <c r="D50" s="4">
        <f t="shared" ca="1" si="1"/>
        <v>4</v>
      </c>
      <c r="E50" t="str">
        <f t="shared" ca="1" si="2"/>
        <v>INSERT INTO Likes (customer,item,rating) VALUES ('Nichelle@cs2102.com',97,);</v>
      </c>
    </row>
    <row r="51" spans="1:5" x14ac:dyDescent="0.25">
      <c r="A51" s="8" t="s">
        <v>96</v>
      </c>
      <c r="B51" t="str">
        <f>CONCATENATE(A1:A100,"@cs2102.com")</f>
        <v>Elvina@cs2102.com</v>
      </c>
      <c r="C51" s="4">
        <f t="shared" ca="1" si="0"/>
        <v>78</v>
      </c>
      <c r="D51" s="4">
        <f t="shared" ca="1" si="1"/>
        <v>4</v>
      </c>
      <c r="E51" t="str">
        <f t="shared" ca="1" si="2"/>
        <v>INSERT INTO Likes (customer,item,rating) VALUES ('Elvina@cs2102.com',78,);</v>
      </c>
    </row>
    <row r="52" spans="1:5" ht="30" x14ac:dyDescent="0.25">
      <c r="A52" s="8" t="s">
        <v>97</v>
      </c>
      <c r="B52" t="str">
        <f>CONCATENATE(A1:A100,"@cs2102.com")</f>
        <v>Mitsuko@cs2102.com</v>
      </c>
      <c r="C52" s="4">
        <f t="shared" ca="1" si="0"/>
        <v>1</v>
      </c>
      <c r="D52" s="4">
        <f t="shared" ca="1" si="1"/>
        <v>5</v>
      </c>
      <c r="E52" t="str">
        <f t="shared" ca="1" si="2"/>
        <v>INSERT INTO Likes (customer,item,rating) VALUES ('Mitsuko@cs2102.com',1,);</v>
      </c>
    </row>
    <row r="53" spans="1:5" x14ac:dyDescent="0.25">
      <c r="A53" s="8" t="s">
        <v>98</v>
      </c>
      <c r="B53" t="str">
        <f>CONCATENATE(A1:A100,"@cs2102.com")</f>
        <v>Helaine@cs2102.com</v>
      </c>
      <c r="C53" s="4">
        <f t="shared" ca="1" si="0"/>
        <v>44</v>
      </c>
      <c r="D53" s="4">
        <f t="shared" ca="1" si="1"/>
        <v>3</v>
      </c>
      <c r="E53" t="str">
        <f t="shared" ca="1" si="2"/>
        <v>INSERT INTO Likes (customer,item,rating) VALUES ('Helaine@cs2102.com',44,);</v>
      </c>
    </row>
    <row r="54" spans="1:5" ht="30" x14ac:dyDescent="0.25">
      <c r="A54" s="8" t="s">
        <v>99</v>
      </c>
      <c r="B54" t="str">
        <f>CONCATENATE(A1:A100,"@cs2102.com")</f>
        <v>Fredericka@cs2102.com</v>
      </c>
      <c r="C54" s="4">
        <f t="shared" ca="1" si="0"/>
        <v>62</v>
      </c>
      <c r="D54" s="4">
        <f t="shared" ca="1" si="1"/>
        <v>1</v>
      </c>
      <c r="E54" t="str">
        <f t="shared" ca="1" si="2"/>
        <v>INSERT INTO Likes (customer,item,rating) VALUES ('Fredericka@cs2102.com',62,);</v>
      </c>
    </row>
    <row r="55" spans="1:5" x14ac:dyDescent="0.25">
      <c r="A55" s="8" t="s">
        <v>100</v>
      </c>
      <c r="B55" t="str">
        <f>CONCATENATE(A1:A100,"@cs2102.com")</f>
        <v>Deb@cs2102.com</v>
      </c>
      <c r="C55" s="4">
        <f t="shared" ca="1" si="0"/>
        <v>96</v>
      </c>
      <c r="D55" s="4">
        <f t="shared" ca="1" si="1"/>
        <v>3</v>
      </c>
      <c r="E55" t="str">
        <f t="shared" ca="1" si="2"/>
        <v>INSERT INTO Likes (customer,item,rating) VALUES ('Deb@cs2102.com',96,);</v>
      </c>
    </row>
    <row r="56" spans="1:5" x14ac:dyDescent="0.25">
      <c r="A56" s="8" t="s">
        <v>101</v>
      </c>
      <c r="B56" t="str">
        <f>CONCATENATE(A1:A100,"@cs2102.com")</f>
        <v>Raven@cs2102.com</v>
      </c>
      <c r="C56" s="4">
        <f t="shared" ca="1" si="0"/>
        <v>81</v>
      </c>
      <c r="D56" s="4">
        <f t="shared" ca="1" si="1"/>
        <v>1</v>
      </c>
      <c r="E56" t="str">
        <f t="shared" ca="1" si="2"/>
        <v>INSERT INTO Likes (customer,item,rating) VALUES ('Raven@cs2102.com',81,);</v>
      </c>
    </row>
    <row r="57" spans="1:5" ht="30" x14ac:dyDescent="0.25">
      <c r="A57" s="8" t="s">
        <v>102</v>
      </c>
      <c r="B57" t="str">
        <f>CONCATENATE(A1:A100,"@cs2102.com")</f>
        <v>Epifania@cs2102.com</v>
      </c>
      <c r="C57" s="4">
        <f t="shared" ca="1" si="0"/>
        <v>17</v>
      </c>
      <c r="D57" s="4">
        <f t="shared" ca="1" si="1"/>
        <v>3</v>
      </c>
      <c r="E57" t="str">
        <f t="shared" ca="1" si="2"/>
        <v>INSERT INTO Likes (customer,item,rating) VALUES ('Epifania@cs2102.com',17,);</v>
      </c>
    </row>
    <row r="58" spans="1:5" x14ac:dyDescent="0.25">
      <c r="A58" s="8" t="s">
        <v>103</v>
      </c>
      <c r="B58" t="str">
        <f>CONCATENATE(A1:A100,"@cs2102.com")</f>
        <v>Wava@cs2102.com</v>
      </c>
      <c r="C58" s="4">
        <f t="shared" ca="1" si="0"/>
        <v>27</v>
      </c>
      <c r="D58" s="4">
        <f t="shared" ca="1" si="1"/>
        <v>2</v>
      </c>
      <c r="E58" t="str">
        <f t="shared" ca="1" si="2"/>
        <v>INSERT INTO Likes (customer,item,rating) VALUES ('Wava@cs2102.com',27,);</v>
      </c>
    </row>
    <row r="59" spans="1:5" x14ac:dyDescent="0.25">
      <c r="A59" s="8" t="s">
        <v>104</v>
      </c>
      <c r="B59" t="str">
        <f>CONCATENATE(A1:A100,"@cs2102.com")</f>
        <v>Jenifer@cs2102.com</v>
      </c>
      <c r="C59" s="4">
        <f t="shared" ca="1" si="0"/>
        <v>47</v>
      </c>
      <c r="D59" s="4">
        <f t="shared" ca="1" si="1"/>
        <v>2</v>
      </c>
      <c r="E59" t="str">
        <f t="shared" ca="1" si="2"/>
        <v>INSERT INTO Likes (customer,item,rating) VALUES ('Jenifer@cs2102.com',47,);</v>
      </c>
    </row>
    <row r="60" spans="1:5" x14ac:dyDescent="0.25">
      <c r="A60" s="8" t="s">
        <v>105</v>
      </c>
      <c r="B60" t="str">
        <f>CONCATENATE(A1:A100,"@cs2102.com")</f>
        <v>Imelda@cs2102.com</v>
      </c>
      <c r="C60" s="4">
        <f t="shared" ca="1" si="0"/>
        <v>62</v>
      </c>
      <c r="D60" s="4">
        <f t="shared" ca="1" si="1"/>
        <v>1</v>
      </c>
      <c r="E60" t="str">
        <f t="shared" ca="1" si="2"/>
        <v>INSERT INTO Likes (customer,item,rating) VALUES ('Imelda@cs2102.com',62,);</v>
      </c>
    </row>
    <row r="61" spans="1:5" x14ac:dyDescent="0.25">
      <c r="A61" s="8" t="s">
        <v>106</v>
      </c>
      <c r="B61" t="str">
        <f>CONCATENATE(A1:A100,"@cs2102.com")</f>
        <v>Cherish@cs2102.com</v>
      </c>
      <c r="C61" s="4">
        <f t="shared" ca="1" si="0"/>
        <v>73</v>
      </c>
      <c r="D61" s="4">
        <f t="shared" ca="1" si="1"/>
        <v>2</v>
      </c>
      <c r="E61" t="str">
        <f t="shared" ca="1" si="2"/>
        <v>INSERT INTO Likes (customer,item,rating) VALUES ('Cherish@cs2102.com',73,);</v>
      </c>
    </row>
    <row r="62" spans="1:5" x14ac:dyDescent="0.25">
      <c r="A62" s="8" t="s">
        <v>107</v>
      </c>
      <c r="B62" t="str">
        <f>CONCATENATE(A1:A100,"@cs2102.com")</f>
        <v>Marcel@cs2102.com</v>
      </c>
      <c r="C62" s="4">
        <f t="shared" ca="1" si="0"/>
        <v>83</v>
      </c>
      <c r="D62" s="4">
        <f t="shared" ca="1" si="1"/>
        <v>2</v>
      </c>
      <c r="E62" t="str">
        <f t="shared" ca="1" si="2"/>
        <v>INSERT INTO Likes (customer,item,rating) VALUES ('Marcel@cs2102.com',83,);</v>
      </c>
    </row>
    <row r="63" spans="1:5" ht="30" x14ac:dyDescent="0.25">
      <c r="A63" s="8" t="s">
        <v>108</v>
      </c>
      <c r="B63" t="str">
        <f>CONCATENATE(A1:A100,"@cs2102.com")</f>
        <v>Alethea@cs2102.com</v>
      </c>
      <c r="C63" s="4">
        <f t="shared" ca="1" si="0"/>
        <v>77</v>
      </c>
      <c r="D63" s="4">
        <f t="shared" ca="1" si="1"/>
        <v>5</v>
      </c>
      <c r="E63" t="str">
        <f t="shared" ca="1" si="2"/>
        <v>INSERT INTO Likes (customer,item,rating) VALUES ('Alethea@cs2102.com',77,);</v>
      </c>
    </row>
    <row r="64" spans="1:5" x14ac:dyDescent="0.25">
      <c r="A64" s="8" t="s">
        <v>109</v>
      </c>
      <c r="B64" t="str">
        <f>CONCATENATE(A1:A100,"@cs2102.com")</f>
        <v>Felica@cs2102.com</v>
      </c>
      <c r="C64" s="4">
        <f t="shared" ca="1" si="0"/>
        <v>24</v>
      </c>
      <c r="D64" s="4">
        <f t="shared" ca="1" si="1"/>
        <v>5</v>
      </c>
      <c r="E64" t="str">
        <f t="shared" ca="1" si="2"/>
        <v>INSERT INTO Likes (customer,item,rating) VALUES ('Felica@cs2102.com',24,);</v>
      </c>
    </row>
    <row r="65" spans="1:5" x14ac:dyDescent="0.25">
      <c r="A65" s="8" t="s">
        <v>110</v>
      </c>
      <c r="B65" t="str">
        <f>CONCATENATE(A1:A100,"@cs2102.com")</f>
        <v>Reatha@cs2102.com</v>
      </c>
      <c r="C65" s="4">
        <f t="shared" ca="1" si="0"/>
        <v>56</v>
      </c>
      <c r="D65" s="4">
        <f t="shared" ca="1" si="1"/>
        <v>5</v>
      </c>
      <c r="E65" t="str">
        <f t="shared" ca="1" si="2"/>
        <v>INSERT INTO Likes (customer,item,rating) VALUES ('Reatha@cs2102.com',56,);</v>
      </c>
    </row>
    <row r="66" spans="1:5" x14ac:dyDescent="0.25">
      <c r="A66" s="8" t="s">
        <v>111</v>
      </c>
      <c r="B66" t="str">
        <f>CONCATENATE(A1:A100,"@cs2102.com")</f>
        <v>Velia@cs2102.com</v>
      </c>
      <c r="C66" s="4">
        <f t="shared" ca="1" si="0"/>
        <v>33</v>
      </c>
      <c r="D66" s="4">
        <f t="shared" ca="1" si="1"/>
        <v>2</v>
      </c>
      <c r="E66" t="str">
        <f t="shared" ca="1" si="2"/>
        <v>INSERT INTO Likes (customer,item,rating) VALUES ('Velia@cs2102.com',33,);</v>
      </c>
    </row>
    <row r="67" spans="1:5" x14ac:dyDescent="0.25">
      <c r="A67" s="8" t="s">
        <v>112</v>
      </c>
      <c r="B67" t="str">
        <f>CONCATENATE(A1:A100,"@cs2102.com")</f>
        <v>Crista@cs2102.com</v>
      </c>
      <c r="C67" s="4">
        <f t="shared" ref="C67:C100" ca="1" si="3">RANDBETWEEN(1,100)</f>
        <v>66</v>
      </c>
      <c r="D67" s="4">
        <f t="shared" ref="D67:D100" ca="1" si="4">RANDBETWEEN(1,5)</f>
        <v>2</v>
      </c>
      <c r="E67" t="str">
        <f t="shared" ref="E67:E100" ca="1" si="5">CONCATENATE("INSERT INTO Likes (customer,item,rating) VALUES (","'",B67,"'",",",C67,"",",);")</f>
        <v>INSERT INTO Likes (customer,item,rating) VALUES ('Crista@cs2102.com',66,);</v>
      </c>
    </row>
    <row r="68" spans="1:5" x14ac:dyDescent="0.25">
      <c r="A68" s="8" t="s">
        <v>113</v>
      </c>
      <c r="B68" t="str">
        <f>CONCATENATE(A1:A100,"@cs2102.com")</f>
        <v>Keesha@cs2102.com</v>
      </c>
      <c r="C68" s="4">
        <f t="shared" ca="1" si="3"/>
        <v>12</v>
      </c>
      <c r="D68" s="4">
        <f t="shared" ca="1" si="4"/>
        <v>4</v>
      </c>
      <c r="E68" t="str">
        <f t="shared" ca="1" si="5"/>
        <v>INSERT INTO Likes (customer,item,rating) VALUES ('Keesha@cs2102.com',12,);</v>
      </c>
    </row>
    <row r="69" spans="1:5" ht="30" x14ac:dyDescent="0.25">
      <c r="A69" s="8" t="s">
        <v>114</v>
      </c>
      <c r="B69" t="str">
        <f>CONCATENATE(A1:A100,"@cs2102.com")</f>
        <v>Pandora@cs2102.com</v>
      </c>
      <c r="C69" s="4">
        <f t="shared" ca="1" si="3"/>
        <v>23</v>
      </c>
      <c r="D69" s="4">
        <f t="shared" ca="1" si="4"/>
        <v>1</v>
      </c>
      <c r="E69" t="str">
        <f t="shared" ca="1" si="5"/>
        <v>INSERT INTO Likes (customer,item,rating) VALUES ('Pandora@cs2102.com',23,);</v>
      </c>
    </row>
    <row r="70" spans="1:5" x14ac:dyDescent="0.25">
      <c r="A70" s="8" t="s">
        <v>115</v>
      </c>
      <c r="B70" t="str">
        <f>CONCATENATE(A1:A100,"@cs2102.com")</f>
        <v>Raguel@cs2102.com</v>
      </c>
      <c r="C70" s="4">
        <f t="shared" ca="1" si="3"/>
        <v>92</v>
      </c>
      <c r="D70" s="4">
        <f t="shared" ca="1" si="4"/>
        <v>4</v>
      </c>
      <c r="E70" t="str">
        <f t="shared" ca="1" si="5"/>
        <v>INSERT INTO Likes (customer,item,rating) VALUES ('Raguel@cs2102.com',92,);</v>
      </c>
    </row>
    <row r="71" spans="1:5" ht="30" x14ac:dyDescent="0.25">
      <c r="A71" s="8" t="s">
        <v>116</v>
      </c>
      <c r="B71" t="str">
        <f>CONCATENATE(A1:A100,"@cs2102.com")</f>
        <v>Deedee@cs2102.com</v>
      </c>
      <c r="C71" s="4">
        <f t="shared" ca="1" si="3"/>
        <v>72</v>
      </c>
      <c r="D71" s="4">
        <f t="shared" ca="1" si="4"/>
        <v>5</v>
      </c>
      <c r="E71" t="str">
        <f t="shared" ca="1" si="5"/>
        <v>INSERT INTO Likes (customer,item,rating) VALUES ('Deedee@cs2102.com',72,);</v>
      </c>
    </row>
    <row r="72" spans="1:5" x14ac:dyDescent="0.25">
      <c r="A72" s="8" t="s">
        <v>117</v>
      </c>
      <c r="B72" t="str">
        <f>CONCATENATE(A1:A100,"@cs2102.com")</f>
        <v>Juanita@cs2102.com</v>
      </c>
      <c r="C72" s="4">
        <f t="shared" ca="1" si="3"/>
        <v>53</v>
      </c>
      <c r="D72" s="4">
        <f t="shared" ca="1" si="4"/>
        <v>3</v>
      </c>
      <c r="E72" t="str">
        <f t="shared" ca="1" si="5"/>
        <v>INSERT INTO Likes (customer,item,rating) VALUES ('Juanita@cs2102.com',53,);</v>
      </c>
    </row>
    <row r="73" spans="1:5" x14ac:dyDescent="0.25">
      <c r="A73" s="8" t="s">
        <v>118</v>
      </c>
      <c r="B73" t="str">
        <f>CONCATENATE(A1:A100,"@cs2102.com")</f>
        <v>Stanley@cs2102.com</v>
      </c>
      <c r="C73" s="4">
        <f t="shared" ca="1" si="3"/>
        <v>80</v>
      </c>
      <c r="D73" s="4">
        <f t="shared" ca="1" si="4"/>
        <v>4</v>
      </c>
      <c r="E73" t="str">
        <f t="shared" ca="1" si="5"/>
        <v>INSERT INTO Likes (customer,item,rating) VALUES ('Stanley@cs2102.com',80,);</v>
      </c>
    </row>
    <row r="74" spans="1:5" ht="30" x14ac:dyDescent="0.25">
      <c r="A74" s="8" t="s">
        <v>119</v>
      </c>
      <c r="B74" t="str">
        <f>CONCATENATE(A1:A100,"@cs2102.com")</f>
        <v>Gregory@cs2102.com</v>
      </c>
      <c r="C74" s="4">
        <f t="shared" ca="1" si="3"/>
        <v>45</v>
      </c>
      <c r="D74" s="4">
        <f t="shared" ca="1" si="4"/>
        <v>1</v>
      </c>
      <c r="E74" t="str">
        <f t="shared" ca="1" si="5"/>
        <v>INSERT INTO Likes (customer,item,rating) VALUES ('Gregory@cs2102.com',45,);</v>
      </c>
    </row>
    <row r="75" spans="1:5" x14ac:dyDescent="0.25">
      <c r="A75" s="8" t="s">
        <v>120</v>
      </c>
      <c r="B75" t="str">
        <f>CONCATENATE(A1:A100,"@cs2102.com")</f>
        <v>Jacklyn@cs2102.com</v>
      </c>
      <c r="C75" s="4">
        <f t="shared" ca="1" si="3"/>
        <v>51</v>
      </c>
      <c r="D75" s="4">
        <f t="shared" ca="1" si="4"/>
        <v>4</v>
      </c>
      <c r="E75" t="str">
        <f t="shared" ca="1" si="5"/>
        <v>INSERT INTO Likes (customer,item,rating) VALUES ('Jacklyn@cs2102.com',51,);</v>
      </c>
    </row>
    <row r="76" spans="1:5" x14ac:dyDescent="0.25">
      <c r="A76" s="8" t="s">
        <v>121</v>
      </c>
      <c r="B76" t="str">
        <f>CONCATENATE(A1:A100,"@cs2102.com")</f>
        <v>Madlyn@cs2102.com</v>
      </c>
      <c r="C76" s="4">
        <f t="shared" ca="1" si="3"/>
        <v>51</v>
      </c>
      <c r="D76" s="4">
        <f t="shared" ca="1" si="4"/>
        <v>1</v>
      </c>
      <c r="E76" t="str">
        <f t="shared" ca="1" si="5"/>
        <v>INSERT INTO Likes (customer,item,rating) VALUES ('Madlyn@cs2102.com',51,);</v>
      </c>
    </row>
    <row r="77" spans="1:5" ht="30" x14ac:dyDescent="0.25">
      <c r="A77" s="8" t="s">
        <v>122</v>
      </c>
      <c r="B77" t="str">
        <f>CONCATENATE(A1:A100,"@cs2102.com")</f>
        <v>Rudolph@cs2102.com</v>
      </c>
      <c r="C77" s="4">
        <f t="shared" ca="1" si="3"/>
        <v>47</v>
      </c>
      <c r="D77" s="4">
        <f t="shared" ca="1" si="4"/>
        <v>1</v>
      </c>
      <c r="E77" t="str">
        <f t="shared" ca="1" si="5"/>
        <v>INSERT INTO Likes (customer,item,rating) VALUES ('Rudolph@cs2102.com',47,);</v>
      </c>
    </row>
    <row r="78" spans="1:5" ht="30" x14ac:dyDescent="0.25">
      <c r="A78" s="8" t="s">
        <v>123</v>
      </c>
      <c r="B78" t="str">
        <f>CONCATENATE(A1:A100,"@cs2102.com")</f>
        <v>Marybeth@cs2102.com</v>
      </c>
      <c r="C78" s="4">
        <f t="shared" ca="1" si="3"/>
        <v>6</v>
      </c>
      <c r="D78" s="4">
        <f t="shared" ca="1" si="4"/>
        <v>2</v>
      </c>
      <c r="E78" t="str">
        <f t="shared" ca="1" si="5"/>
        <v>INSERT INTO Likes (customer,item,rating) VALUES ('Marybeth@cs2102.com',6,);</v>
      </c>
    </row>
    <row r="79" spans="1:5" x14ac:dyDescent="0.25">
      <c r="A79" s="8" t="s">
        <v>124</v>
      </c>
      <c r="B79" t="str">
        <f>CONCATENATE(A1:A100,"@cs2102.com")</f>
        <v>Lupe@cs2102.com</v>
      </c>
      <c r="C79" s="4">
        <f t="shared" ca="1" si="3"/>
        <v>32</v>
      </c>
      <c r="D79" s="4">
        <f t="shared" ca="1" si="4"/>
        <v>1</v>
      </c>
      <c r="E79" t="str">
        <f t="shared" ca="1" si="5"/>
        <v>INSERT INTO Likes (customer,item,rating) VALUES ('Lupe@cs2102.com',32,);</v>
      </c>
    </row>
    <row r="80" spans="1:5" ht="30" x14ac:dyDescent="0.25">
      <c r="A80" s="8" t="s">
        <v>125</v>
      </c>
      <c r="B80" t="str">
        <f>CONCATENATE(A1:A100,"@cs2102.com")</f>
        <v>Adriene@cs2102.com</v>
      </c>
      <c r="C80" s="4">
        <f t="shared" ca="1" si="3"/>
        <v>44</v>
      </c>
      <c r="D80" s="4">
        <f t="shared" ca="1" si="4"/>
        <v>1</v>
      </c>
      <c r="E80" t="str">
        <f t="shared" ca="1" si="5"/>
        <v>INSERT INTO Likes (customer,item,rating) VALUES ('Adriene@cs2102.com',44,);</v>
      </c>
    </row>
    <row r="81" spans="1:5" ht="30" x14ac:dyDescent="0.25">
      <c r="A81" s="8" t="s">
        <v>102</v>
      </c>
      <c r="B81" t="str">
        <f>CONCATENATE(A1:A100,"@cs2102.com")</f>
        <v>Epifania@cs2102.com</v>
      </c>
      <c r="C81" s="4">
        <f t="shared" ca="1" si="3"/>
        <v>39</v>
      </c>
      <c r="D81" s="4">
        <f t="shared" ca="1" si="4"/>
        <v>2</v>
      </c>
      <c r="E81" t="str">
        <f t="shared" ca="1" si="5"/>
        <v>INSERT INTO Likes (customer,item,rating) VALUES ('Epifania@cs2102.com',39,);</v>
      </c>
    </row>
    <row r="82" spans="1:5" x14ac:dyDescent="0.25">
      <c r="A82" s="8" t="s">
        <v>126</v>
      </c>
      <c r="B82" t="str">
        <f>CONCATENATE(A1:A100,"@cs2102.com")</f>
        <v>Mee@cs2102.com</v>
      </c>
      <c r="C82" s="4">
        <f t="shared" ca="1" si="3"/>
        <v>98</v>
      </c>
      <c r="D82" s="4">
        <f t="shared" ca="1" si="4"/>
        <v>3</v>
      </c>
      <c r="E82" t="str">
        <f t="shared" ca="1" si="5"/>
        <v>INSERT INTO Likes (customer,item,rating) VALUES ('Mee@cs2102.com',98,);</v>
      </c>
    </row>
    <row r="83" spans="1:5" x14ac:dyDescent="0.25">
      <c r="A83" s="8" t="s">
        <v>127</v>
      </c>
      <c r="B83" t="str">
        <f>CONCATENATE(A1:A100,"@cs2102.com")</f>
        <v>Dorene@cs2102.com</v>
      </c>
      <c r="C83" s="4">
        <f t="shared" ca="1" si="3"/>
        <v>62</v>
      </c>
      <c r="D83" s="4">
        <f t="shared" ca="1" si="4"/>
        <v>2</v>
      </c>
      <c r="E83" t="str">
        <f t="shared" ca="1" si="5"/>
        <v>INSERT INTO Likes (customer,item,rating) VALUES ('Dorene@cs2102.com',62,);</v>
      </c>
    </row>
    <row r="84" spans="1:5" x14ac:dyDescent="0.25">
      <c r="A84" s="8" t="s">
        <v>128</v>
      </c>
      <c r="B84" t="str">
        <f>CONCATENATE(A1:A100,"@cs2102.com")</f>
        <v>Cecilia@cs2102.com</v>
      </c>
      <c r="C84" s="4">
        <f t="shared" ca="1" si="3"/>
        <v>94</v>
      </c>
      <c r="D84" s="4">
        <f t="shared" ca="1" si="4"/>
        <v>3</v>
      </c>
      <c r="E84" t="str">
        <f t="shared" ca="1" si="5"/>
        <v>INSERT INTO Likes (customer,item,rating) VALUES ('Cecilia@cs2102.com',94,);</v>
      </c>
    </row>
    <row r="85" spans="1:5" x14ac:dyDescent="0.25">
      <c r="A85" s="8" t="s">
        <v>129</v>
      </c>
      <c r="B85" t="str">
        <f>CONCATENATE(A1:A100,"@cs2102.com")</f>
        <v>Queen@cs2102.com</v>
      </c>
      <c r="C85" s="4">
        <f t="shared" ca="1" si="3"/>
        <v>66</v>
      </c>
      <c r="D85" s="4">
        <f t="shared" ca="1" si="4"/>
        <v>4</v>
      </c>
      <c r="E85" t="str">
        <f t="shared" ca="1" si="5"/>
        <v>INSERT INTO Likes (customer,item,rating) VALUES ('Queen@cs2102.com',66,);</v>
      </c>
    </row>
    <row r="86" spans="1:5" x14ac:dyDescent="0.25">
      <c r="A86" s="8" t="s">
        <v>130</v>
      </c>
      <c r="B86" t="str">
        <f>CONCATENATE(A1:A100,"@cs2102.com")</f>
        <v>Magali@cs2102.com</v>
      </c>
      <c r="C86" s="4">
        <f t="shared" ca="1" si="3"/>
        <v>24</v>
      </c>
      <c r="D86" s="4">
        <f t="shared" ca="1" si="4"/>
        <v>1</v>
      </c>
      <c r="E86" t="str">
        <f t="shared" ca="1" si="5"/>
        <v>INSERT INTO Likes (customer,item,rating) VALUES ('Magali@cs2102.com',24,);</v>
      </c>
    </row>
    <row r="87" spans="1:5" x14ac:dyDescent="0.25">
      <c r="A87" s="8" t="s">
        <v>131</v>
      </c>
      <c r="B87" t="str">
        <f>CONCATENATE(A1:A100,"@cs2102.com")</f>
        <v>Felecia@cs2102.com</v>
      </c>
      <c r="C87" s="4">
        <f t="shared" ca="1" si="3"/>
        <v>20</v>
      </c>
      <c r="D87" s="4">
        <f t="shared" ca="1" si="4"/>
        <v>1</v>
      </c>
      <c r="E87" t="str">
        <f t="shared" ca="1" si="5"/>
        <v>INSERT INTO Likes (customer,item,rating) VALUES ('Felecia@cs2102.com',20,);</v>
      </c>
    </row>
    <row r="88" spans="1:5" x14ac:dyDescent="0.25">
      <c r="A88" s="8" t="s">
        <v>132</v>
      </c>
      <c r="B88" t="str">
        <f>CONCATENATE(A1:A100,"@cs2102.com")</f>
        <v>Lavera@cs2102.com</v>
      </c>
      <c r="C88" s="4">
        <f t="shared" ca="1" si="3"/>
        <v>80</v>
      </c>
      <c r="D88" s="4">
        <f t="shared" ca="1" si="4"/>
        <v>5</v>
      </c>
      <c r="E88" t="str">
        <f t="shared" ca="1" si="5"/>
        <v>INSERT INTO Likes (customer,item,rating) VALUES ('Lavera@cs2102.com',80,);</v>
      </c>
    </row>
    <row r="89" spans="1:5" ht="30" x14ac:dyDescent="0.25">
      <c r="A89" s="8" t="s">
        <v>133</v>
      </c>
      <c r="B89" t="str">
        <f>CONCATENATE(A1:A100,"@cs2102.com")</f>
        <v>Guillermo@cs2102.com</v>
      </c>
      <c r="C89" s="4">
        <f t="shared" ca="1" si="3"/>
        <v>98</v>
      </c>
      <c r="D89" s="4">
        <f t="shared" ca="1" si="4"/>
        <v>4</v>
      </c>
      <c r="E89" t="str">
        <f t="shared" ca="1" si="5"/>
        <v>INSERT INTO Likes (customer,item,rating) VALUES ('Guillermo@cs2102.com',98,);</v>
      </c>
    </row>
    <row r="90" spans="1:5" ht="30" x14ac:dyDescent="0.25">
      <c r="A90" s="8" t="s">
        <v>134</v>
      </c>
      <c r="B90" t="str">
        <f>CONCATENATE(A1:A100,"@cs2102.com")</f>
        <v>Summer@cs2102.com</v>
      </c>
      <c r="C90" s="4">
        <f t="shared" ca="1" si="3"/>
        <v>30</v>
      </c>
      <c r="D90" s="4">
        <f t="shared" ca="1" si="4"/>
        <v>5</v>
      </c>
      <c r="E90" t="str">
        <f t="shared" ca="1" si="5"/>
        <v>INSERT INTO Likes (customer,item,rating) VALUES ('Summer@cs2102.com',30,);</v>
      </c>
    </row>
    <row r="91" spans="1:5" ht="30" x14ac:dyDescent="0.25">
      <c r="A91" s="8" t="s">
        <v>135</v>
      </c>
      <c r="B91" t="str">
        <f>CONCATENATE(A1:A100,"@cs2102.com")</f>
        <v>Meagan@cs2102.com</v>
      </c>
      <c r="C91" s="4">
        <f t="shared" ca="1" si="3"/>
        <v>81</v>
      </c>
      <c r="D91" s="4">
        <f t="shared" ca="1" si="4"/>
        <v>5</v>
      </c>
      <c r="E91" t="str">
        <f t="shared" ca="1" si="5"/>
        <v>INSERT INTO Likes (customer,item,rating) VALUES ('Meagan@cs2102.com',81,);</v>
      </c>
    </row>
    <row r="92" spans="1:5" x14ac:dyDescent="0.25">
      <c r="A92" s="8" t="s">
        <v>136</v>
      </c>
      <c r="B92" t="str">
        <f>CONCATENATE(A1:A100,"@cs2102.com")</f>
        <v>Ronald@cs2102.com</v>
      </c>
      <c r="C92" s="4">
        <f t="shared" ca="1" si="3"/>
        <v>21</v>
      </c>
      <c r="D92" s="4">
        <f t="shared" ca="1" si="4"/>
        <v>3</v>
      </c>
      <c r="E92" t="str">
        <f t="shared" ca="1" si="5"/>
        <v>INSERT INTO Likes (customer,item,rating) VALUES ('Ronald@cs2102.com',21,);</v>
      </c>
    </row>
    <row r="93" spans="1:5" x14ac:dyDescent="0.25">
      <c r="A93" s="8" t="s">
        <v>137</v>
      </c>
      <c r="B93" t="str">
        <f>CONCATENATE(A1:A100,"@cs2102.com")</f>
        <v>Ricarda@cs2102.com</v>
      </c>
      <c r="C93" s="4">
        <f t="shared" ca="1" si="3"/>
        <v>60</v>
      </c>
      <c r="D93" s="4">
        <f t="shared" ca="1" si="4"/>
        <v>4</v>
      </c>
      <c r="E93" t="str">
        <f t="shared" ca="1" si="5"/>
        <v>INSERT INTO Likes (customer,item,rating) VALUES ('Ricarda@cs2102.com',60,);</v>
      </c>
    </row>
    <row r="94" spans="1:5" x14ac:dyDescent="0.25">
      <c r="A94" s="8" t="s">
        <v>138</v>
      </c>
      <c r="B94" t="str">
        <f>CONCATENATE(A1:A100,"@cs2102.com")</f>
        <v>Agustin@cs2102.com</v>
      </c>
      <c r="C94" s="4">
        <f t="shared" ca="1" si="3"/>
        <v>43</v>
      </c>
      <c r="D94" s="4">
        <f t="shared" ca="1" si="4"/>
        <v>3</v>
      </c>
      <c r="E94" t="str">
        <f t="shared" ca="1" si="5"/>
        <v>INSERT INTO Likes (customer,item,rating) VALUES ('Agustin@cs2102.com',43,);</v>
      </c>
    </row>
    <row r="95" spans="1:5" x14ac:dyDescent="0.25">
      <c r="A95" s="8" t="s">
        <v>139</v>
      </c>
      <c r="B95" t="str">
        <f>CONCATENATE(A1:A100,"@cs2102.com")</f>
        <v>Lanie@cs2102.com</v>
      </c>
      <c r="C95" s="4">
        <f t="shared" ca="1" si="3"/>
        <v>56</v>
      </c>
      <c r="D95" s="4">
        <f t="shared" ca="1" si="4"/>
        <v>5</v>
      </c>
      <c r="E95" t="str">
        <f t="shared" ca="1" si="5"/>
        <v>INSERT INTO Likes (customer,item,rating) VALUES ('Lanie@cs2102.com',56,);</v>
      </c>
    </row>
    <row r="96" spans="1:5" x14ac:dyDescent="0.25">
      <c r="A96" s="8" t="s">
        <v>140</v>
      </c>
      <c r="B96" t="str">
        <f>CONCATENATE(A1:A100,"@cs2102.com")</f>
        <v>Gianna@cs2102.com</v>
      </c>
      <c r="C96" s="4">
        <f t="shared" ca="1" si="3"/>
        <v>40</v>
      </c>
      <c r="D96" s="4">
        <f t="shared" ca="1" si="4"/>
        <v>4</v>
      </c>
      <c r="E96" t="str">
        <f t="shared" ca="1" si="5"/>
        <v>INSERT INTO Likes (customer,item,rating) VALUES ('Gianna@cs2102.com',40,);</v>
      </c>
    </row>
    <row r="97" spans="1:5" x14ac:dyDescent="0.25">
      <c r="A97" s="8" t="s">
        <v>141</v>
      </c>
      <c r="B97" t="str">
        <f>CONCATENATE(A1:A100,"@cs2102.com")</f>
        <v>Eunice@cs2102.com</v>
      </c>
      <c r="C97" s="4">
        <f t="shared" ca="1" si="3"/>
        <v>99</v>
      </c>
      <c r="D97" s="4">
        <f t="shared" ca="1" si="4"/>
        <v>2</v>
      </c>
      <c r="E97" t="str">
        <f t="shared" ca="1" si="5"/>
        <v>INSERT INTO Likes (customer,item,rating) VALUES ('Eunice@cs2102.com',99,);</v>
      </c>
    </row>
    <row r="98" spans="1:5" ht="30" x14ac:dyDescent="0.25">
      <c r="A98" s="8" t="s">
        <v>142</v>
      </c>
      <c r="B98" t="str">
        <f>CONCATENATE(A1:A100,"@cs2102.com")</f>
        <v>Regenia@cs2102.com</v>
      </c>
      <c r="C98" s="4">
        <f t="shared" ca="1" si="3"/>
        <v>45</v>
      </c>
      <c r="D98" s="4">
        <f t="shared" ca="1" si="4"/>
        <v>4</v>
      </c>
      <c r="E98" t="str">
        <f t="shared" ca="1" si="5"/>
        <v>INSERT INTO Likes (customer,item,rating) VALUES ('Regenia@cs2102.com',45,);</v>
      </c>
    </row>
    <row r="99" spans="1:5" x14ac:dyDescent="0.25">
      <c r="A99" s="8" t="s">
        <v>143</v>
      </c>
      <c r="B99" t="str">
        <f>CONCATENATE(A1:A100,"@cs2102.com")</f>
        <v>Olene@cs2102.com</v>
      </c>
      <c r="C99" s="4">
        <f t="shared" ca="1" si="3"/>
        <v>4</v>
      </c>
      <c r="D99" s="4">
        <f t="shared" ca="1" si="4"/>
        <v>2</v>
      </c>
      <c r="E99" t="str">
        <f t="shared" ca="1" si="5"/>
        <v>INSERT INTO Likes (customer,item,rating) VALUES ('Olene@cs2102.com',4,);</v>
      </c>
    </row>
    <row r="100" spans="1:5" ht="30" x14ac:dyDescent="0.25">
      <c r="A100" s="8" t="s">
        <v>144</v>
      </c>
      <c r="B100" t="str">
        <f>CONCATENATE(A1:A100,"@cs2102.com")</f>
        <v>America@cs2102.com</v>
      </c>
      <c r="C100" s="4">
        <f t="shared" ca="1" si="3"/>
        <v>31</v>
      </c>
      <c r="D100" s="4">
        <f t="shared" ca="1" si="4"/>
        <v>2</v>
      </c>
      <c r="E100" t="str">
        <f t="shared" ca="1" si="5"/>
        <v>INSERT INTO Likes (customer,item,rating) VALUES ('America@cs2102.com',31,);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  <pageSetup paperSize="9" orientation="portrait" horizontalDpi="4294967293" verticalDpi="4294967293" r:id="rId1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</vt:lpstr>
      <vt:lpstr>Accounts</vt:lpstr>
      <vt:lpstr>Purchase</vt:lpstr>
      <vt:lpstr>Rent</vt:lpstr>
      <vt:lpstr>Rating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Sharmine Low</dc:creator>
  <cp:lastModifiedBy>Zhi Hua</cp:lastModifiedBy>
  <dcterms:created xsi:type="dcterms:W3CDTF">2015-03-11T16:32:22Z</dcterms:created>
  <dcterms:modified xsi:type="dcterms:W3CDTF">2015-03-22T16:05:02Z</dcterms:modified>
</cp:coreProperties>
</file>