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ine\Desktop\"/>
    </mc:Choice>
  </mc:AlternateContent>
  <bookViews>
    <workbookView xWindow="0" yWindow="0" windowWidth="20490" windowHeight="7755" activeTab="4"/>
  </bookViews>
  <sheets>
    <sheet name="Item" sheetId="1" r:id="rId1"/>
    <sheet name="Accounts" sheetId="2" r:id="rId2"/>
    <sheet name="Purchase" sheetId="3" r:id="rId3"/>
    <sheet name="Rent" sheetId="4" r:id="rId4"/>
    <sheet name="Rat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D3" i="5"/>
  <c r="D4" i="5"/>
  <c r="D5" i="5"/>
  <c r="D6" i="5"/>
  <c r="D7" i="5"/>
  <c r="D2" i="5"/>
  <c r="D3" i="3"/>
  <c r="D4" i="3"/>
  <c r="D5" i="3"/>
  <c r="D6" i="3"/>
  <c r="D7" i="3"/>
  <c r="D2" i="3"/>
  <c r="F3" i="4"/>
  <c r="F4" i="4"/>
  <c r="F2" i="4"/>
  <c r="E2" i="2"/>
  <c r="E9" i="2"/>
  <c r="E10" i="2"/>
  <c r="J6" i="1"/>
  <c r="J7" i="1"/>
  <c r="E4" i="2"/>
  <c r="E5" i="2"/>
  <c r="E6" i="2"/>
  <c r="E7" i="2"/>
  <c r="E8" i="2"/>
  <c r="E3" i="2"/>
  <c r="J4" i="1"/>
  <c r="J5" i="1"/>
  <c r="J2" i="1"/>
</calcChain>
</file>

<file path=xl/sharedStrings.xml><?xml version="1.0" encoding="utf-8"?>
<sst xmlns="http://schemas.openxmlformats.org/spreadsheetml/2006/main" count="119" uniqueCount="72">
  <si>
    <t>item_id</t>
  </si>
  <si>
    <t>title</t>
  </si>
  <si>
    <t>category</t>
  </si>
  <si>
    <t>genre</t>
  </si>
  <si>
    <t>device</t>
  </si>
  <si>
    <t>release_date</t>
  </si>
  <si>
    <t>price</t>
  </si>
  <si>
    <t>rent_price</t>
  </si>
  <si>
    <t>rating</t>
  </si>
  <si>
    <t>null</t>
  </si>
  <si>
    <t>window</t>
  </si>
  <si>
    <t>email</t>
  </si>
  <si>
    <t>username</t>
  </si>
  <si>
    <t>password</t>
  </si>
  <si>
    <t>admin</t>
  </si>
  <si>
    <t>Y</t>
  </si>
  <si>
    <t>qwerty</t>
  </si>
  <si>
    <t>xuzhou</t>
  </si>
  <si>
    <t>zixian</t>
  </si>
  <si>
    <t>zhihua</t>
  </si>
  <si>
    <t>amir</t>
  </si>
  <si>
    <t>sharmine</t>
  </si>
  <si>
    <t>sharmine@cs2012.com</t>
  </si>
  <si>
    <t>N</t>
  </si>
  <si>
    <t>guest@cs2102.com</t>
  </si>
  <si>
    <t>xuzhou@cs2102.com</t>
  </si>
  <si>
    <t>zixian@cs2102.com</t>
  </si>
  <si>
    <t>zhihua@cs2102.com</t>
  </si>
  <si>
    <t>amir@cs2102.com</t>
  </si>
  <si>
    <t>customer</t>
  </si>
  <si>
    <t>item</t>
  </si>
  <si>
    <t>purchase_date</t>
  </si>
  <si>
    <t>borrow_date</t>
  </si>
  <si>
    <t>due_date</t>
  </si>
  <si>
    <t>return_date</t>
  </si>
  <si>
    <t>Brave Frontier</t>
  </si>
  <si>
    <t>Game</t>
  </si>
  <si>
    <t>RPG</t>
  </si>
  <si>
    <t>Andriod</t>
  </si>
  <si>
    <t>The Hobbit: An Unexpected Journey</t>
  </si>
  <si>
    <t>Movie</t>
  </si>
  <si>
    <t>Fantasy</t>
  </si>
  <si>
    <t>DVD</t>
  </si>
  <si>
    <t>2012-12-15</t>
  </si>
  <si>
    <t>guest1@cs2102.com</t>
  </si>
  <si>
    <t>guest2</t>
  </si>
  <si>
    <t>guest1</t>
  </si>
  <si>
    <t>guest3</t>
  </si>
  <si>
    <t>guest2@cs2102.com</t>
  </si>
  <si>
    <t>guest3@cs2102.com</t>
  </si>
  <si>
    <t>admin@cs2102.com</t>
  </si>
  <si>
    <t>2015-03-01</t>
  </si>
  <si>
    <t>2015-02-02</t>
  </si>
  <si>
    <t>2014-01-01</t>
  </si>
  <si>
    <t>2014-01-02</t>
  </si>
  <si>
    <t>2014-01-03</t>
  </si>
  <si>
    <t>2013-02-23</t>
  </si>
  <si>
    <t>2015-03-11</t>
  </si>
  <si>
    <t>2015-03-12</t>
  </si>
  <si>
    <t>2015-03-15</t>
  </si>
  <si>
    <t>App</t>
  </si>
  <si>
    <t>TV</t>
  </si>
  <si>
    <t>Expense Manager</t>
  </si>
  <si>
    <t>2013-04-03</t>
  </si>
  <si>
    <t>Scandal Season 1</t>
  </si>
  <si>
    <t>Suits Season 1</t>
  </si>
  <si>
    <t>Thriller</t>
  </si>
  <si>
    <t>Drama</t>
  </si>
  <si>
    <t>EverNote</t>
  </si>
  <si>
    <t>Productivity</t>
  </si>
  <si>
    <t>Lifestyle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</si>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</sst>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1@cs2102.com" TargetMode="External"/><Relationship Id="rId3" Type="http://schemas.openxmlformats.org/officeDocument/2006/relationships/hyperlink" Target="mailto:xuzhou@cs2102.com" TargetMode="External"/><Relationship Id="rId7" Type="http://schemas.openxmlformats.org/officeDocument/2006/relationships/hyperlink" Target="mailto:guest1@cs2102.com" TargetMode="External"/><Relationship Id="rId2" Type="http://schemas.openxmlformats.org/officeDocument/2006/relationships/hyperlink" Target="mailto:sharmine@cs2012.com" TargetMode="External"/><Relationship Id="rId1" Type="http://schemas.openxmlformats.org/officeDocument/2006/relationships/hyperlink" Target="mailto:sharmine@cs2012.com" TargetMode="External"/><Relationship Id="rId6" Type="http://schemas.openxmlformats.org/officeDocument/2006/relationships/hyperlink" Target="mailto:amir@cs2102.com" TargetMode="External"/><Relationship Id="rId11" Type="http://schemas.openxmlformats.org/officeDocument/2006/relationships/hyperlink" Target="mailto:admin@cs2102.com" TargetMode="External"/><Relationship Id="rId5" Type="http://schemas.openxmlformats.org/officeDocument/2006/relationships/hyperlink" Target="mailto:zhihua@cs2102.com" TargetMode="External"/><Relationship Id="rId10" Type="http://schemas.openxmlformats.org/officeDocument/2006/relationships/hyperlink" Target="mailto:guest3@cs2102.com" TargetMode="External"/><Relationship Id="rId4" Type="http://schemas.openxmlformats.org/officeDocument/2006/relationships/hyperlink" Target="mailto:zixian@cs2102.com" TargetMode="External"/><Relationship Id="rId9" Type="http://schemas.openxmlformats.org/officeDocument/2006/relationships/hyperlink" Target="mailto:guest2@cs2102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uzhou@cs2102.com" TargetMode="External"/><Relationship Id="rId7" Type="http://schemas.openxmlformats.org/officeDocument/2006/relationships/hyperlink" Target="mailto:guest@cs2102.com" TargetMode="External"/><Relationship Id="rId2" Type="http://schemas.openxmlformats.org/officeDocument/2006/relationships/hyperlink" Target="mailto:sharmine@cs2012.com" TargetMode="External"/><Relationship Id="rId1" Type="http://schemas.openxmlformats.org/officeDocument/2006/relationships/hyperlink" Target="mailto:sharmine@cs2012.com" TargetMode="External"/><Relationship Id="rId6" Type="http://schemas.openxmlformats.org/officeDocument/2006/relationships/hyperlink" Target="mailto:amir@cs2102.com" TargetMode="External"/><Relationship Id="rId5" Type="http://schemas.openxmlformats.org/officeDocument/2006/relationships/hyperlink" Target="mailto:zhihua@cs2102.com" TargetMode="External"/><Relationship Id="rId4" Type="http://schemas.openxmlformats.org/officeDocument/2006/relationships/hyperlink" Target="mailto:zixian@cs2102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ixian@cs2102.com" TargetMode="External"/><Relationship Id="rId2" Type="http://schemas.openxmlformats.org/officeDocument/2006/relationships/hyperlink" Target="mailto:xuzhou@cs2102.com" TargetMode="External"/><Relationship Id="rId1" Type="http://schemas.openxmlformats.org/officeDocument/2006/relationships/hyperlink" Target="mailto:sharmine@cs2012.com" TargetMode="External"/><Relationship Id="rId4" Type="http://schemas.openxmlformats.org/officeDocument/2006/relationships/hyperlink" Target="mailto:zhihua@cs2102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uzhou@cs2102.com" TargetMode="External"/><Relationship Id="rId7" Type="http://schemas.openxmlformats.org/officeDocument/2006/relationships/hyperlink" Target="mailto:guest@cs2102.com" TargetMode="External"/><Relationship Id="rId2" Type="http://schemas.openxmlformats.org/officeDocument/2006/relationships/hyperlink" Target="mailto:sharmine@cs2012.com" TargetMode="External"/><Relationship Id="rId1" Type="http://schemas.openxmlformats.org/officeDocument/2006/relationships/hyperlink" Target="mailto:sharmine@cs2012.com" TargetMode="External"/><Relationship Id="rId6" Type="http://schemas.openxmlformats.org/officeDocument/2006/relationships/hyperlink" Target="mailto:amir@cs2102.com" TargetMode="External"/><Relationship Id="rId5" Type="http://schemas.openxmlformats.org/officeDocument/2006/relationships/hyperlink" Target="mailto:zhihua@cs2102.com" TargetMode="External"/><Relationship Id="rId4" Type="http://schemas.openxmlformats.org/officeDocument/2006/relationships/hyperlink" Target="mailto:zixian@cs210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J6" sqref="J6"/>
    </sheetView>
  </sheetViews>
  <sheetFormatPr defaultRowHeight="15" x14ac:dyDescent="0.25"/>
  <cols>
    <col min="1" max="1" width="9.140625" customWidth="1"/>
    <col min="2" max="2" width="34.42578125" customWidth="1"/>
    <col min="3" max="3" width="11.42578125" customWidth="1"/>
    <col min="4" max="4" width="15.7109375" customWidth="1"/>
    <col min="5" max="5" width="12.5703125" customWidth="1"/>
    <col min="6" max="6" width="14.42578125" style="4" customWidth="1"/>
    <col min="7" max="7" width="9.140625" style="6"/>
    <col min="8" max="8" width="12.42578125" style="6" customWidth="1"/>
    <col min="9" max="9" width="9.140625" style="7"/>
    <col min="10" max="10" width="171.140625" style="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6" t="s">
        <v>6</v>
      </c>
      <c r="H1" s="6" t="s">
        <v>7</v>
      </c>
      <c r="I1" s="7" t="s">
        <v>8</v>
      </c>
      <c r="R1" t="s">
        <v>10</v>
      </c>
    </row>
    <row r="2" spans="1:18" x14ac:dyDescent="0.25">
      <c r="A2">
        <v>1</v>
      </c>
      <c r="B2" t="s">
        <v>62</v>
      </c>
      <c r="C2" t="s">
        <v>60</v>
      </c>
      <c r="D2" t="s">
        <v>70</v>
      </c>
      <c r="E2" t="s">
        <v>38</v>
      </c>
      <c r="F2" s="4" t="s">
        <v>53</v>
      </c>
      <c r="G2" s="6">
        <v>0</v>
      </c>
      <c r="H2" s="6">
        <v>0</v>
      </c>
      <c r="I2" s="7">
        <v>0</v>
      </c>
      <c r="J2" s="3" t="str">
        <f>CONCATENATE("INSERT INTO Item (item_id,title,category,genre,device,release_date,price,rent_price,rating) VALUES (",A2,",'",B2,"','",C2,"','",D2,"','",E2,"','",F2,"',",G2,",",H2,",",I2,");")</f>
        <v>INSERT INTO Item (item_id,title,category,genre,device,release_date,price,rent_price,rating) VALUES (1,'Expense Manager','App','Lifestyle','Andriod','2014-01-01',0,0,0);</v>
      </c>
    </row>
    <row r="3" spans="1:18" x14ac:dyDescent="0.25">
      <c r="A3">
        <v>2</v>
      </c>
      <c r="B3" t="s">
        <v>68</v>
      </c>
      <c r="C3" t="s">
        <v>60</v>
      </c>
      <c r="D3" t="s">
        <v>69</v>
      </c>
      <c r="E3" t="s">
        <v>71</v>
      </c>
      <c r="F3" s="4" t="s">
        <v>63</v>
      </c>
      <c r="G3" s="6">
        <v>0.99</v>
      </c>
      <c r="H3" s="6">
        <v>0</v>
      </c>
      <c r="I3" s="7">
        <v>0</v>
      </c>
      <c r="J3" s="3" t="str">
        <f>CONCATENATE("INSERT INTO Item (item_id,title,category,genre,device,release_date,price,rent_price,rating) VALUES (",A3,",'",B3,"','",C3,"','",D3,"','",E3,"','",F3,"',",G3,",",H3,",",I3,");")</f>
        <v>INSERT INTO Item (item_id,title,category,genre,device,release_date,price,rent_price,rating) VALUES (2,'EverNote','App','Productivity','iOS','2013-04-03',0.99,0,0);</v>
      </c>
    </row>
    <row r="4" spans="1:18" x14ac:dyDescent="0.25">
      <c r="A4">
        <v>3</v>
      </c>
      <c r="B4" t="s">
        <v>64</v>
      </c>
      <c r="C4" t="s">
        <v>61</v>
      </c>
      <c r="D4" t="s">
        <v>66</v>
      </c>
      <c r="F4" s="4" t="s">
        <v>54</v>
      </c>
      <c r="G4" s="6">
        <v>20</v>
      </c>
      <c r="H4" s="6">
        <v>6</v>
      </c>
      <c r="I4" s="7">
        <v>0</v>
      </c>
      <c r="J4" s="3" t="str">
        <f t="shared" ref="J4:J7" si="0">CONCATENATE("INSERT INTO Item (item_id,title,category,genre,device,release_date,price,rent_price,rating) VALUES (",A4,",'",B4,"','",C4,"','",D4,"','",E4,"','",F4,"',",G4,",",H4,",",I4,");")</f>
        <v>INSERT INTO Item (item_id,title,category,genre,device,release_date,price,rent_price,rating) VALUES (3,'Scandal Season 1','TV','Thriller','','2014-01-02',20,6,0);</v>
      </c>
    </row>
    <row r="5" spans="1:18" x14ac:dyDescent="0.25">
      <c r="A5">
        <v>4</v>
      </c>
      <c r="B5" t="s">
        <v>65</v>
      </c>
      <c r="C5" t="s">
        <v>61</v>
      </c>
      <c r="D5" t="s">
        <v>67</v>
      </c>
      <c r="F5" s="4" t="s">
        <v>55</v>
      </c>
      <c r="G5" s="6">
        <v>20</v>
      </c>
      <c r="H5" s="6">
        <v>9</v>
      </c>
      <c r="I5" s="7">
        <v>0</v>
      </c>
      <c r="J5" s="3" t="str">
        <f t="shared" si="0"/>
        <v>INSERT INTO Item (item_id,title,category,genre,device,release_date,price,rent_price,rating) VALUES (4,'Suits Season 1','TV','Drama','','2014-01-03',20,9,0);</v>
      </c>
    </row>
    <row r="6" spans="1:18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 s="4" t="s">
        <v>56</v>
      </c>
      <c r="G6" s="6">
        <v>0</v>
      </c>
      <c r="H6" s="6">
        <v>0</v>
      </c>
      <c r="I6" s="7">
        <v>0</v>
      </c>
      <c r="J6" s="3" t="str">
        <f t="shared" si="0"/>
        <v>INSERT INTO Item (item_id,title,category,genre,device,release_date,price,rent_price,rating) VALUES (5,'Brave Frontier','Game','RPG','Andriod','2013-02-23',0,0,0);</v>
      </c>
    </row>
    <row r="7" spans="1:18" x14ac:dyDescent="0.25">
      <c r="A7">
        <v>6</v>
      </c>
      <c r="B7" t="s">
        <v>39</v>
      </c>
      <c r="C7" t="s">
        <v>40</v>
      </c>
      <c r="D7" t="s">
        <v>41</v>
      </c>
      <c r="E7" t="s">
        <v>42</v>
      </c>
      <c r="F7" s="4" t="s">
        <v>43</v>
      </c>
      <c r="G7" s="6">
        <v>30</v>
      </c>
      <c r="H7" s="6">
        <v>13</v>
      </c>
      <c r="I7" s="7">
        <v>0</v>
      </c>
      <c r="J7" s="3" t="str">
        <f t="shared" si="0"/>
        <v>INSERT INTO Item (item_id,title,category,genre,device,release_date,price,rent_price,rating) VALUES (6,'The Hobbit: An Unexpected Journey','Movie','Fantasy','DVD','2012-12-15',30,13,0);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defaultRowHeight="15" x14ac:dyDescent="0.25"/>
  <cols>
    <col min="1" max="1" width="25.42578125" customWidth="1"/>
    <col min="2" max="2" width="17.140625" customWidth="1"/>
    <col min="3" max="3" width="12.28515625" customWidth="1"/>
    <col min="4" max="4" width="11.140625" customWidth="1"/>
    <col min="5" max="5" width="100.42578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</row>
    <row r="2" spans="1:5" x14ac:dyDescent="0.25">
      <c r="A2" s="1" t="s">
        <v>50</v>
      </c>
      <c r="B2" t="s">
        <v>14</v>
      </c>
      <c r="C2" t="s">
        <v>16</v>
      </c>
      <c r="D2" t="s">
        <v>15</v>
      </c>
      <c r="E2" t="str">
        <f>CONCATENATE("INSERT INTO Accounts (email,username,password) VALUES (","'",A2,"'",",'",B2,"'",",'",C2,"'",",'",D2,"'",");")</f>
        <v>INSERT INTO Accounts (email,username,password) VALUES ('admin@cs2102.com','admin','qwerty','Y');</v>
      </c>
    </row>
    <row r="3" spans="1:5" x14ac:dyDescent="0.25">
      <c r="A3" s="1" t="s">
        <v>25</v>
      </c>
      <c r="B3" t="s">
        <v>17</v>
      </c>
      <c r="C3" t="s">
        <v>16</v>
      </c>
      <c r="D3" t="s">
        <v>23</v>
      </c>
      <c r="E3" t="str">
        <f>CONCATENATE("INSERT INTO Accounts (email,username,password) VALUES (","'",A3,"'",",'",B3,"'",",'",C3,"'",",'",D3,"'",");")</f>
        <v>INSERT INTO Accounts (email,username,password) VALUES ('xuzhou@cs2102.com','xuzhou','qwerty','N');</v>
      </c>
    </row>
    <row r="4" spans="1:5" x14ac:dyDescent="0.25">
      <c r="A4" s="1" t="s">
        <v>26</v>
      </c>
      <c r="B4" t="s">
        <v>18</v>
      </c>
      <c r="C4" t="s">
        <v>16</v>
      </c>
      <c r="D4" t="s">
        <v>23</v>
      </c>
      <c r="E4" t="str">
        <f t="shared" ref="E4:E8" si="0">CONCATENATE("INSERT INTO Accounts (email,username,password) VALUES (","'",A4,"'",",'",B4,"'",",'",C4,"'",",'",D4,"'",");")</f>
        <v>INSERT INTO Accounts (email,username,password) VALUES ('zixian@cs2102.com','zixian','qwerty','N');</v>
      </c>
    </row>
    <row r="5" spans="1:5" x14ac:dyDescent="0.25">
      <c r="A5" s="1" t="s">
        <v>27</v>
      </c>
      <c r="B5" t="s">
        <v>19</v>
      </c>
      <c r="C5" t="s">
        <v>16</v>
      </c>
      <c r="D5" t="s">
        <v>23</v>
      </c>
      <c r="E5" t="str">
        <f t="shared" si="0"/>
        <v>INSERT INTO Accounts (email,username,password) VALUES ('zhihua@cs2102.com','zhihua','qwerty','N');</v>
      </c>
    </row>
    <row r="6" spans="1:5" x14ac:dyDescent="0.25">
      <c r="A6" s="1" t="s">
        <v>28</v>
      </c>
      <c r="B6" t="s">
        <v>20</v>
      </c>
      <c r="C6" t="s">
        <v>16</v>
      </c>
      <c r="D6" t="s">
        <v>23</v>
      </c>
      <c r="E6" t="str">
        <f t="shared" si="0"/>
        <v>INSERT INTO Accounts (email,username,password) VALUES ('amir@cs2102.com','amir','qwerty','N');</v>
      </c>
    </row>
    <row r="7" spans="1:5" x14ac:dyDescent="0.25">
      <c r="A7" s="1" t="s">
        <v>22</v>
      </c>
      <c r="B7" t="s">
        <v>21</v>
      </c>
      <c r="C7" t="s">
        <v>16</v>
      </c>
      <c r="D7" t="s">
        <v>23</v>
      </c>
      <c r="E7" t="str">
        <f t="shared" si="0"/>
        <v>INSERT INTO Accounts (email,username,password) VALUES ('sharmine@cs2012.com','sharmine','qwerty','N');</v>
      </c>
    </row>
    <row r="8" spans="1:5" x14ac:dyDescent="0.25">
      <c r="A8" s="1" t="s">
        <v>44</v>
      </c>
      <c r="B8" t="s">
        <v>46</v>
      </c>
      <c r="C8" t="s">
        <v>16</v>
      </c>
      <c r="D8" t="s">
        <v>23</v>
      </c>
      <c r="E8" t="str">
        <f>CONCATENATE("INSERT INTO Accounts (email,username,password) VALUES (","'",A8,"'",",'",B8,"'",",'",C8,"'",",'",D8,"'",");")</f>
        <v>INSERT INTO Accounts (email,username,password) VALUES ('guest1@cs2102.com','guest1','qwerty','N');</v>
      </c>
    </row>
    <row r="9" spans="1:5" x14ac:dyDescent="0.25">
      <c r="A9" s="1" t="s">
        <v>48</v>
      </c>
      <c r="B9" t="s">
        <v>45</v>
      </c>
      <c r="C9" t="s">
        <v>16</v>
      </c>
      <c r="D9" t="s">
        <v>23</v>
      </c>
      <c r="E9" t="str">
        <f t="shared" ref="E9:E10" si="1">CONCATENATE("INSERT INTO Accounts (email,username,password) VALUES (","'",A9,"'",",'",B9,"'",",'",C9,"'",",'",D9,"'",");")</f>
        <v>INSERT INTO Accounts (email,username,password) VALUES ('guest2@cs2102.com','guest2','qwerty','N');</v>
      </c>
    </row>
    <row r="10" spans="1:5" x14ac:dyDescent="0.25">
      <c r="A10" s="1" t="s">
        <v>49</v>
      </c>
      <c r="B10" t="s">
        <v>47</v>
      </c>
      <c r="C10" t="s">
        <v>16</v>
      </c>
      <c r="D10" t="s">
        <v>23</v>
      </c>
      <c r="E10" t="str">
        <f t="shared" si="1"/>
        <v>INSERT INTO Accounts (email,username,password) VALUES ('guest3@cs2102.com','guest3','qwerty','N');</v>
      </c>
    </row>
  </sheetData>
  <hyperlinks>
    <hyperlink ref="A7" r:id="rId1"/>
    <hyperlink ref="A3:A6" r:id="rId2" display="sharmine@cs2012.com"/>
    <hyperlink ref="A3" r:id="rId3"/>
    <hyperlink ref="A4" r:id="rId4"/>
    <hyperlink ref="A5" r:id="rId5"/>
    <hyperlink ref="A6" r:id="rId6"/>
    <hyperlink ref="A8" r:id="rId7"/>
    <hyperlink ref="A9:A10" r:id="rId8" display="guest1@cs2102.com"/>
    <hyperlink ref="A9" r:id="rId9"/>
    <hyperlink ref="A10" r:id="rId10"/>
    <hyperlink ref="A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10.42578125" customWidth="1"/>
    <col min="3" max="3" width="22.42578125" style="4" customWidth="1"/>
    <col min="4" max="4" width="101.7109375" customWidth="1"/>
  </cols>
  <sheetData>
    <row r="1" spans="1:4" x14ac:dyDescent="0.25">
      <c r="A1" t="s">
        <v>29</v>
      </c>
      <c r="B1" t="s">
        <v>30</v>
      </c>
      <c r="C1" s="4" t="s">
        <v>31</v>
      </c>
    </row>
    <row r="2" spans="1:4" x14ac:dyDescent="0.25">
      <c r="A2" s="1" t="s">
        <v>25</v>
      </c>
      <c r="B2">
        <v>2</v>
      </c>
      <c r="C2" s="4" t="s">
        <v>51</v>
      </c>
      <c r="D2" t="str">
        <f>CONCATENATE("INSERT INTO Purchase (customer,item,purchase_date) VALUES (","'",A2,"'",",",B2,"",",'",C2,"'",");")</f>
        <v>INSERT INTO Purchase (customer,item,purchase_date) VALUES ('xuzhou@cs2102.com',2,'2015-03-01');</v>
      </c>
    </row>
    <row r="3" spans="1:4" x14ac:dyDescent="0.25">
      <c r="A3" s="1" t="s">
        <v>26</v>
      </c>
      <c r="B3">
        <v>2</v>
      </c>
      <c r="C3" s="4" t="s">
        <v>51</v>
      </c>
      <c r="D3" t="str">
        <f t="shared" ref="D3:D7" si="0">CONCATENATE("INSERT INTO Purchase (customer,item,purchase_date) VALUES (","'",A3,"'",",",B3,"",",'",C3,"'",");")</f>
        <v>INSERT INTO Purchase (customer,item,purchase_date) VALUES ('zixian@cs2102.com',2,'2015-03-01');</v>
      </c>
    </row>
    <row r="4" spans="1:4" x14ac:dyDescent="0.25">
      <c r="A4" s="1" t="s">
        <v>27</v>
      </c>
      <c r="B4">
        <v>3</v>
      </c>
      <c r="C4" s="4" t="s">
        <v>51</v>
      </c>
      <c r="D4" t="str">
        <f t="shared" si="0"/>
        <v>INSERT INTO Purchase (customer,item,purchase_date) VALUES ('zhihua@cs2102.com',3,'2015-03-01');</v>
      </c>
    </row>
    <row r="5" spans="1:4" x14ac:dyDescent="0.25">
      <c r="A5" s="1" t="s">
        <v>28</v>
      </c>
      <c r="B5">
        <v>3</v>
      </c>
      <c r="C5" s="4" t="s">
        <v>52</v>
      </c>
      <c r="D5" t="str">
        <f t="shared" si="0"/>
        <v>INSERT INTO Purchase (customer,item,purchase_date) VALUES ('amir@cs2102.com',3,'2015-02-02');</v>
      </c>
    </row>
    <row r="6" spans="1:4" x14ac:dyDescent="0.25">
      <c r="A6" s="1" t="s">
        <v>22</v>
      </c>
      <c r="B6">
        <v>4</v>
      </c>
      <c r="C6" s="4" t="s">
        <v>52</v>
      </c>
      <c r="D6" t="str">
        <f t="shared" si="0"/>
        <v>INSERT INTO Purchase (customer,item,purchase_date) VALUES ('sharmine@cs2012.com',4,'2015-02-02');</v>
      </c>
    </row>
    <row r="7" spans="1:4" x14ac:dyDescent="0.25">
      <c r="A7" s="1" t="s">
        <v>24</v>
      </c>
      <c r="B7">
        <v>4</v>
      </c>
      <c r="C7" s="4" t="s">
        <v>52</v>
      </c>
      <c r="D7" t="str">
        <f t="shared" si="0"/>
        <v>INSERT INTO Purchase (customer,item,purchase_date) VALUES ('guest@cs2102.com',4,'2015-02-02');</v>
      </c>
    </row>
  </sheetData>
  <hyperlinks>
    <hyperlink ref="A6" r:id="rId1"/>
    <hyperlink ref="A2:A5" r:id="rId2" display="sharmine@cs2012.com"/>
    <hyperlink ref="A2" r:id="rId3"/>
    <hyperlink ref="A3" r:id="rId4"/>
    <hyperlink ref="A4" r:id="rId5"/>
    <hyperlink ref="A5" r:id="rId6"/>
    <hyperlink ref="A7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9" sqref="C9"/>
    </sheetView>
  </sheetViews>
  <sheetFormatPr defaultRowHeight="15" x14ac:dyDescent="0.25"/>
  <cols>
    <col min="1" max="1" width="21.5703125" customWidth="1"/>
    <col min="3" max="3" width="19.7109375" style="4" customWidth="1"/>
    <col min="4" max="5" width="23" style="4" customWidth="1"/>
    <col min="6" max="6" width="91.85546875" customWidth="1"/>
  </cols>
  <sheetData>
    <row r="1" spans="1:6" x14ac:dyDescent="0.25">
      <c r="A1" t="s">
        <v>29</v>
      </c>
      <c r="B1" t="s">
        <v>30</v>
      </c>
      <c r="C1" s="4" t="s">
        <v>32</v>
      </c>
      <c r="D1" s="4" t="s">
        <v>33</v>
      </c>
      <c r="E1" s="4" t="s">
        <v>34</v>
      </c>
    </row>
    <row r="2" spans="1:6" x14ac:dyDescent="0.25">
      <c r="A2" s="1" t="s">
        <v>25</v>
      </c>
      <c r="B2">
        <v>6</v>
      </c>
      <c r="C2" s="4" t="s">
        <v>51</v>
      </c>
      <c r="D2" s="4" t="s">
        <v>59</v>
      </c>
      <c r="E2" s="4" t="s">
        <v>58</v>
      </c>
      <c r="F2" t="str">
        <f>CONCATENATE("INSERT INTO Rent (customer,item,purchase_date) VALUES (","'",A2,"'",",",B2,"",",'",E2,"'",");")</f>
        <v>INSERT INTO Rent (customer,item,purchase_date) VALUES ('xuzhou@cs2102.com',6,'2015-03-12');</v>
      </c>
    </row>
    <row r="3" spans="1:6" x14ac:dyDescent="0.25">
      <c r="A3" s="1" t="s">
        <v>26</v>
      </c>
      <c r="B3">
        <v>6</v>
      </c>
      <c r="C3" s="4" t="s">
        <v>51</v>
      </c>
      <c r="D3" s="4" t="s">
        <v>59</v>
      </c>
      <c r="E3" s="4" t="s">
        <v>57</v>
      </c>
      <c r="F3" t="str">
        <f t="shared" ref="F3:F4" si="0">CONCATENATE("INSERT INTO Rent (customer,item,purchase_date) VALUES (","'",A3,"'",",",B3,"",",'",E3,"'",");")</f>
        <v>INSERT INTO Rent (customer,item,purchase_date) VALUES ('zixian@cs2102.com',6,'2015-03-11');</v>
      </c>
    </row>
    <row r="4" spans="1:6" x14ac:dyDescent="0.25">
      <c r="A4" s="1" t="s">
        <v>27</v>
      </c>
      <c r="B4">
        <v>6</v>
      </c>
      <c r="C4" s="4" t="s">
        <v>51</v>
      </c>
      <c r="D4" s="4" t="s">
        <v>59</v>
      </c>
      <c r="E4" s="4" t="s">
        <v>9</v>
      </c>
      <c r="F4" t="str">
        <f t="shared" si="0"/>
        <v>INSERT INTO Rent (customer,item,purchase_date) VALUES ('zhihua@cs2102.com',6,'null');</v>
      </c>
    </row>
  </sheetData>
  <hyperlinks>
    <hyperlink ref="A2:A4" r:id="rId1" display="sharmine@cs2012.com"/>
    <hyperlink ref="A2" r:id="rId2"/>
    <hyperlink ref="A3" r:id="rId3"/>
    <hyperlink ref="A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1" sqref="D21"/>
    </sheetView>
  </sheetViews>
  <sheetFormatPr defaultRowHeight="15" x14ac:dyDescent="0.25"/>
  <cols>
    <col min="1" max="1" width="27.5703125" customWidth="1"/>
    <col min="2" max="2" width="10.85546875" style="5" customWidth="1"/>
    <col min="3" max="3" width="12.7109375" style="5" customWidth="1"/>
    <col min="4" max="4" width="86.140625" customWidth="1"/>
  </cols>
  <sheetData>
    <row r="1" spans="1:4" x14ac:dyDescent="0.25">
      <c r="A1" t="s">
        <v>29</v>
      </c>
      <c r="B1" s="5" t="s">
        <v>30</v>
      </c>
      <c r="C1" s="5" t="s">
        <v>8</v>
      </c>
    </row>
    <row r="2" spans="1:4" x14ac:dyDescent="0.25">
      <c r="A2" s="1" t="s">
        <v>25</v>
      </c>
      <c r="B2" s="5">
        <v>2</v>
      </c>
      <c r="C2" s="5">
        <v>4</v>
      </c>
      <c r="D2" t="str">
        <f>CONCATENATE("INSERT INTO Rating (customer,item,purchase_date) VALUES (","'",A2,"'",",",B2,"",",",C2,");")</f>
        <v>INSERT INTO Rating (customer,item,purchase_date) VALUES ('xuzhou@cs2102.com',2,4);</v>
      </c>
    </row>
    <row r="3" spans="1:4" x14ac:dyDescent="0.25">
      <c r="A3" s="1" t="s">
        <v>26</v>
      </c>
      <c r="B3" s="5">
        <v>2</v>
      </c>
      <c r="C3" s="5">
        <v>2</v>
      </c>
      <c r="D3" t="str">
        <f t="shared" ref="D3:D7" si="0">CONCATENATE("INSERT INTO Rating (customer,item,purchase_date) VALUES (","'",A3,"'",",",B3,"",",",C3,");")</f>
        <v>INSERT INTO Rating (customer,item,purchase_date) VALUES ('zixian@cs2102.com',2,2);</v>
      </c>
    </row>
    <row r="4" spans="1:4" x14ac:dyDescent="0.25">
      <c r="A4" s="1" t="s">
        <v>27</v>
      </c>
      <c r="B4" s="5">
        <v>3</v>
      </c>
      <c r="C4" s="5">
        <v>3</v>
      </c>
      <c r="D4" t="str">
        <f t="shared" si="0"/>
        <v>INSERT INTO Rating (customer,item,purchase_date) VALUES ('zhihua@cs2102.com',3,3);</v>
      </c>
    </row>
    <row r="5" spans="1:4" x14ac:dyDescent="0.25">
      <c r="A5" s="1" t="s">
        <v>28</v>
      </c>
      <c r="B5" s="5">
        <v>3</v>
      </c>
      <c r="C5" s="5">
        <v>5</v>
      </c>
      <c r="D5" t="str">
        <f t="shared" si="0"/>
        <v>INSERT INTO Rating (customer,item,purchase_date) VALUES ('amir@cs2102.com',3,5);</v>
      </c>
    </row>
    <row r="6" spans="1:4" x14ac:dyDescent="0.25">
      <c r="A6" s="1" t="s">
        <v>22</v>
      </c>
      <c r="B6" s="5">
        <v>4</v>
      </c>
      <c r="C6" s="5">
        <v>5</v>
      </c>
      <c r="D6" t="str">
        <f t="shared" si="0"/>
        <v>INSERT INTO Rating (customer,item,purchase_date) VALUES ('sharmine@cs2012.com',4,5);</v>
      </c>
    </row>
    <row r="7" spans="1:4" x14ac:dyDescent="0.25">
      <c r="A7" s="1" t="s">
        <v>24</v>
      </c>
      <c r="B7" s="5">
        <v>4</v>
      </c>
      <c r="C7" s="5">
        <v>3</v>
      </c>
      <c r="D7" t="str">
        <f t="shared" si="0"/>
        <v>INSERT INTO Rating (customer,item,purchase_date) VALUES ('guest@cs2102.com',4,3);</v>
      </c>
    </row>
  </sheetData>
  <hyperlinks>
    <hyperlink ref="A6" r:id="rId1"/>
    <hyperlink ref="A2:A5" r:id="rId2" display="sharmine@cs2012.com"/>
    <hyperlink ref="A2" r:id="rId3"/>
    <hyperlink ref="A3" r:id="rId4"/>
    <hyperlink ref="A4" r:id="rId5"/>
    <hyperlink ref="A5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</vt:lpstr>
      <vt:lpstr>Accounts</vt:lpstr>
      <vt:lpstr>Purchase</vt:lpstr>
      <vt:lpstr>Rent</vt:lpstr>
      <vt:lpstr>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Sharmine Low</dc:creator>
  <cp:lastModifiedBy>Sharmine Low</cp:lastModifiedBy>
  <dcterms:created xsi:type="dcterms:W3CDTF">2015-03-11T16:32:22Z</dcterms:created>
  <dcterms:modified xsi:type="dcterms:W3CDTF">2015-03-11T18:37:45Z</dcterms:modified>
</cp:coreProperties>
</file>