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Kuliah\FILKOM\Semester 3\Basis Data\"/>
    </mc:Choice>
  </mc:AlternateContent>
  <xr:revisionPtr revIDLastSave="0" documentId="13_ncr:1_{B6F335F9-59C7-4515-81D6-D27F70AD2B89}" xr6:coauthVersionLast="45" xr6:coauthVersionMax="45" xr10:uidLastSave="{00000000-0000-0000-0000-000000000000}"/>
  <bookViews>
    <workbookView xWindow="-120" yWindow="-120" windowWidth="20730" windowHeight="11160" tabRatio="703" firstSheet="5" activeTab="11" xr2:uid="{00000000-000D-0000-FFFF-FFFF00000000}"/>
  </bookViews>
  <sheets>
    <sheet name="Pengantaran" sheetId="1" r:id="rId1"/>
    <sheet name="J&amp;T Exspress" sheetId="2" r:id="rId2"/>
    <sheet name="Cabang" sheetId="3" r:id="rId3"/>
    <sheet name="Karyawan" sheetId="4" r:id="rId4"/>
    <sheet name="Administrasi" sheetId="5" r:id="rId5"/>
    <sheet name="Pengirim Barang" sheetId="6" r:id="rId6"/>
    <sheet name="Barang" sheetId="7" r:id="rId7"/>
    <sheet name="Penerima Barang" sheetId="8" r:id="rId8"/>
    <sheet name="Tracking" sheetId="9" r:id="rId9"/>
    <sheet name="Biaya Pengantaran" sheetId="10" r:id="rId10"/>
    <sheet name="Memerlukan" sheetId="11" r:id="rId11"/>
    <sheet name="Kurir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1" l="1"/>
  <c r="C5" i="11"/>
  <c r="C4" i="11"/>
  <c r="C3" i="11"/>
  <c r="C2" i="11"/>
  <c r="B6" i="11"/>
  <c r="B5" i="11"/>
  <c r="B4" i="11"/>
  <c r="B3" i="11"/>
  <c r="B2" i="11"/>
  <c r="A3" i="11"/>
  <c r="A4" i="11"/>
  <c r="A5" i="11"/>
  <c r="A6" i="11"/>
  <c r="A2" i="11"/>
  <c r="I7" i="12"/>
  <c r="I6" i="12"/>
  <c r="I5" i="12"/>
  <c r="I4" i="12"/>
  <c r="I3" i="12"/>
  <c r="H7" i="12"/>
  <c r="H5" i="12"/>
  <c r="H6" i="12"/>
  <c r="H4" i="12"/>
  <c r="H3" i="12"/>
  <c r="G7" i="12"/>
  <c r="G6" i="12"/>
  <c r="G4" i="12"/>
  <c r="G5" i="12"/>
  <c r="G3" i="12"/>
  <c r="F7" i="12"/>
  <c r="F3" i="12"/>
  <c r="F4" i="12"/>
  <c r="F5" i="12"/>
  <c r="F6" i="12"/>
  <c r="E7" i="12"/>
  <c r="E6" i="12"/>
  <c r="D6" i="12"/>
  <c r="E4" i="12"/>
  <c r="E5" i="12"/>
  <c r="E3" i="12"/>
  <c r="D7" i="12"/>
  <c r="D3" i="12"/>
  <c r="D4" i="12"/>
  <c r="D5" i="12"/>
  <c r="C7" i="12"/>
  <c r="C4" i="12"/>
  <c r="C5" i="12"/>
  <c r="C6" i="12"/>
  <c r="C3" i="12"/>
  <c r="B7" i="12"/>
  <c r="B4" i="12"/>
  <c r="B5" i="12"/>
  <c r="B6" i="12"/>
  <c r="B3" i="12"/>
  <c r="C3" i="10"/>
  <c r="C4" i="10"/>
  <c r="C5" i="10"/>
  <c r="C6" i="10"/>
  <c r="C2" i="10"/>
  <c r="B3" i="10"/>
  <c r="B4" i="10"/>
  <c r="B5" i="10"/>
  <c r="B6" i="10"/>
  <c r="B2" i="10"/>
  <c r="A3" i="10"/>
  <c r="A4" i="10"/>
  <c r="A5" i="10"/>
  <c r="A6" i="10"/>
  <c r="A2" i="10"/>
  <c r="D3" i="9"/>
  <c r="D2" i="9"/>
  <c r="D3" i="6"/>
  <c r="D4" i="6"/>
  <c r="D5" i="6"/>
  <c r="D6" i="6"/>
  <c r="D2" i="6"/>
  <c r="A3" i="9"/>
  <c r="A4" i="9"/>
  <c r="A5" i="9"/>
  <c r="A6" i="9"/>
  <c r="A2" i="9"/>
  <c r="D3" i="8"/>
  <c r="D4" i="8"/>
  <c r="D5" i="8"/>
  <c r="D6" i="8"/>
  <c r="D2" i="8"/>
  <c r="A3" i="7"/>
  <c r="A4" i="7"/>
  <c r="A5" i="7"/>
  <c r="A6" i="7"/>
  <c r="A2" i="7"/>
  <c r="B2" i="5"/>
  <c r="B4" i="5"/>
  <c r="B5" i="5"/>
  <c r="B6" i="5"/>
  <c r="B3" i="5"/>
  <c r="G11" i="4"/>
  <c r="G10" i="4"/>
  <c r="G9" i="4"/>
  <c r="G8" i="4"/>
  <c r="G7" i="4"/>
  <c r="B6" i="1"/>
  <c r="B5" i="1"/>
  <c r="B4" i="1"/>
  <c r="B3" i="1"/>
  <c r="B2" i="1"/>
  <c r="D6" i="5"/>
  <c r="D2" i="5"/>
  <c r="G6" i="4"/>
  <c r="G3" i="4"/>
  <c r="G4" i="4"/>
  <c r="G5" i="4"/>
  <c r="G2" i="4"/>
  <c r="F6" i="3"/>
  <c r="F5" i="3"/>
  <c r="F4" i="3"/>
  <c r="F3" i="3"/>
  <c r="F2" i="3"/>
  <c r="D3" i="5"/>
  <c r="D4" i="5"/>
  <c r="D5" i="5"/>
  <c r="C3" i="5"/>
  <c r="C4" i="5"/>
  <c r="C5" i="5"/>
  <c r="C6" i="5"/>
  <c r="C2" i="5"/>
</calcChain>
</file>

<file path=xl/sharedStrings.xml><?xml version="1.0" encoding="utf-8"?>
<sst xmlns="http://schemas.openxmlformats.org/spreadsheetml/2006/main" count="203" uniqueCount="151">
  <si>
    <t>Resi_Barang</t>
  </si>
  <si>
    <t>(Alamat_PT)</t>
  </si>
  <si>
    <t>No.Telp_PT</t>
  </si>
  <si>
    <t>Kode_Cabang</t>
  </si>
  <si>
    <t>Nama_Cabang</t>
  </si>
  <si>
    <t>(Alamat_Cabang)</t>
  </si>
  <si>
    <t>No.Telp_Cabang</t>
  </si>
  <si>
    <t>Jumlah_Karyawan</t>
  </si>
  <si>
    <t>ID</t>
  </si>
  <si>
    <t>(Nama)</t>
  </si>
  <si>
    <t>(Alamat)</t>
  </si>
  <si>
    <t>Jenis_Kelamin</t>
  </si>
  <si>
    <t>(Tgl_Lahir)</t>
  </si>
  <si>
    <t>(No.Telp_)</t>
  </si>
  <si>
    <t>Kode_Cabang (FK)</t>
  </si>
  <si>
    <t>Ketepatan_Pendataan</t>
  </si>
  <si>
    <t>ID (FK)</t>
  </si>
  <si>
    <t>(Nama_Penerima)</t>
  </si>
  <si>
    <t>(Alamat_Penerima)</t>
  </si>
  <si>
    <t>(Nama_Pengirim)</t>
  </si>
  <si>
    <t>(Alamat_Pengirim)</t>
  </si>
  <si>
    <t>No.Telp_Pengirim</t>
  </si>
  <si>
    <t>Resi_Barang (FK)</t>
  </si>
  <si>
    <t>Kode_Barang</t>
  </si>
  <si>
    <t>Berat_Barang</t>
  </si>
  <si>
    <t>Jenis_Barang</t>
  </si>
  <si>
    <t>Dimensi_Barang</t>
  </si>
  <si>
    <t>No.Telp_Penerima</t>
  </si>
  <si>
    <t>Kode_Barang (FK)</t>
  </si>
  <si>
    <t>Tanggal_Pengiriman</t>
  </si>
  <si>
    <t>Tanggal_Sampai</t>
  </si>
  <si>
    <t>(Posisi_Barang)</t>
  </si>
  <si>
    <t>Lama_Pengiriman</t>
  </si>
  <si>
    <t>Status_pengantaran</t>
  </si>
  <si>
    <t>Kota_Pengirim</t>
  </si>
  <si>
    <t>Kota_Penerima</t>
  </si>
  <si>
    <t>Biaya_Pengemasan(O)</t>
  </si>
  <si>
    <t>Kecepatan_Pengantaran (FK)</t>
  </si>
  <si>
    <t>Kecepatan_Pengantaran</t>
  </si>
  <si>
    <t>Malang</t>
  </si>
  <si>
    <t>Bagus</t>
  </si>
  <si>
    <t>Agung</t>
  </si>
  <si>
    <t>Yola</t>
  </si>
  <si>
    <t>Dyah</t>
  </si>
  <si>
    <t>Veby</t>
  </si>
  <si>
    <t>Dimas</t>
  </si>
  <si>
    <t>Sidoarjo</t>
  </si>
  <si>
    <t>Ngawi</t>
  </si>
  <si>
    <t>Agus</t>
  </si>
  <si>
    <t>Herman</t>
  </si>
  <si>
    <t>Budi</t>
  </si>
  <si>
    <t>Adi</t>
  </si>
  <si>
    <t>Surabaya</t>
  </si>
  <si>
    <t>Bandung</t>
  </si>
  <si>
    <t>Bekasi</t>
  </si>
  <si>
    <t>L</t>
  </si>
  <si>
    <t>2 Januari 1992</t>
  </si>
  <si>
    <t>10 Oktober 1990</t>
  </si>
  <si>
    <t>31 Mei 1994</t>
  </si>
  <si>
    <t>28 Februari 1989</t>
  </si>
  <si>
    <t>4 Juni 1993</t>
  </si>
  <si>
    <t>JKT090</t>
  </si>
  <si>
    <t>SDA023</t>
  </si>
  <si>
    <t>MLG087</t>
  </si>
  <si>
    <t>BDG345</t>
  </si>
  <si>
    <t>JPR546</t>
  </si>
  <si>
    <t>J&amp;T SIDOARJO</t>
  </si>
  <si>
    <t>J&amp;T MALANG</t>
  </si>
  <si>
    <t>J&amp;T BANDUNG</t>
  </si>
  <si>
    <t>J&amp;T JEPARA</t>
  </si>
  <si>
    <t>J&amp;T JAKARTA</t>
  </si>
  <si>
    <t>Kec. Sidoarjo, Kabupaten Sidoarjo</t>
  </si>
  <si>
    <t>Kec. Blimbing, Kota Malang</t>
  </si>
  <si>
    <t>Kec. Jepara, Kabupaten Jepara</t>
  </si>
  <si>
    <t>Kec. Cibiru, Kota Bandung</t>
  </si>
  <si>
    <t>(0291) 4260154</t>
  </si>
  <si>
    <t>(021) 80661888</t>
  </si>
  <si>
    <t>(0341) 4371912</t>
  </si>
  <si>
    <t>(022) 87305527</t>
  </si>
  <si>
    <t>(031) 99704247</t>
  </si>
  <si>
    <t>PT. Global Jet Express</t>
  </si>
  <si>
    <t>Nama_PT</t>
  </si>
  <si>
    <t>Landmark Pluit, Kec. Penjaringan, Kota Jakarta Utara</t>
  </si>
  <si>
    <t>Ps. Manggis, Kota Jakarta Selatan</t>
  </si>
  <si>
    <t>(021) 28541617</t>
  </si>
  <si>
    <t>Nama_PT (FK)</t>
  </si>
  <si>
    <t>Cepu</t>
  </si>
  <si>
    <t>Pasar Senen</t>
  </si>
  <si>
    <t>Porong</t>
  </si>
  <si>
    <t>Cipadung</t>
  </si>
  <si>
    <t>JP1317487425</t>
  </si>
  <si>
    <t>JP2989050793</t>
  </si>
  <si>
    <t>JP0013567766</t>
  </si>
  <si>
    <t>JD0036630597</t>
  </si>
  <si>
    <t>JP0034412212</t>
  </si>
  <si>
    <t>Susan</t>
  </si>
  <si>
    <t>Dewi</t>
  </si>
  <si>
    <t>Sartika</t>
  </si>
  <si>
    <t>Yana</t>
  </si>
  <si>
    <t>Danang</t>
  </si>
  <si>
    <t>P</t>
  </si>
  <si>
    <t>3 Maret 1993</t>
  </si>
  <si>
    <t>18 Juli 1997</t>
  </si>
  <si>
    <t>25 Februari 1994</t>
  </si>
  <si>
    <t>30 Desember 1997</t>
  </si>
  <si>
    <t>21 Desember 1996</t>
  </si>
  <si>
    <t>1 kg</t>
  </si>
  <si>
    <t>2 kg</t>
  </si>
  <si>
    <t xml:space="preserve">LAPTOP </t>
  </si>
  <si>
    <t>GADGET</t>
  </si>
  <si>
    <t>KOSMETIK</t>
  </si>
  <si>
    <t>PAKAIAN</t>
  </si>
  <si>
    <t>MAKANAN</t>
  </si>
  <si>
    <t>40*50*10</t>
  </si>
  <si>
    <t>3 kg</t>
  </si>
  <si>
    <t>17*15*25</t>
  </si>
  <si>
    <t>10*10*6</t>
  </si>
  <si>
    <t>25*10*5</t>
  </si>
  <si>
    <t>40*30*10</t>
  </si>
  <si>
    <t>Hendra</t>
  </si>
  <si>
    <t>Bagas</t>
  </si>
  <si>
    <t>Kurniawan</t>
  </si>
  <si>
    <t>Doni</t>
  </si>
  <si>
    <t>Ridho</t>
  </si>
  <si>
    <t>Bali</t>
  </si>
  <si>
    <t>Lampung</t>
  </si>
  <si>
    <t>PC02</t>
  </si>
  <si>
    <t>HP12</t>
  </si>
  <si>
    <t>SC89</t>
  </si>
  <si>
    <t>BT11</t>
  </si>
  <si>
    <t>MKN22</t>
  </si>
  <si>
    <t>Kode_Barang(FK)</t>
  </si>
  <si>
    <t>12 Agustus 2020</t>
  </si>
  <si>
    <t>01 Oktober 2020</t>
  </si>
  <si>
    <t>13 Agustus 2020</t>
  </si>
  <si>
    <t>27 Oktober 2020</t>
  </si>
  <si>
    <t>26 Oktober 2020</t>
  </si>
  <si>
    <t>Perjalanan</t>
  </si>
  <si>
    <t>3 hari</t>
  </si>
  <si>
    <t>1 hari</t>
  </si>
  <si>
    <t>2 hari</t>
  </si>
  <si>
    <t>Diterima</t>
  </si>
  <si>
    <t>Belum diterima</t>
  </si>
  <si>
    <t>Berat_Barang(FK)</t>
  </si>
  <si>
    <t>Dimensi_Barang(FK)</t>
  </si>
  <si>
    <t>ID(FK)</t>
  </si>
  <si>
    <t>3 jam</t>
  </si>
  <si>
    <t>1 jam</t>
  </si>
  <si>
    <t>2 jam</t>
  </si>
  <si>
    <t>-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</si>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</sst>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164" formatCode="000"/>
    <numFmt numFmtId="165" formatCode="000000000000"/>
    <numFmt numFmtId="174" formatCode="[$-421]dd\ mmmm\ yyyy;@"/>
  </numFmts>
  <fonts count="5" x14ac:knownFonts="1">
    <font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5" xfId="0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5" fontId="0" fillId="0" borderId="5" xfId="0" applyNumberFormat="1" applyBorder="1"/>
    <xf numFmtId="0" fontId="0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vertical="center"/>
    </xf>
    <xf numFmtId="164" fontId="0" fillId="0" borderId="5" xfId="0" applyNumberFormat="1" applyBorder="1" applyAlignment="1">
      <alignment horizontal="left"/>
    </xf>
    <xf numFmtId="164" fontId="0" fillId="0" borderId="5" xfId="0" applyNumberForma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165" fontId="0" fillId="0" borderId="6" xfId="0" applyNumberFormat="1" applyBorder="1"/>
    <xf numFmtId="165" fontId="0" fillId="0" borderId="6" xfId="0" applyNumberFormat="1" applyBorder="1" applyAlignment="1">
      <alignment horizontal="left"/>
    </xf>
    <xf numFmtId="165" fontId="0" fillId="0" borderId="5" xfId="0" applyNumberFormat="1" applyBorder="1" applyAlignment="1">
      <alignment horizontal="left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0" fillId="0" borderId="6" xfId="0" applyNumberFormat="1" applyBorder="1" applyAlignment="1">
      <alignment horizontal="left" vertical="center"/>
    </xf>
    <xf numFmtId="165" fontId="0" fillId="0" borderId="6" xfId="0" applyNumberFormat="1" applyBorder="1" applyAlignment="1">
      <alignment horizontal="left" vertical="center"/>
    </xf>
    <xf numFmtId="165" fontId="0" fillId="0" borderId="5" xfId="0" applyNumberFormat="1" applyBorder="1" applyAlignment="1">
      <alignment horizontal="left" vertical="center"/>
    </xf>
    <xf numFmtId="15" fontId="0" fillId="0" borderId="5" xfId="0" applyNumberFormat="1" applyBorder="1" applyAlignment="1">
      <alignment horizontal="left" vertical="center"/>
    </xf>
    <xf numFmtId="9" fontId="0" fillId="0" borderId="6" xfId="0" applyNumberFormat="1" applyBorder="1" applyAlignment="1">
      <alignment horizontal="left" vertical="center"/>
    </xf>
    <xf numFmtId="9" fontId="0" fillId="0" borderId="5" xfId="0" applyNumberFormat="1" applyBorder="1" applyAlignment="1">
      <alignment horizontal="left" vertical="center"/>
    </xf>
    <xf numFmtId="174" fontId="0" fillId="0" borderId="5" xfId="0" applyNumberFormat="1" applyBorder="1" applyAlignment="1">
      <alignment horizontal="left"/>
    </xf>
    <xf numFmtId="174" fontId="0" fillId="0" borderId="6" xfId="0" applyNumberFormat="1" applyBorder="1" applyAlignment="1">
      <alignment horizontal="left"/>
    </xf>
    <xf numFmtId="174" fontId="0" fillId="0" borderId="6" xfId="0" applyNumberFormat="1" applyBorder="1"/>
    <xf numFmtId="42" fontId="0" fillId="0" borderId="5" xfId="0" applyNumberFormat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164" fontId="0" fillId="0" borderId="6" xfId="0" applyNumberFormat="1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7" sqref="E7"/>
    </sheetView>
  </sheetViews>
  <sheetFormatPr defaultRowHeight="15" x14ac:dyDescent="0.25"/>
  <cols>
    <col min="1" max="1" width="15.7109375" customWidth="1"/>
    <col min="2" max="2" width="21.85546875" customWidth="1"/>
  </cols>
  <sheetData>
    <row r="1" spans="1:2" ht="30.75" customHeight="1" thickBot="1" x14ac:dyDescent="0.3">
      <c r="A1" s="10" t="s">
        <v>0</v>
      </c>
      <c r="B1" s="11" t="s">
        <v>85</v>
      </c>
    </row>
    <row r="2" spans="1:2" x14ac:dyDescent="0.25">
      <c r="A2" s="13" t="s">
        <v>90</v>
      </c>
      <c r="B2" s="13" t="str">
        <f>'J&amp;T Exspress'!A2</f>
        <v>PT. Global Jet Express</v>
      </c>
    </row>
    <row r="3" spans="1:2" x14ac:dyDescent="0.25">
      <c r="A3" s="1" t="s">
        <v>91</v>
      </c>
      <c r="B3" s="1" t="str">
        <f>'J&amp;T Exspress'!A2</f>
        <v>PT. Global Jet Express</v>
      </c>
    </row>
    <row r="4" spans="1:2" x14ac:dyDescent="0.25">
      <c r="A4" s="1" t="s">
        <v>92</v>
      </c>
      <c r="B4" s="1" t="str">
        <f>'J&amp;T Exspress'!A2</f>
        <v>PT. Global Jet Express</v>
      </c>
    </row>
    <row r="5" spans="1:2" x14ac:dyDescent="0.25">
      <c r="A5" s="1" t="s">
        <v>93</v>
      </c>
      <c r="B5" s="1" t="str">
        <f>'J&amp;T Exspress'!A2</f>
        <v>PT. Global Jet Express</v>
      </c>
    </row>
    <row r="6" spans="1:2" x14ac:dyDescent="0.25">
      <c r="A6" s="1" t="s">
        <v>94</v>
      </c>
      <c r="B6" s="1" t="str">
        <f>'J&amp;T Exspress'!A2</f>
        <v>PT. Global Jet Express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C1"/>
    </sheetView>
  </sheetViews>
  <sheetFormatPr defaultRowHeight="15" x14ac:dyDescent="0.25"/>
  <cols>
    <col min="1" max="1" width="21" customWidth="1"/>
    <col min="2" max="2" width="46.5703125" customWidth="1"/>
    <col min="3" max="3" width="21.140625" customWidth="1"/>
  </cols>
  <sheetData>
    <row r="1" spans="1:3" ht="30.75" customHeight="1" thickBot="1" x14ac:dyDescent="0.3">
      <c r="A1" s="21" t="s">
        <v>81</v>
      </c>
      <c r="B1" s="22" t="s">
        <v>1</v>
      </c>
      <c r="C1" s="22" t="s">
        <v>2</v>
      </c>
    </row>
    <row r="2" spans="1:3" x14ac:dyDescent="0.25">
      <c r="A2" s="13" t="s">
        <v>80</v>
      </c>
      <c r="B2" s="13" t="s">
        <v>82</v>
      </c>
      <c r="C2" s="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D8" sqref="D8"/>
    </sheetView>
  </sheetViews>
  <sheetFormatPr defaultRowHeight="15" x14ac:dyDescent="0.25"/>
  <cols>
    <col min="1" max="1" width="14.7109375" customWidth="1"/>
    <col min="2" max="2" width="15.28515625" customWidth="1"/>
    <col min="3" max="3" width="35.28515625" customWidth="1"/>
    <col min="4" max="4" width="17.140625" customWidth="1"/>
    <col min="5" max="5" width="18.140625" customWidth="1"/>
    <col min="6" max="6" width="20" customWidth="1"/>
  </cols>
  <sheetData>
    <row r="1" spans="1:6" ht="30" customHeight="1" thickBot="1" x14ac:dyDescent="0.3">
      <c r="A1" s="10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11" t="s">
        <v>85</v>
      </c>
    </row>
    <row r="2" spans="1:6" x14ac:dyDescent="0.25">
      <c r="A2" s="15" t="s">
        <v>62</v>
      </c>
      <c r="B2" s="15" t="s">
        <v>66</v>
      </c>
      <c r="C2" s="15" t="s">
        <v>71</v>
      </c>
      <c r="D2" s="15" t="s">
        <v>79</v>
      </c>
      <c r="E2" s="14">
        <v>12</v>
      </c>
      <c r="F2" s="15" t="str">
        <f>'J&amp;T Exspress'!A2</f>
        <v>PT. Global Jet Express</v>
      </c>
    </row>
    <row r="3" spans="1:6" x14ac:dyDescent="0.25">
      <c r="A3" s="6" t="s">
        <v>63</v>
      </c>
      <c r="B3" s="6" t="s">
        <v>67</v>
      </c>
      <c r="C3" s="16" t="s">
        <v>72</v>
      </c>
      <c r="D3" s="5" t="s">
        <v>77</v>
      </c>
      <c r="E3" s="7">
        <v>10</v>
      </c>
      <c r="F3" s="6" t="str">
        <f>'J&amp;T Exspress'!A2</f>
        <v>PT. Global Jet Express</v>
      </c>
    </row>
    <row r="4" spans="1:6" x14ac:dyDescent="0.25">
      <c r="A4" s="6" t="s">
        <v>64</v>
      </c>
      <c r="B4" s="6" t="s">
        <v>68</v>
      </c>
      <c r="C4" s="16" t="s">
        <v>74</v>
      </c>
      <c r="D4" s="6" t="s">
        <v>78</v>
      </c>
      <c r="E4" s="7">
        <v>11</v>
      </c>
      <c r="F4" s="6" t="str">
        <f>'J&amp;T Exspress'!A2</f>
        <v>PT. Global Jet Express</v>
      </c>
    </row>
    <row r="5" spans="1:6" x14ac:dyDescent="0.25">
      <c r="A5" s="6" t="s">
        <v>65</v>
      </c>
      <c r="B5" s="6" t="s">
        <v>69</v>
      </c>
      <c r="C5" s="6" t="s">
        <v>73</v>
      </c>
      <c r="D5" s="6" t="s">
        <v>75</v>
      </c>
      <c r="E5" s="7">
        <v>14</v>
      </c>
      <c r="F5" s="6" t="str">
        <f>'J&amp;T Exspress'!A2</f>
        <v>PT. Global Jet Express</v>
      </c>
    </row>
    <row r="6" spans="1:6" x14ac:dyDescent="0.25">
      <c r="A6" s="6" t="s">
        <v>61</v>
      </c>
      <c r="B6" s="6" t="s">
        <v>70</v>
      </c>
      <c r="C6" s="6" t="s">
        <v>83</v>
      </c>
      <c r="D6" s="6" t="s">
        <v>84</v>
      </c>
      <c r="E6" s="7">
        <v>18</v>
      </c>
      <c r="F6" s="6" t="str">
        <f>'J&amp;T Exspress'!A2</f>
        <v>PT. Global Jet Express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E16" sqref="E16"/>
    </sheetView>
  </sheetViews>
  <sheetFormatPr defaultRowHeight="15" x14ac:dyDescent="0.25"/>
  <cols>
    <col min="1" max="1" width="5.5703125" customWidth="1"/>
    <col min="2" max="2" width="12.140625" customWidth="1"/>
    <col min="3" max="3" width="13.42578125" customWidth="1"/>
    <col min="4" max="4" width="14.42578125" customWidth="1"/>
    <col min="5" max="5" width="18" customWidth="1"/>
    <col min="6" max="6" width="15" customWidth="1"/>
    <col min="7" max="7" width="17.85546875" customWidth="1"/>
  </cols>
  <sheetData>
    <row r="1" spans="1:7" ht="30.75" customHeight="1" thickBot="1" x14ac:dyDescent="0.3">
      <c r="A1" s="10" t="s">
        <v>8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13</v>
      </c>
      <c r="G1" s="11" t="s">
        <v>14</v>
      </c>
    </row>
    <row r="2" spans="1:7" x14ac:dyDescent="0.25">
      <c r="A2" s="23">
        <v>1</v>
      </c>
      <c r="B2" s="14" t="s">
        <v>48</v>
      </c>
      <c r="C2" s="14" t="s">
        <v>39</v>
      </c>
      <c r="D2" s="14" t="s">
        <v>55</v>
      </c>
      <c r="E2" s="14" t="s">
        <v>56</v>
      </c>
      <c r="F2" s="24">
        <v>81134342341</v>
      </c>
      <c r="G2" s="14" t="str">
        <f>Cabang!A3</f>
        <v>MLG087</v>
      </c>
    </row>
    <row r="3" spans="1:7" x14ac:dyDescent="0.25">
      <c r="A3" s="9">
        <v>2</v>
      </c>
      <c r="B3" s="7" t="s">
        <v>40</v>
      </c>
      <c r="C3" s="7" t="s">
        <v>53</v>
      </c>
      <c r="D3" s="7" t="s">
        <v>55</v>
      </c>
      <c r="E3" s="7" t="s">
        <v>57</v>
      </c>
      <c r="F3" s="25">
        <v>87886644558</v>
      </c>
      <c r="G3" s="7" t="str">
        <f>Cabang!A4</f>
        <v>BDG345</v>
      </c>
    </row>
    <row r="4" spans="1:7" x14ac:dyDescent="0.25">
      <c r="A4" s="9">
        <v>3</v>
      </c>
      <c r="B4" s="7" t="s">
        <v>49</v>
      </c>
      <c r="C4" s="7" t="s">
        <v>86</v>
      </c>
      <c r="D4" s="7" t="s">
        <v>55</v>
      </c>
      <c r="E4" s="7" t="s">
        <v>58</v>
      </c>
      <c r="F4" s="25">
        <v>82233445566</v>
      </c>
      <c r="G4" s="7" t="str">
        <f>Cabang!A5</f>
        <v>JPR546</v>
      </c>
    </row>
    <row r="5" spans="1:7" x14ac:dyDescent="0.25">
      <c r="A5" s="9">
        <v>4</v>
      </c>
      <c r="B5" s="7" t="s">
        <v>50</v>
      </c>
      <c r="C5" s="7" t="s">
        <v>87</v>
      </c>
      <c r="D5" s="7" t="s">
        <v>55</v>
      </c>
      <c r="E5" s="7" t="s">
        <v>59</v>
      </c>
      <c r="F5" s="25">
        <v>81122556677</v>
      </c>
      <c r="G5" s="7" t="str">
        <f>Cabang!A6</f>
        <v>JKT090</v>
      </c>
    </row>
    <row r="6" spans="1:7" x14ac:dyDescent="0.25">
      <c r="A6" s="9">
        <v>5</v>
      </c>
      <c r="B6" s="7" t="s">
        <v>51</v>
      </c>
      <c r="C6" s="7" t="s">
        <v>88</v>
      </c>
      <c r="D6" s="7" t="s">
        <v>55</v>
      </c>
      <c r="E6" s="26" t="s">
        <v>60</v>
      </c>
      <c r="F6" s="25">
        <v>89775621113</v>
      </c>
      <c r="G6" s="7" t="str">
        <f>Cabang!A2</f>
        <v>SDA023</v>
      </c>
    </row>
    <row r="7" spans="1:7" x14ac:dyDescent="0.25">
      <c r="A7" s="9">
        <v>6</v>
      </c>
      <c r="B7" s="7" t="s">
        <v>95</v>
      </c>
      <c r="C7" s="7" t="s">
        <v>39</v>
      </c>
      <c r="D7" s="7" t="s">
        <v>100</v>
      </c>
      <c r="E7" s="7" t="s">
        <v>101</v>
      </c>
      <c r="F7" s="25">
        <v>87586062949.899994</v>
      </c>
      <c r="G7" s="7" t="str">
        <f>Cabang!A3</f>
        <v>MLG087</v>
      </c>
    </row>
    <row r="8" spans="1:7" x14ac:dyDescent="0.25">
      <c r="A8" s="9">
        <v>7</v>
      </c>
      <c r="B8" s="7" t="s">
        <v>96</v>
      </c>
      <c r="C8" s="7" t="s">
        <v>53</v>
      </c>
      <c r="D8" s="7" t="s">
        <v>100</v>
      </c>
      <c r="E8" s="26" t="s">
        <v>102</v>
      </c>
      <c r="F8" s="25">
        <v>88637909916.199997</v>
      </c>
      <c r="G8" s="7" t="str">
        <f>Cabang!A4</f>
        <v>BDG345</v>
      </c>
    </row>
    <row r="9" spans="1:7" x14ac:dyDescent="0.25">
      <c r="A9" s="9">
        <v>8</v>
      </c>
      <c r="B9" s="7" t="s">
        <v>97</v>
      </c>
      <c r="C9" s="7" t="s">
        <v>86</v>
      </c>
      <c r="D9" s="7" t="s">
        <v>100</v>
      </c>
      <c r="E9" s="7" t="s">
        <v>103</v>
      </c>
      <c r="F9" s="25">
        <v>89689756882.5</v>
      </c>
      <c r="G9" s="7" t="str">
        <f>Cabang!A5</f>
        <v>JPR546</v>
      </c>
    </row>
    <row r="10" spans="1:7" x14ac:dyDescent="0.25">
      <c r="A10" s="9">
        <v>9</v>
      </c>
      <c r="B10" s="7" t="s">
        <v>98</v>
      </c>
      <c r="C10" s="7" t="s">
        <v>87</v>
      </c>
      <c r="D10" s="7" t="s">
        <v>55</v>
      </c>
      <c r="E10" s="7" t="s">
        <v>104</v>
      </c>
      <c r="F10" s="25">
        <v>82741603848.800003</v>
      </c>
      <c r="G10" s="7" t="str">
        <f>Cabang!A6</f>
        <v>JKT090</v>
      </c>
    </row>
    <row r="11" spans="1:7" x14ac:dyDescent="0.25">
      <c r="A11" s="9">
        <v>10</v>
      </c>
      <c r="B11" s="7" t="s">
        <v>99</v>
      </c>
      <c r="C11" s="7" t="s">
        <v>88</v>
      </c>
      <c r="D11" s="7" t="s">
        <v>55</v>
      </c>
      <c r="E11" s="7" t="s">
        <v>105</v>
      </c>
      <c r="F11" s="25">
        <v>81793450815.100006</v>
      </c>
      <c r="G11" s="7" t="str">
        <f>Cabang!A2</f>
        <v>SDA023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D12" sqref="D12"/>
    </sheetView>
  </sheetViews>
  <sheetFormatPr defaultRowHeight="15" x14ac:dyDescent="0.25"/>
  <cols>
    <col min="1" max="1" width="21.140625" customWidth="1"/>
    <col min="2" max="2" width="12" customWidth="1"/>
    <col min="3" max="3" width="17.5703125" customWidth="1"/>
    <col min="4" max="4" width="17.7109375" customWidth="1"/>
  </cols>
  <sheetData>
    <row r="1" spans="1:4" ht="30.75" thickBot="1" x14ac:dyDescent="0.3">
      <c r="A1" s="17" t="s">
        <v>15</v>
      </c>
      <c r="B1" s="11" t="s">
        <v>16</v>
      </c>
      <c r="C1" s="11" t="s">
        <v>19</v>
      </c>
      <c r="D1" s="11" t="s">
        <v>20</v>
      </c>
    </row>
    <row r="2" spans="1:4" x14ac:dyDescent="0.25">
      <c r="A2" s="27">
        <v>0.98</v>
      </c>
      <c r="B2" s="23">
        <f>Karyawan!A8</f>
        <v>7</v>
      </c>
      <c r="C2" s="14" t="str">
        <f>'Pengirim Barang'!A2</f>
        <v>Agung</v>
      </c>
      <c r="D2" s="14" t="str">
        <f>'Pengirim Barang'!B2</f>
        <v>Cipadung</v>
      </c>
    </row>
    <row r="3" spans="1:4" x14ac:dyDescent="0.25">
      <c r="A3" s="28">
        <v>0.95</v>
      </c>
      <c r="B3" s="9">
        <f>Karyawan!A6</f>
        <v>5</v>
      </c>
      <c r="C3" s="7" t="str">
        <f>'Pengirim Barang'!A3</f>
        <v>Yola</v>
      </c>
      <c r="D3" s="7" t="str">
        <f>'Pengirim Barang'!B3</f>
        <v>Sidoarjo</v>
      </c>
    </row>
    <row r="4" spans="1:4" x14ac:dyDescent="0.25">
      <c r="A4" s="28">
        <v>0.94</v>
      </c>
      <c r="B4" s="9">
        <f>Karyawan!A9</f>
        <v>8</v>
      </c>
      <c r="C4" s="7" t="str">
        <f>'Pengirim Barang'!A4</f>
        <v>Dyah</v>
      </c>
      <c r="D4" s="7" t="str">
        <f>'Pengirim Barang'!B4</f>
        <v>Ngawi</v>
      </c>
    </row>
    <row r="5" spans="1:4" x14ac:dyDescent="0.25">
      <c r="A5" s="28">
        <v>0.89</v>
      </c>
      <c r="B5" s="9">
        <f>Karyawan!A7</f>
        <v>6</v>
      </c>
      <c r="C5" s="7" t="str">
        <f>'Pengirim Barang'!A5</f>
        <v>Veby</v>
      </c>
      <c r="D5" s="7" t="str">
        <f>'Pengirim Barang'!B5</f>
        <v>Malang</v>
      </c>
    </row>
    <row r="6" spans="1:4" x14ac:dyDescent="0.25">
      <c r="A6" s="28">
        <v>0.93</v>
      </c>
      <c r="B6" s="9">
        <f>Karyawan!A10</f>
        <v>9</v>
      </c>
      <c r="C6" s="7" t="str">
        <f>'Pengirim Barang'!A6</f>
        <v>Dimas</v>
      </c>
      <c r="D6" s="7" t="str">
        <f>'Pengirim Barang'!B6</f>
        <v>Pasar Senen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sqref="A1:D1"/>
    </sheetView>
  </sheetViews>
  <sheetFormatPr defaultRowHeight="15" x14ac:dyDescent="0.25"/>
  <cols>
    <col min="1" max="1" width="17.28515625" customWidth="1"/>
    <col min="2" max="2" width="18.28515625" customWidth="1"/>
    <col min="3" max="3" width="18.85546875" customWidth="1"/>
    <col min="4" max="4" width="16.140625" customWidth="1"/>
  </cols>
  <sheetData>
    <row r="1" spans="1:4" ht="30.75" thickBot="1" x14ac:dyDescent="0.3">
      <c r="A1" s="10" t="s">
        <v>19</v>
      </c>
      <c r="B1" s="11" t="s">
        <v>20</v>
      </c>
      <c r="C1" s="12" t="s">
        <v>21</v>
      </c>
      <c r="D1" s="11" t="s">
        <v>131</v>
      </c>
    </row>
    <row r="2" spans="1:4" x14ac:dyDescent="0.25">
      <c r="A2" s="15" t="s">
        <v>41</v>
      </c>
      <c r="B2" s="15" t="s">
        <v>89</v>
      </c>
      <c r="C2" s="19">
        <v>81234567891</v>
      </c>
      <c r="D2" s="13" t="str">
        <f>Barang!B2</f>
        <v>PC02</v>
      </c>
    </row>
    <row r="3" spans="1:4" x14ac:dyDescent="0.25">
      <c r="A3" s="6" t="s">
        <v>42</v>
      </c>
      <c r="B3" s="6" t="s">
        <v>46</v>
      </c>
      <c r="C3" s="20">
        <v>82344516839</v>
      </c>
      <c r="D3" s="13" t="str">
        <f>Barang!B3</f>
        <v>HP12</v>
      </c>
    </row>
    <row r="4" spans="1:4" x14ac:dyDescent="0.25">
      <c r="A4" s="6" t="s">
        <v>43</v>
      </c>
      <c r="B4" s="6" t="s">
        <v>47</v>
      </c>
      <c r="C4" s="20">
        <v>82234566178</v>
      </c>
      <c r="D4" s="13" t="str">
        <f>Barang!B4</f>
        <v>SC89</v>
      </c>
    </row>
    <row r="5" spans="1:4" x14ac:dyDescent="0.25">
      <c r="A5" s="6" t="s">
        <v>44</v>
      </c>
      <c r="B5" s="6" t="s">
        <v>39</v>
      </c>
      <c r="C5" s="20">
        <v>89982233441</v>
      </c>
      <c r="D5" s="13" t="str">
        <f>Barang!B5</f>
        <v>BT11</v>
      </c>
    </row>
    <row r="6" spans="1:4" x14ac:dyDescent="0.25">
      <c r="A6" s="6" t="s">
        <v>45</v>
      </c>
      <c r="B6" s="6" t="s">
        <v>87</v>
      </c>
      <c r="C6" s="20">
        <v>85612211445</v>
      </c>
      <c r="D6" s="13" t="str">
        <f>Barang!B6</f>
        <v>MKN22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activeCell="B1" sqref="B1"/>
    </sheetView>
  </sheetViews>
  <sheetFormatPr defaultRowHeight="15" x14ac:dyDescent="0.25"/>
  <cols>
    <col min="1" max="1" width="16.85546875" customWidth="1"/>
    <col min="2" max="2" width="15" customWidth="1"/>
    <col min="3" max="3" width="14.85546875" customWidth="1"/>
    <col min="4" max="4" width="13" customWidth="1"/>
    <col min="5" max="5" width="15.85546875" customWidth="1"/>
  </cols>
  <sheetData>
    <row r="1" spans="1:5" ht="30.75" thickBot="1" x14ac:dyDescent="0.3">
      <c r="A1" s="10" t="s">
        <v>22</v>
      </c>
      <c r="B1" s="11" t="s">
        <v>23</v>
      </c>
      <c r="C1" s="12" t="s">
        <v>24</v>
      </c>
      <c r="D1" s="12" t="s">
        <v>25</v>
      </c>
      <c r="E1" s="12" t="s">
        <v>26</v>
      </c>
    </row>
    <row r="2" spans="1:5" x14ac:dyDescent="0.25">
      <c r="A2" s="13" t="str">
        <f>Pengantaran!A2</f>
        <v>JP1317487425</v>
      </c>
      <c r="B2" s="13" t="s">
        <v>126</v>
      </c>
      <c r="C2" s="13" t="s">
        <v>114</v>
      </c>
      <c r="D2" s="13" t="s">
        <v>108</v>
      </c>
      <c r="E2" s="13" t="s">
        <v>113</v>
      </c>
    </row>
    <row r="3" spans="1:5" x14ac:dyDescent="0.25">
      <c r="A3" s="13" t="str">
        <f>Pengantaran!A3</f>
        <v>JP2989050793</v>
      </c>
      <c r="B3" s="1" t="s">
        <v>127</v>
      </c>
      <c r="C3" s="1" t="s">
        <v>106</v>
      </c>
      <c r="D3" s="1" t="s">
        <v>109</v>
      </c>
      <c r="E3" s="1" t="s">
        <v>115</v>
      </c>
    </row>
    <row r="4" spans="1:5" x14ac:dyDescent="0.25">
      <c r="A4" s="13" t="str">
        <f>Pengantaran!A4</f>
        <v>JP0013567766</v>
      </c>
      <c r="B4" s="1" t="s">
        <v>128</v>
      </c>
      <c r="C4" s="1" t="s">
        <v>106</v>
      </c>
      <c r="D4" s="1" t="s">
        <v>110</v>
      </c>
      <c r="E4" s="1" t="s">
        <v>116</v>
      </c>
    </row>
    <row r="5" spans="1:5" x14ac:dyDescent="0.25">
      <c r="A5" s="13" t="str">
        <f>Pengantaran!A5</f>
        <v>JD0036630597</v>
      </c>
      <c r="B5" s="1" t="s">
        <v>129</v>
      </c>
      <c r="C5" s="1" t="s">
        <v>106</v>
      </c>
      <c r="D5" s="1" t="s">
        <v>111</v>
      </c>
      <c r="E5" s="1" t="s">
        <v>117</v>
      </c>
    </row>
    <row r="6" spans="1:5" x14ac:dyDescent="0.25">
      <c r="A6" s="13" t="str">
        <f>Pengantaran!A6</f>
        <v>JP0034412212</v>
      </c>
      <c r="B6" s="1" t="s">
        <v>130</v>
      </c>
      <c r="C6" s="1" t="s">
        <v>107</v>
      </c>
      <c r="D6" s="1" t="s">
        <v>112</v>
      </c>
      <c r="E6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activeCell="H7" sqref="H7"/>
    </sheetView>
  </sheetViews>
  <sheetFormatPr defaultRowHeight="15" x14ac:dyDescent="0.25"/>
  <cols>
    <col min="1" max="1" width="18.5703125" customWidth="1"/>
    <col min="2" max="2" width="19.7109375" customWidth="1"/>
    <col min="3" max="3" width="18.28515625" customWidth="1"/>
    <col min="4" max="4" width="17.28515625" customWidth="1"/>
  </cols>
  <sheetData>
    <row r="1" spans="1:4" ht="30.75" customHeight="1" thickBot="1" x14ac:dyDescent="0.3">
      <c r="A1" s="10" t="s">
        <v>17</v>
      </c>
      <c r="B1" s="11" t="s">
        <v>18</v>
      </c>
      <c r="C1" s="12" t="s">
        <v>27</v>
      </c>
      <c r="D1" s="11" t="s">
        <v>28</v>
      </c>
    </row>
    <row r="2" spans="1:4" x14ac:dyDescent="0.25">
      <c r="A2" s="13" t="s">
        <v>119</v>
      </c>
      <c r="B2" s="13" t="s">
        <v>52</v>
      </c>
      <c r="C2" s="18">
        <v>81231123113</v>
      </c>
      <c r="D2" s="13" t="str">
        <f>Barang!B2</f>
        <v>PC02</v>
      </c>
    </row>
    <row r="3" spans="1:4" x14ac:dyDescent="0.25">
      <c r="A3" s="1" t="s">
        <v>120</v>
      </c>
      <c r="B3" s="1" t="s">
        <v>39</v>
      </c>
      <c r="C3" s="4">
        <v>82231512246</v>
      </c>
      <c r="D3" s="1" t="str">
        <f>Barang!B3</f>
        <v>HP12</v>
      </c>
    </row>
    <row r="4" spans="1:4" x14ac:dyDescent="0.25">
      <c r="A4" s="1" t="s">
        <v>121</v>
      </c>
      <c r="B4" s="1" t="s">
        <v>54</v>
      </c>
      <c r="C4" s="4">
        <v>89467124460</v>
      </c>
      <c r="D4" s="1" t="str">
        <f>Barang!B4</f>
        <v>SC89</v>
      </c>
    </row>
    <row r="5" spans="1:4" x14ac:dyDescent="0.25">
      <c r="A5" s="1" t="s">
        <v>122</v>
      </c>
      <c r="B5" s="1" t="s">
        <v>124</v>
      </c>
      <c r="C5" s="4">
        <v>87859123416</v>
      </c>
      <c r="D5" s="1" t="str">
        <f>Barang!B5</f>
        <v>BT11</v>
      </c>
    </row>
    <row r="6" spans="1:4" x14ac:dyDescent="0.25">
      <c r="A6" s="1" t="s">
        <v>123</v>
      </c>
      <c r="B6" s="1" t="s">
        <v>125</v>
      </c>
      <c r="C6" s="4">
        <v>82233716551</v>
      </c>
      <c r="D6" s="1" t="str">
        <f>Barang!B6</f>
        <v>MKN22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D10" sqref="D10"/>
    </sheetView>
  </sheetViews>
  <sheetFormatPr defaultRowHeight="15" x14ac:dyDescent="0.25"/>
  <cols>
    <col min="1" max="1" width="16.5703125" customWidth="1"/>
    <col min="2" max="2" width="19.7109375" customWidth="1"/>
    <col min="3" max="3" width="17.85546875" customWidth="1"/>
    <col min="4" max="4" width="16" customWidth="1"/>
    <col min="5" max="5" width="17.140625" customWidth="1"/>
    <col min="6" max="6" width="19.5703125" customWidth="1"/>
  </cols>
  <sheetData>
    <row r="1" spans="1:6" ht="30" customHeight="1" thickBot="1" x14ac:dyDescent="0.3">
      <c r="A1" s="10" t="s">
        <v>22</v>
      </c>
      <c r="B1" s="12" t="s">
        <v>29</v>
      </c>
      <c r="C1" s="12" t="s">
        <v>30</v>
      </c>
      <c r="D1" s="12" t="s">
        <v>31</v>
      </c>
      <c r="E1" s="12" t="s">
        <v>32</v>
      </c>
      <c r="F1" s="12" t="s">
        <v>33</v>
      </c>
    </row>
    <row r="2" spans="1:6" x14ac:dyDescent="0.25">
      <c r="A2" s="13" t="str">
        <f>Pengantaran!A2</f>
        <v>JP1317487425</v>
      </c>
      <c r="B2" s="30">
        <v>44102</v>
      </c>
      <c r="C2" s="30" t="s">
        <v>133</v>
      </c>
      <c r="D2" s="13" t="str">
        <f>'Penerima Barang'!B2</f>
        <v>Surabaya</v>
      </c>
      <c r="E2" s="31" t="s">
        <v>138</v>
      </c>
      <c r="F2" s="13" t="s">
        <v>141</v>
      </c>
    </row>
    <row r="3" spans="1:6" x14ac:dyDescent="0.25">
      <c r="A3" s="1" t="str">
        <f>Pengantaran!A3</f>
        <v>JP2989050793</v>
      </c>
      <c r="B3" s="29" t="s">
        <v>132</v>
      </c>
      <c r="C3" s="29" t="s">
        <v>134</v>
      </c>
      <c r="D3" s="1" t="str">
        <f>'Penerima Barang'!B3</f>
        <v>Malang</v>
      </c>
      <c r="E3" s="1" t="s">
        <v>139</v>
      </c>
      <c r="F3" s="1" t="s">
        <v>141</v>
      </c>
    </row>
    <row r="4" spans="1:6" x14ac:dyDescent="0.25">
      <c r="A4" s="1" t="str">
        <f>Pengantaran!A4</f>
        <v>JP0013567766</v>
      </c>
      <c r="B4" s="29">
        <v>44128</v>
      </c>
      <c r="C4" s="29" t="s">
        <v>136</v>
      </c>
      <c r="D4" s="1" t="s">
        <v>137</v>
      </c>
      <c r="E4" s="1" t="s">
        <v>140</v>
      </c>
      <c r="F4" s="1" t="s">
        <v>142</v>
      </c>
    </row>
    <row r="5" spans="1:6" x14ac:dyDescent="0.25">
      <c r="A5" s="1" t="str">
        <f>Pengantaran!A5</f>
        <v>JD0036630597</v>
      </c>
      <c r="B5" s="29">
        <v>44129</v>
      </c>
      <c r="C5" s="29" t="s">
        <v>135</v>
      </c>
      <c r="D5" s="1" t="s">
        <v>137</v>
      </c>
      <c r="E5" s="1" t="s">
        <v>140</v>
      </c>
      <c r="F5" s="1" t="s">
        <v>142</v>
      </c>
    </row>
    <row r="6" spans="1:6" x14ac:dyDescent="0.25">
      <c r="A6" s="1" t="str">
        <f>Pengantaran!A6</f>
        <v>JP0034412212</v>
      </c>
      <c r="B6" s="29">
        <v>44088</v>
      </c>
      <c r="C6" s="29">
        <v>44091</v>
      </c>
      <c r="D6" s="1" t="s">
        <v>125</v>
      </c>
      <c r="E6" s="1" t="s">
        <v>138</v>
      </c>
      <c r="F6" s="1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>
      <selection activeCell="D9" sqref="D9"/>
    </sheetView>
  </sheetViews>
  <sheetFormatPr defaultRowHeight="15" x14ac:dyDescent="0.25"/>
  <cols>
    <col min="1" max="1" width="16" customWidth="1"/>
    <col min="2" max="2" width="17.28515625" customWidth="1"/>
    <col min="3" max="3" width="19.42578125" customWidth="1"/>
    <col min="4" max="4" width="14.28515625" customWidth="1"/>
    <col min="5" max="5" width="16.85546875" customWidth="1"/>
    <col min="6" max="6" width="22.140625" customWidth="1"/>
  </cols>
  <sheetData>
    <row r="1" spans="1:6" ht="30.75" customHeight="1" thickBot="1" x14ac:dyDescent="0.3">
      <c r="A1" s="10" t="s">
        <v>22</v>
      </c>
      <c r="B1" s="33" t="s">
        <v>143</v>
      </c>
      <c r="C1" s="12" t="s">
        <v>144</v>
      </c>
      <c r="D1" s="12" t="s">
        <v>34</v>
      </c>
      <c r="E1" s="12" t="s">
        <v>35</v>
      </c>
      <c r="F1" s="12" t="s">
        <v>36</v>
      </c>
    </row>
    <row r="2" spans="1:6" x14ac:dyDescent="0.25">
      <c r="A2" s="15" t="str">
        <f>Pengantaran!A2</f>
        <v>JP1317487425</v>
      </c>
      <c r="B2" s="15" t="str">
        <f>Barang!C2</f>
        <v>3 kg</v>
      </c>
      <c r="C2" s="15" t="str">
        <f>Barang!E2</f>
        <v>40*50*10</v>
      </c>
      <c r="D2" s="15" t="s">
        <v>53</v>
      </c>
      <c r="E2" s="15" t="s">
        <v>52</v>
      </c>
      <c r="F2" s="15" t="s">
        <v>150</v>
      </c>
    </row>
    <row r="3" spans="1:6" x14ac:dyDescent="0.25">
      <c r="A3" s="6" t="str">
        <f>Pengantaran!A3</f>
        <v>JP2989050793</v>
      </c>
      <c r="B3" s="6" t="str">
        <f>Barang!C3</f>
        <v>1 kg</v>
      </c>
      <c r="C3" s="6" t="str">
        <f>Barang!E3</f>
        <v>17*15*25</v>
      </c>
      <c r="D3" s="6" t="s">
        <v>46</v>
      </c>
      <c r="E3" s="6" t="s">
        <v>39</v>
      </c>
      <c r="F3" s="32" t="s">
        <v>149</v>
      </c>
    </row>
    <row r="4" spans="1:6" x14ac:dyDescent="0.25">
      <c r="A4" s="6" t="str">
        <f>Pengantaran!A4</f>
        <v>JP0013567766</v>
      </c>
      <c r="B4" s="6" t="str">
        <f>Barang!C4</f>
        <v>1 kg</v>
      </c>
      <c r="C4" s="6" t="str">
        <f>Barang!E4</f>
        <v>10*10*6</v>
      </c>
      <c r="D4" s="6" t="s">
        <v>47</v>
      </c>
      <c r="E4" s="6" t="s">
        <v>54</v>
      </c>
      <c r="F4" s="32" t="s">
        <v>149</v>
      </c>
    </row>
    <row r="5" spans="1:6" x14ac:dyDescent="0.25">
      <c r="A5" s="6" t="str">
        <f>Pengantaran!A5</f>
        <v>JD0036630597</v>
      </c>
      <c r="B5" s="6" t="str">
        <f>Barang!C5</f>
        <v>1 kg</v>
      </c>
      <c r="C5" s="6" t="str">
        <f>Barang!E5</f>
        <v>25*10*5</v>
      </c>
      <c r="D5" s="6" t="s">
        <v>39</v>
      </c>
      <c r="E5" s="6" t="s">
        <v>124</v>
      </c>
      <c r="F5" s="32">
        <v>10000</v>
      </c>
    </row>
    <row r="6" spans="1:6" x14ac:dyDescent="0.25">
      <c r="A6" s="6" t="str">
        <f>Pengantaran!A6</f>
        <v>JP0034412212</v>
      </c>
      <c r="B6" s="6" t="str">
        <f>Barang!C6</f>
        <v>2 kg</v>
      </c>
      <c r="C6" s="6" t="str">
        <f>Barang!E6</f>
        <v>40*30*10</v>
      </c>
      <c r="D6" s="6" t="s">
        <v>87</v>
      </c>
      <c r="E6" s="6" t="s">
        <v>125</v>
      </c>
      <c r="F6" s="32">
        <v>15000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"/>
  <sheetViews>
    <sheetView workbookViewId="0">
      <selection activeCell="B8" sqref="B8"/>
    </sheetView>
  </sheetViews>
  <sheetFormatPr defaultRowHeight="15" x14ac:dyDescent="0.25"/>
  <cols>
    <col min="1" max="1" width="19.5703125" customWidth="1"/>
    <col min="2" max="2" width="28.7109375" customWidth="1"/>
    <col min="3" max="3" width="19.42578125" customWidth="1"/>
  </cols>
  <sheetData>
    <row r="1" spans="1:3" ht="30.75" customHeight="1" thickBot="1" x14ac:dyDescent="0.3">
      <c r="A1" s="10" t="s">
        <v>22</v>
      </c>
      <c r="B1" s="11" t="s">
        <v>37</v>
      </c>
      <c r="C1" s="11" t="s">
        <v>28</v>
      </c>
    </row>
    <row r="2" spans="1:3" x14ac:dyDescent="0.25">
      <c r="A2" s="13" t="str">
        <f>Pengantaran!A2</f>
        <v>JP1317487425</v>
      </c>
      <c r="B2" s="13" t="str">
        <f>Kurir!A4</f>
        <v>3 jam</v>
      </c>
      <c r="C2" s="13" t="str">
        <f>Barang!B2</f>
        <v>PC02</v>
      </c>
    </row>
    <row r="3" spans="1:3" x14ac:dyDescent="0.25">
      <c r="A3" s="1" t="str">
        <f>Pengantaran!A3</f>
        <v>JP2989050793</v>
      </c>
      <c r="B3" s="1" t="str">
        <f>Kurir!A7</f>
        <v>2 jam</v>
      </c>
      <c r="C3" s="1" t="str">
        <f>Barang!B3</f>
        <v>HP12</v>
      </c>
    </row>
    <row r="4" spans="1:3" x14ac:dyDescent="0.25">
      <c r="A4" s="1" t="str">
        <f>Pengantaran!A4</f>
        <v>JP0013567766</v>
      </c>
      <c r="B4" s="1" t="str">
        <f>Kurir!A5</f>
        <v>1 jam</v>
      </c>
      <c r="C4" s="1" t="str">
        <f>Barang!B4</f>
        <v>SC89</v>
      </c>
    </row>
    <row r="5" spans="1:3" x14ac:dyDescent="0.25">
      <c r="A5" s="1" t="str">
        <f>Pengantaran!A5</f>
        <v>JD0036630597</v>
      </c>
      <c r="B5" s="1" t="str">
        <f>Kurir!A3</f>
        <v>2 jam</v>
      </c>
      <c r="C5" s="1" t="str">
        <f>Barang!B5</f>
        <v>BT11</v>
      </c>
    </row>
    <row r="6" spans="1:3" x14ac:dyDescent="0.25">
      <c r="A6" s="1" t="str">
        <f>Pengantaran!A6</f>
        <v>JP0034412212</v>
      </c>
      <c r="B6" s="1" t="str">
        <f>Kurir!A6</f>
        <v>3 jam</v>
      </c>
      <c r="C6" s="1" t="str">
        <f>Barang!B6</f>
        <v>MKN22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"/>
  <sheetViews>
    <sheetView tabSelected="1" workbookViewId="0">
      <selection activeCell="E14" sqref="E14"/>
    </sheetView>
  </sheetViews>
  <sheetFormatPr defaultRowHeight="15" x14ac:dyDescent="0.25"/>
  <cols>
    <col min="1" max="1" width="23.28515625" customWidth="1"/>
    <col min="2" max="2" width="10.140625" customWidth="1"/>
    <col min="3" max="3" width="10.85546875" customWidth="1"/>
    <col min="4" max="4" width="11.5703125" customWidth="1"/>
    <col min="5" max="5" width="17.140625" customWidth="1"/>
    <col min="6" max="6" width="18.28515625" customWidth="1"/>
    <col min="7" max="7" width="15" customWidth="1"/>
    <col min="8" max="8" width="20.7109375" customWidth="1"/>
    <col min="9" max="9" width="16.85546875" customWidth="1"/>
  </cols>
  <sheetData>
    <row r="1" spans="1:9" x14ac:dyDescent="0.25">
      <c r="A1" s="2" t="s">
        <v>38</v>
      </c>
      <c r="B1" s="2" t="s">
        <v>145</v>
      </c>
      <c r="C1" s="35" t="s">
        <v>9</v>
      </c>
      <c r="D1" s="35" t="s">
        <v>10</v>
      </c>
      <c r="E1" s="35" t="s">
        <v>11</v>
      </c>
      <c r="F1" s="35" t="s">
        <v>12</v>
      </c>
      <c r="G1" s="35" t="s">
        <v>13</v>
      </c>
      <c r="H1" s="2" t="s">
        <v>14</v>
      </c>
      <c r="I1" s="2" t="s">
        <v>22</v>
      </c>
    </row>
    <row r="2" spans="1:9" ht="15.75" thickBot="1" x14ac:dyDescent="0.3">
      <c r="A2" s="3"/>
      <c r="B2" s="3"/>
      <c r="C2" s="36"/>
      <c r="D2" s="36"/>
      <c r="E2" s="36"/>
      <c r="F2" s="36"/>
      <c r="G2" s="36"/>
      <c r="H2" s="3"/>
      <c r="I2" s="3"/>
    </row>
    <row r="3" spans="1:9" x14ac:dyDescent="0.25">
      <c r="A3" s="15" t="s">
        <v>148</v>
      </c>
      <c r="B3" s="34">
        <f>Karyawan!A2</f>
        <v>1</v>
      </c>
      <c r="C3" s="15" t="str">
        <f>Karyawan!B2</f>
        <v>Agus</v>
      </c>
      <c r="D3" s="15" t="str">
        <f>Karyawan!C2</f>
        <v>Malang</v>
      </c>
      <c r="E3" s="15" t="str">
        <f>Karyawan!D2</f>
        <v>L</v>
      </c>
      <c r="F3" s="15" t="str">
        <f>Karyawan!E2</f>
        <v>2 Januari 1992</v>
      </c>
      <c r="G3" s="19">
        <f>Karyawan!F2</f>
        <v>81134342341</v>
      </c>
      <c r="H3" s="15" t="str">
        <f>Cabang!A3</f>
        <v>MLG087</v>
      </c>
      <c r="I3" s="15" t="str">
        <f>Pengantaran!A5</f>
        <v>JD0036630597</v>
      </c>
    </row>
    <row r="4" spans="1:9" x14ac:dyDescent="0.25">
      <c r="A4" s="6" t="s">
        <v>146</v>
      </c>
      <c r="B4" s="8">
        <f>Karyawan!A3</f>
        <v>2</v>
      </c>
      <c r="C4" s="6" t="str">
        <f>Karyawan!B3</f>
        <v>Bagus</v>
      </c>
      <c r="D4" s="6" t="str">
        <f>Karyawan!C3</f>
        <v>Bandung</v>
      </c>
      <c r="E4" s="6" t="str">
        <f>Karyawan!D3</f>
        <v>L</v>
      </c>
      <c r="F4" s="6" t="str">
        <f>Karyawan!E3</f>
        <v>10 Oktober 1990</v>
      </c>
      <c r="G4" s="20">
        <f>Karyawan!F3</f>
        <v>87886644558</v>
      </c>
      <c r="H4" s="6" t="str">
        <f>Cabang!A4</f>
        <v>BDG345</v>
      </c>
      <c r="I4" s="6" t="str">
        <f>Pengantaran!A2</f>
        <v>JP1317487425</v>
      </c>
    </row>
    <row r="5" spans="1:9" x14ac:dyDescent="0.25">
      <c r="A5" s="6" t="s">
        <v>147</v>
      </c>
      <c r="B5" s="8">
        <f>Karyawan!A4</f>
        <v>3</v>
      </c>
      <c r="C5" s="6" t="str">
        <f>Karyawan!B4</f>
        <v>Herman</v>
      </c>
      <c r="D5" s="6" t="str">
        <f>Karyawan!C4</f>
        <v>Cepu</v>
      </c>
      <c r="E5" s="6" t="str">
        <f>Karyawan!D4</f>
        <v>L</v>
      </c>
      <c r="F5" s="6" t="str">
        <f>Karyawan!E4</f>
        <v>31 Mei 1994</v>
      </c>
      <c r="G5" s="20">
        <f>Karyawan!F4</f>
        <v>82233445566</v>
      </c>
      <c r="H5" s="6" t="str">
        <f>Cabang!A5</f>
        <v>JPR546</v>
      </c>
      <c r="I5" s="6" t="str">
        <f>Pengantaran!A4</f>
        <v>JP0013567766</v>
      </c>
    </row>
    <row r="6" spans="1:9" x14ac:dyDescent="0.25">
      <c r="A6" s="6" t="s">
        <v>146</v>
      </c>
      <c r="B6" s="8">
        <f>Karyawan!A5</f>
        <v>4</v>
      </c>
      <c r="C6" s="6" t="str">
        <f>Karyawan!B5</f>
        <v>Budi</v>
      </c>
      <c r="D6" s="6" t="str">
        <f>Karyawan!C5</f>
        <v>Pasar Senen</v>
      </c>
      <c r="E6" s="6" t="str">
        <f>Karyawan!D5</f>
        <v>L</v>
      </c>
      <c r="F6" s="6" t="str">
        <f>Karyawan!E5</f>
        <v>28 Februari 1989</v>
      </c>
      <c r="G6" s="20">
        <f>Karyawan!F5</f>
        <v>81122556677</v>
      </c>
      <c r="H6" s="6" t="str">
        <f>Cabang!A6</f>
        <v>JKT090</v>
      </c>
      <c r="I6" s="6" t="str">
        <f>Pengantaran!A6</f>
        <v>JP0034412212</v>
      </c>
    </row>
    <row r="7" spans="1:9" x14ac:dyDescent="0.25">
      <c r="A7" s="6" t="s">
        <v>148</v>
      </c>
      <c r="B7" s="8">
        <f>Karyawan!A11</f>
        <v>10</v>
      </c>
      <c r="C7" s="6" t="str">
        <f>Karyawan!B11</f>
        <v>Danang</v>
      </c>
      <c r="D7" s="6" t="str">
        <f>Karyawan!C6</f>
        <v>Porong</v>
      </c>
      <c r="E7" s="6" t="str">
        <f>Karyawan!D11</f>
        <v>L</v>
      </c>
      <c r="F7" s="6" t="str">
        <f>Karyawan!E11</f>
        <v>21 Desember 1996</v>
      </c>
      <c r="G7" s="20">
        <f>Karyawan!F11</f>
        <v>81793450815.100006</v>
      </c>
      <c r="H7" s="6" t="str">
        <f>Cabang!A2</f>
        <v>SDA023</v>
      </c>
      <c r="I7" s="6" t="str">
        <f>Pengantaran!A3</f>
        <v>JP2989050793</v>
      </c>
    </row>
  </sheetData>
  <mergeCells count="9">
    <mergeCell ref="H1:H2"/>
    <mergeCell ref="I1:I2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Pengantaran</vt:lpstr>
      <vt:lpstr>J&amp;T Exspress</vt:lpstr>
      <vt:lpstr>Cabang</vt:lpstr>
      <vt:lpstr>Karyawan</vt:lpstr>
      <vt:lpstr>Administrasi</vt:lpstr>
      <vt:lpstr>Pengirim Barang</vt:lpstr>
      <vt:lpstr>Barang</vt:lpstr>
      <vt:lpstr>Penerima Barang</vt:lpstr>
      <vt:lpstr>Tracking</vt:lpstr>
      <vt:lpstr>Biaya Pengantaran</vt:lpstr>
      <vt:lpstr>Memerlukan</vt:lpstr>
      <vt:lpstr>Kurir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ASUS A455L</cp:lastModifiedBy>
  <dcterms:created xsi:type="dcterms:W3CDTF">2020-10-25T12:10:47Z</dcterms:created>
  <dcterms:modified xsi:type="dcterms:W3CDTF">2020-10-25T16:11:19Z</dcterms:modified>
</cp:coreProperties>
</file>