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J14" i="1"/>
  <c r="I14" i="1"/>
  <c r="H14" i="1"/>
  <c r="G14" i="1"/>
  <c r="J13" i="1"/>
  <c r="I13" i="1"/>
  <c r="H13" i="1"/>
  <c r="G13" i="1"/>
  <c r="H12" i="1"/>
  <c r="I12" i="1"/>
  <c r="J12" i="1"/>
  <c r="G12" i="1"/>
</calcChain>
</file>

<file path=xl/sharedStrings.xml><?xml version="1.0" encoding="utf-8"?>
<sst xmlns="http://schemas.openxmlformats.org/spreadsheetml/2006/main" count="17" uniqueCount="17">
  <si>
    <t>Reference</t>
  </si>
  <si>
    <t>=16.52449844 + (-0.388948 * famrel_cat[1]) + (-0.140816*famrel_cat[2]) + (0.107686 *  famrel_cat[3]) + (0.178932*famrel_cat[4]) + (-0.151327*freetime_cat[1]) + (0.065938*freetime_cat[2]) + (-0.048980*freetime_cat[3]) + (0.054706*freetime_cat[4]) + (0.213963*goout_cat[1]) + (-0.343136*goout_cat[2]) + (-0.203663*goout_cat[3]) + (-0.170888*goout_cat[4]) + (-0.014983*dalc_cat[1]) + (-0.110178*dalc_cat[2]) + (-0.100412*dalc_cat[3]) + (0.114739*dalc_cat[4]) + (-0.121893*walc_cat[1]) + (-0.168988*walc_cat[2]) + (0.324909*walc_cat[3]) + (0.008033*walc_cat[4]) + (-0.038603*health_cat[1]) + (0.124174*health_cat[2]) + (0.103334*health_cat[3]) + (0.004430*health_cat[4]) + (-1.061362*g1_cat[1]) + (-2.045460*g1_cat[2]) + (-0.240528*g1_cat[3]) + (0.973883*g1_cat[4]) + (-3.875674*g2_cat[1]) + (-2.577363*g2_cat[2]) + (-0.763591*g2_cat[3]) + (2.362829*g2_cat[4])</t>
  </si>
  <si>
    <t>=13.24430106 + (-0.388948 * famrel_cat[1]) + (-0.140816*famrel_cat[2]) + (0.107686 *  famrel_cat[3]) + (0.178932*famrel_cat[4]) + (-0.151327*freetime_cat[1]) + (0.065938*freetime_cat[2]) + (-0.048980*freetime_cat[3]) + (0.054706*freetime_cat[4]) + (0.213963*goout_cat[1]) + (-0.343136*goout_cat[2]) + (-0.203663*goout_cat[3]) + (-0.170888*goout_cat[4]) + (-0.014983*dalc_cat[1]) + (-0.110178*dalc_cat[2]) + (-0.100412*dalc_cat[3]) + (0.114739*dalc_cat[4]) + (-0.121893*walc_cat[1]) + (-0.168988*walc_cat[2]) + (0.324909*walc_cat[3]) + (0.008033*walc_cat[4]) + (-0.038603*health_cat[1]) + (0.124174*health_cat[2]) + (0.103334*health_cat[3]) + (0.004430*health_cat[4]) + (-1.061362*g1_cat[1]) + (-2.045460*g1_cat[2]) + (-0.240528*g1_cat[3]) + (0.973883*g1_cat[4]) + (-3.875674*g2_cat[1]) + (-2.577363*g2_cat[2]) + (-0.763591*g2_cat[3]) + (2.362829*g2_cat[4])</t>
  </si>
  <si>
    <t>=5.37284482 + (-0.388948 * famrel_cat[1]) + (-0.140816*famrel_cat[2]) + (0.107686 *  famrel_cat[3]) + (0.178932*famrel_cat[4]) + (-0.151327*freetime_cat[1]) + (0.065938*freetime_cat[2]) + (-0.048980*freetime_cat[3]) + (0.054706*freetime_cat[4]) + (0.213963*goout_cat[1]) + (-0.343136*goout_cat[2]) + (-0.203663*goout_cat[3]) + (-0.170888*goout_cat[4]) + (-0.014983*dalc_cat[1]) + (-0.110178*dalc_cat[2]) + (-0.100412*dalc_cat[3]) + (0.114739*dalc_cat[4]) + (-0.121893*walc_cat[1]) + (-0.168988*walc_cat[2]) + (0.324909*walc_cat[3]) + (0.008033*walc_cat[4]) + (-0.038603*health_cat[1]) + (0.124174*health_cat[2]) + (0.103334*health_cat[3]) + (0.004430*health_cat[4]) + (-1.061362*g1_cat[1]) + (-2.045460*g1_cat[2]) + (-0.240528*g1_cat[3]) + (0.973883*g1_cat[4]) + (-3.875674*g2_cat[1]) + (-2.577363*g2_cat[2]) + (-0.763591*g2_cat[3]) + (2.362829*g2_cat[4])</t>
  </si>
  <si>
    <t>=-9.07813555 + (-0.388948 * famrel_cat[1]) + (-0.140816*famrel_cat[2]) + (0.107686 *  famrel_cat[3]) + (0.178932*famrel_cat[4]) + (-0.151327*freetime_cat[1]) + (0.065938*freetime_cat[2]) + (-0.048980*freetime_cat[3]) + (0.054706*freetime_cat[4]) + (0.213963*goout_cat[1]) + (-0.343136*goout_cat[2]) + (-0.203663*goout_cat[3]) + (-0.170888*goout_cat[4]) + (-0.014983*dalc_cat[1]) + (-0.110178*dalc_cat[2]) + (-0.100412*dalc_cat[3]) + (0.114739*dalc_cat[4]) + (-0.121893*walc_cat[1]) + (-0.168988*walc_cat[2]) + (0.324909*walc_cat[3]) + (0.008033*walc_cat[4]) + (-0.038603*health_cat[1]) + (0.124174*health_cat[2]) + (0.103334*health_cat[3]) + (0.004430*health_cat[4]) + (-1.061362*g1_cat[1]) + (-2.045460*g1_cat[2]) + (-0.240528*g1_cat[3]) + (0.973883*g1_cat[4]) + (-3.875674*g2_cat[1]) + (-2.577363*g2_cat[2]) + (-0.763591*g2_cat[3]) + (2.362829*g2_cat[4])</t>
  </si>
  <si>
    <t>famrel</t>
  </si>
  <si>
    <t>freetime</t>
  </si>
  <si>
    <t>goout</t>
  </si>
  <si>
    <t>dalc</t>
  </si>
  <si>
    <t>walc</t>
  </si>
  <si>
    <t>health</t>
  </si>
  <si>
    <t>g1</t>
  </si>
  <si>
    <t>g2</t>
  </si>
  <si>
    <t>= + (-0.110178*2</t>
  </si>
  <si>
    <t>=-0,100412*3</t>
  </si>
  <si>
    <t>=(0.114739*4)</t>
  </si>
  <si>
    <t xml:space="preserve"> + (-0.121893*walc_cat[1]) + (-0.168988*walc_cat[2]) + (0.324909*walc_cat[3]) + (0.008033*walc_cat[4]) + (-0.038603*health_cat[1]) + (0.124174*health_cat[2]) + (0.103334*health_cat[3]) + (0.004430*health_cat[4]) + (-1.061362*g1_cat[1]) + (-2.045460*g1_cat[2]) + (-0.240528*g1_cat[3]) + (0.973883*g1_cat[4]) + (-3.875674*g2_cat[1]) + (-2.577363*g2_cat[2]) + (-0.763591*g2_cat[3]) + (2.362829*g2_cat[4])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</si>
</sst>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9"/>
  <sheetViews>
    <sheetView tabSelected="1" topLeftCell="E1" workbookViewId="0">
      <selection activeCell="H13" sqref="H13"/>
    </sheetView>
  </sheetViews>
  <sheetFormatPr defaultRowHeight="15" x14ac:dyDescent="0.25"/>
  <cols>
    <col min="4" max="4" width="10.140625" bestFit="1" customWidth="1"/>
  </cols>
  <sheetData>
    <row r="5" spans="4:10" x14ac:dyDescent="0.25">
      <c r="E5">
        <v>1</v>
      </c>
      <c r="F5" s="1" t="s">
        <v>1</v>
      </c>
    </row>
    <row r="6" spans="4:10" x14ac:dyDescent="0.25">
      <c r="E6">
        <v>2</v>
      </c>
      <c r="F6" s="1" t="s">
        <v>2</v>
      </c>
    </row>
    <row r="7" spans="4:10" x14ac:dyDescent="0.25">
      <c r="E7">
        <v>3</v>
      </c>
      <c r="F7" s="1" t="s">
        <v>3</v>
      </c>
    </row>
    <row r="8" spans="4:10" x14ac:dyDescent="0.25">
      <c r="E8">
        <v>4</v>
      </c>
      <c r="F8" s="1" t="s">
        <v>4</v>
      </c>
    </row>
    <row r="9" spans="4:10" x14ac:dyDescent="0.25">
      <c r="D9" t="s">
        <v>0</v>
      </c>
      <c r="E9">
        <v>5</v>
      </c>
    </row>
    <row r="11" spans="4:10" x14ac:dyDescent="0.25">
      <c r="G11">
        <v>1</v>
      </c>
      <c r="H11">
        <v>2</v>
      </c>
      <c r="I11">
        <v>3</v>
      </c>
      <c r="J11">
        <v>4</v>
      </c>
    </row>
    <row r="12" spans="4:10" x14ac:dyDescent="0.25">
      <c r="F12" t="s">
        <v>5</v>
      </c>
      <c r="G12" s="1">
        <f>(-0.388948) * 1</f>
        <v>-0.38894800000000002</v>
      </c>
      <c r="H12">
        <f>-0.140816*2</f>
        <v>-0.28163199999999999</v>
      </c>
      <c r="I12">
        <f>0.107686*3</f>
        <v>0.32305800000000001</v>
      </c>
      <c r="J12">
        <f>(0.178932*4)</f>
        <v>0.71572800000000003</v>
      </c>
    </row>
    <row r="13" spans="4:10" x14ac:dyDescent="0.25">
      <c r="F13" t="s">
        <v>6</v>
      </c>
      <c r="G13">
        <f>-0.151327*1</f>
        <v>-0.15132699999999999</v>
      </c>
      <c r="H13">
        <f>0.065938*2</f>
        <v>0.13187599999999999</v>
      </c>
      <c r="I13">
        <f>-0.04898*3</f>
        <v>-0.14694000000000002</v>
      </c>
      <c r="J13">
        <f>0.054706*4</f>
        <v>0.21882399999999999</v>
      </c>
    </row>
    <row r="14" spans="4:10" x14ac:dyDescent="0.25">
      <c r="F14" t="s">
        <v>7</v>
      </c>
      <c r="G14">
        <f>0.213963*G11</f>
        <v>0.21396299999999999</v>
      </c>
      <c r="H14">
        <f xml:space="preserve"> -0.343136*H11</f>
        <v>-0.68627199999999999</v>
      </c>
      <c r="I14">
        <f>-0.203663*I11</f>
        <v>-0.610989</v>
      </c>
      <c r="J14">
        <f>-0.170888*J11</f>
        <v>-0.68355200000000005</v>
      </c>
    </row>
    <row r="15" spans="4:10" x14ac:dyDescent="0.25">
      <c r="F15" t="s">
        <v>8</v>
      </c>
      <c r="G15">
        <f>-0.014983*1</f>
        <v>-1.4983E-2</v>
      </c>
      <c r="H15" s="1" t="s">
        <v>13</v>
      </c>
      <c r="I15" s="1" t="s">
        <v>14</v>
      </c>
      <c r="J15" s="1" t="s">
        <v>15</v>
      </c>
    </row>
    <row r="16" spans="4:10" x14ac:dyDescent="0.25">
      <c r="F16" t="s">
        <v>9</v>
      </c>
      <c r="G16" s="1" t="s">
        <v>16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2021-04-16T03:15:38Z</dcterms:created>
  <dcterms:modified xsi:type="dcterms:W3CDTF">2021-04-16T06:06:28Z</dcterms:modified>
</cp:coreProperties>
</file>