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OneDrive\Documents\EC-311\Grades\"/>
    </mc:Choice>
  </mc:AlternateContent>
  <xr:revisionPtr revIDLastSave="0" documentId="13_ncr:1_{405CA3EF-BB95-46C5-9D65-1BAA96A61931}" xr6:coauthVersionLast="47" xr6:coauthVersionMax="47" xr10:uidLastSave="{00000000-0000-0000-0000-000000000000}"/>
  <bookViews>
    <workbookView xWindow="-110" yWindow="-110" windowWidth="22780" windowHeight="14540" xr2:uid="{5F729BA2-4DBF-4960-9912-F7FB88FF7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" l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L52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Z34" i="1"/>
  <c r="Z52" i="1"/>
  <c r="AA3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B52" i="1"/>
  <c r="B51" i="1"/>
  <c r="B50" i="1"/>
  <c r="Z48" i="1"/>
  <c r="AA48" i="1" s="1"/>
  <c r="Z47" i="1"/>
  <c r="AA47" i="1" s="1"/>
  <c r="Z46" i="1"/>
  <c r="AA46" i="1" s="1"/>
  <c r="Z45" i="1"/>
  <c r="AA45" i="1" s="1"/>
  <c r="Z43" i="1"/>
  <c r="AA43" i="1" s="1"/>
  <c r="Z42" i="1"/>
  <c r="AA42" i="1" s="1"/>
  <c r="Z41" i="1"/>
  <c r="AA41" i="1" s="1"/>
  <c r="Z38" i="1"/>
  <c r="AA38" i="1" s="1"/>
  <c r="Z37" i="1"/>
  <c r="AA37" i="1" s="1"/>
  <c r="Z36" i="1"/>
  <c r="AA36" i="1" s="1"/>
  <c r="Z35" i="1"/>
  <c r="AA35" i="1" s="1"/>
  <c r="AA34" i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4" i="1"/>
  <c r="AA14" i="1" s="1"/>
  <c r="Z13" i="1"/>
  <c r="AA13" i="1" s="1"/>
  <c r="Z12" i="1"/>
  <c r="AA12" i="1" s="1"/>
  <c r="Z11" i="1"/>
  <c r="AA11" i="1" s="1"/>
  <c r="Z10" i="1"/>
  <c r="Z9" i="1"/>
  <c r="AA9" i="1" s="1"/>
  <c r="Z7" i="1"/>
  <c r="AA7" i="1" s="1"/>
  <c r="Z6" i="1"/>
  <c r="AA6" i="1" s="1"/>
  <c r="Z5" i="1"/>
  <c r="AA5" i="1" s="1"/>
  <c r="Z4" i="1"/>
  <c r="AA4" i="1" s="1"/>
  <c r="Z3" i="1"/>
  <c r="Z51" i="1" l="1"/>
  <c r="Z50" i="1"/>
  <c r="AA10" i="1"/>
  <c r="AA49" i="1" l="1"/>
  <c r="AA50" i="1"/>
  <c r="AA51" i="1"/>
</calcChain>
</file>

<file path=xl/sharedStrings.xml><?xml version="1.0" encoding="utf-8"?>
<sst xmlns="http://schemas.openxmlformats.org/spreadsheetml/2006/main" count="93" uniqueCount="75">
  <si>
    <t>student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</si>
  <si>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</si>
  <si>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</si>
  <si>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</si>
  <si>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</si>
  <si>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</si>
  <si>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</si>
  <si>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</si>
  <si>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</si>
  <si>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</si>
  <si>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</si>
  <si>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</si>
  <si>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</si>
  <si>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</si>
  <si>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</si>
  <si>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</si>
  <si>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</si>
  <si>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Total</t>
  </si>
  <si>
    <t>part</t>
  </si>
  <si>
    <t>NA</t>
  </si>
  <si>
    <t>A</t>
  </si>
  <si>
    <t>B</t>
  </si>
  <si>
    <t>C</t>
  </si>
  <si>
    <t>D</t>
  </si>
  <si>
    <t>E</t>
  </si>
  <si>
    <t>points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</si>
  <si>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</si>
  <si>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</si>
  <si>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</si>
  <si>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</si>
  <si>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</si>
  <si>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</si>
  <si>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</si>
  <si>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</si>
  <si>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</si>
  <si>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</si>
  <si>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</si>
  <si>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</si>
  <si>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</si>
  <si>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</si>
  <si>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</si>
  <si>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</si>
  <si>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</si>
  <si>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</si>
  <si>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</si>
  <si>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</si>
  <si>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</si>
  <si>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</si>
  <si>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</si>
  <si>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</si>
  <si>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</si>
  <si>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</si>
  <si>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</si>
  <si>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</si>
  <si>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</si>
  <si>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</si>
  <si>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</si>
  <si>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</si>
  <si>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</si>
  <si>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</si>
  <si>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</si>
  <si>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</si>
  <si>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</si>
  <si>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</si>
  <si>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</si>
  <si>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</si>
  <si>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</si>
  <si>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</si>
  <si>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</si>
  <si>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</si>
  <si>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</si>
  <si>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 xml:space="preserve">Mean </t>
  </si>
  <si>
    <t>Min</t>
  </si>
  <si>
    <t>Max</t>
  </si>
  <si>
    <t>Share Correct/Points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</si>
</sst>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B84B-3D81-4035-A24C-E87BE4413559}">
  <dimension ref="A1:AA53"/>
  <sheetViews>
    <sheetView tabSelected="1" workbookViewId="0">
      <pane xSplit="1" ySplit="3" topLeftCell="K34" activePane="bottomRight" state="frozen"/>
      <selection pane="topRight" activeCell="B1" sqref="B1"/>
      <selection pane="bottomLeft" activeCell="A4" sqref="A4"/>
      <selection pane="bottomRight" activeCell="P41" sqref="P41"/>
    </sheetView>
  </sheetViews>
  <sheetFormatPr defaultRowHeight="14.5" x14ac:dyDescent="0.35"/>
  <cols>
    <col min="1" max="1" width="22.54296875" style="4" bestFit="1" customWidth="1"/>
    <col min="2" max="16384" width="8.7265625" style="4"/>
  </cols>
  <sheetData>
    <row r="1" spans="1:2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/>
      <c r="R1" s="3"/>
      <c r="S1" s="3"/>
      <c r="T1" s="3"/>
      <c r="U1" s="3" t="s">
        <v>16</v>
      </c>
      <c r="V1" s="3"/>
      <c r="W1" s="3"/>
      <c r="X1" s="3"/>
      <c r="Y1" s="3"/>
      <c r="Z1" s="1" t="s">
        <v>17</v>
      </c>
    </row>
    <row r="2" spans="1:27" x14ac:dyDescent="0.35">
      <c r="A2" s="1" t="s">
        <v>18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7" x14ac:dyDescent="0.35">
      <c r="A3" s="4" t="s">
        <v>25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8</v>
      </c>
      <c r="M3" s="5">
        <v>6</v>
      </c>
      <c r="N3" s="5">
        <v>8</v>
      </c>
      <c r="O3" s="5">
        <v>8</v>
      </c>
      <c r="P3" s="5">
        <v>5</v>
      </c>
      <c r="Q3" s="5">
        <v>3</v>
      </c>
      <c r="R3" s="5">
        <v>2</v>
      </c>
      <c r="S3" s="5">
        <v>3</v>
      </c>
      <c r="T3" s="5">
        <v>2</v>
      </c>
      <c r="U3" s="5">
        <v>3</v>
      </c>
      <c r="V3" s="5">
        <v>3</v>
      </c>
      <c r="W3" s="5">
        <v>3</v>
      </c>
      <c r="X3" s="5">
        <v>3</v>
      </c>
      <c r="Y3" s="5">
        <v>3</v>
      </c>
      <c r="Z3" s="4">
        <f>SUM(B3:Y3)</f>
        <v>80</v>
      </c>
      <c r="AA3" s="6">
        <f>Z3/$Z$3</f>
        <v>1</v>
      </c>
    </row>
    <row r="4" spans="1:27" x14ac:dyDescent="0.35">
      <c r="A4" s="1" t="s">
        <v>26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0</v>
      </c>
      <c r="O4" s="4">
        <v>0</v>
      </c>
      <c r="P4" s="4">
        <v>2</v>
      </c>
      <c r="Q4" s="4">
        <v>2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f t="shared" ref="Z4:Z48" si="0">SUM(B4:Y4)</f>
        <v>21</v>
      </c>
      <c r="AA4" s="6">
        <f t="shared" ref="AA4:AA48" si="1">Z4/$Z$3</f>
        <v>0.26250000000000001</v>
      </c>
    </row>
    <row r="5" spans="1:27" x14ac:dyDescent="0.35">
      <c r="A5" s="1" t="s">
        <v>27</v>
      </c>
      <c r="B5" s="4">
        <v>2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2</v>
      </c>
      <c r="K5" s="4">
        <v>2</v>
      </c>
      <c r="L5" s="4">
        <v>1</v>
      </c>
      <c r="M5" s="4">
        <v>2</v>
      </c>
      <c r="N5" s="4">
        <v>4</v>
      </c>
      <c r="O5" s="4">
        <v>0</v>
      </c>
      <c r="P5" s="4">
        <v>4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>
        <v>0</v>
      </c>
      <c r="X5" s="4">
        <v>2</v>
      </c>
      <c r="Y5" s="4">
        <v>0</v>
      </c>
      <c r="Z5" s="4">
        <f t="shared" si="0"/>
        <v>23</v>
      </c>
      <c r="AA5" s="6">
        <f t="shared" si="1"/>
        <v>0.28749999999999998</v>
      </c>
    </row>
    <row r="6" spans="1:27" x14ac:dyDescent="0.35">
      <c r="A6" s="1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2</v>
      </c>
      <c r="K6" s="4">
        <v>2</v>
      </c>
      <c r="L6" s="4">
        <v>8</v>
      </c>
      <c r="M6" s="4">
        <v>6</v>
      </c>
      <c r="N6" s="4">
        <v>3</v>
      </c>
      <c r="O6" s="4">
        <v>2</v>
      </c>
      <c r="P6" s="4">
        <v>4</v>
      </c>
      <c r="Q6" s="4">
        <v>2</v>
      </c>
      <c r="R6" s="4">
        <v>2</v>
      </c>
      <c r="S6" s="4">
        <v>3</v>
      </c>
      <c r="T6" s="4">
        <v>2</v>
      </c>
      <c r="U6" s="4">
        <v>3</v>
      </c>
      <c r="V6" s="4">
        <v>2</v>
      </c>
      <c r="W6" s="4">
        <v>1</v>
      </c>
      <c r="X6" s="4">
        <v>3</v>
      </c>
      <c r="Y6" s="4">
        <v>1</v>
      </c>
      <c r="Z6" s="4">
        <f t="shared" si="0"/>
        <v>56</v>
      </c>
      <c r="AA6" s="6">
        <f t="shared" si="1"/>
        <v>0.7</v>
      </c>
    </row>
    <row r="7" spans="1:27" x14ac:dyDescent="0.35">
      <c r="A7" s="1" t="s">
        <v>29</v>
      </c>
      <c r="B7" s="4">
        <v>2</v>
      </c>
      <c r="C7" s="4">
        <v>0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8</v>
      </c>
      <c r="M7" s="4">
        <v>6</v>
      </c>
      <c r="N7" s="4">
        <v>2</v>
      </c>
      <c r="O7" s="4">
        <v>8</v>
      </c>
      <c r="P7" s="4">
        <v>4</v>
      </c>
      <c r="Q7" s="4">
        <v>0</v>
      </c>
      <c r="R7" s="4">
        <v>2</v>
      </c>
      <c r="S7" s="4">
        <v>3</v>
      </c>
      <c r="T7" s="4">
        <v>2</v>
      </c>
      <c r="U7" s="4">
        <v>3</v>
      </c>
      <c r="V7" s="4">
        <v>1</v>
      </c>
      <c r="W7" s="4">
        <v>1</v>
      </c>
      <c r="X7" s="4">
        <v>0</v>
      </c>
      <c r="Y7" s="4">
        <v>1</v>
      </c>
      <c r="Z7" s="4">
        <f t="shared" si="0"/>
        <v>59</v>
      </c>
      <c r="AA7" s="6">
        <f t="shared" si="1"/>
        <v>0.73750000000000004</v>
      </c>
    </row>
    <row r="8" spans="1:27" x14ac:dyDescent="0.35">
      <c r="A8" s="1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 x14ac:dyDescent="0.35">
      <c r="A9" s="1" t="s">
        <v>31</v>
      </c>
      <c r="B9" s="4">
        <v>2</v>
      </c>
      <c r="C9" s="4">
        <v>0</v>
      </c>
      <c r="D9" s="4">
        <v>2</v>
      </c>
      <c r="E9" s="4">
        <v>0</v>
      </c>
      <c r="F9" s="4">
        <v>2</v>
      </c>
      <c r="G9" s="4">
        <v>2</v>
      </c>
      <c r="H9" s="4">
        <v>0</v>
      </c>
      <c r="I9" s="4">
        <v>2</v>
      </c>
      <c r="J9" s="4">
        <v>0</v>
      </c>
      <c r="K9" s="4">
        <v>2</v>
      </c>
      <c r="L9" s="4">
        <v>4</v>
      </c>
      <c r="M9" s="4">
        <v>6</v>
      </c>
      <c r="N9" s="4">
        <v>7</v>
      </c>
      <c r="O9" s="4">
        <v>5</v>
      </c>
      <c r="P9" s="4">
        <v>3</v>
      </c>
      <c r="Q9" s="4">
        <v>3</v>
      </c>
      <c r="R9" s="4">
        <v>2</v>
      </c>
      <c r="S9" s="4">
        <v>3</v>
      </c>
      <c r="T9" s="4">
        <v>2</v>
      </c>
      <c r="U9" s="4">
        <v>2</v>
      </c>
      <c r="V9" s="4">
        <v>2</v>
      </c>
      <c r="W9" s="4">
        <v>1</v>
      </c>
      <c r="X9" s="4">
        <v>3</v>
      </c>
      <c r="Y9" s="4">
        <v>3</v>
      </c>
      <c r="Z9" s="4">
        <f t="shared" si="0"/>
        <v>58</v>
      </c>
      <c r="AA9" s="6">
        <f t="shared" si="1"/>
        <v>0.72499999999999998</v>
      </c>
    </row>
    <row r="10" spans="1:27" x14ac:dyDescent="0.35">
      <c r="A10" s="1" t="s">
        <v>32</v>
      </c>
      <c r="B10" s="4">
        <v>2</v>
      </c>
      <c r="C10" s="4">
        <v>0</v>
      </c>
      <c r="D10" s="4">
        <v>2</v>
      </c>
      <c r="E10" s="4">
        <v>2</v>
      </c>
      <c r="F10" s="4">
        <v>2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3</v>
      </c>
      <c r="M10" s="4">
        <v>6</v>
      </c>
      <c r="N10" s="4">
        <v>3</v>
      </c>
      <c r="O10" s="4">
        <v>5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4">
        <v>2</v>
      </c>
      <c r="V10" s="4">
        <v>1</v>
      </c>
      <c r="W10" s="4">
        <v>2</v>
      </c>
      <c r="X10" s="4">
        <v>3</v>
      </c>
      <c r="Y10" s="4">
        <v>0</v>
      </c>
      <c r="Z10" s="4">
        <f t="shared" si="0"/>
        <v>41</v>
      </c>
      <c r="AA10" s="6">
        <f t="shared" si="1"/>
        <v>0.51249999999999996</v>
      </c>
    </row>
    <row r="11" spans="1:27" x14ac:dyDescent="0.35">
      <c r="A11" s="1" t="s">
        <v>33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4</v>
      </c>
      <c r="M11" s="4">
        <v>6</v>
      </c>
      <c r="N11" s="4">
        <v>4</v>
      </c>
      <c r="O11" s="4">
        <v>2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3</v>
      </c>
      <c r="W11" s="4">
        <v>3</v>
      </c>
      <c r="X11" s="4">
        <v>3</v>
      </c>
      <c r="Y11" s="4">
        <v>1</v>
      </c>
      <c r="Z11" s="4">
        <f t="shared" si="0"/>
        <v>51</v>
      </c>
      <c r="AA11" s="6">
        <f t="shared" si="1"/>
        <v>0.63749999999999996</v>
      </c>
    </row>
    <row r="12" spans="1:27" x14ac:dyDescent="0.35">
      <c r="A12" s="1" t="s">
        <v>34</v>
      </c>
      <c r="B12" s="4">
        <v>2</v>
      </c>
      <c r="C12" s="4">
        <v>0</v>
      </c>
      <c r="D12" s="4">
        <v>2</v>
      </c>
      <c r="E12" s="4">
        <v>0</v>
      </c>
      <c r="F12" s="4">
        <v>0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3</v>
      </c>
      <c r="M12" s="4">
        <v>2</v>
      </c>
      <c r="N12" s="4">
        <v>3</v>
      </c>
      <c r="O12" s="4">
        <v>0</v>
      </c>
      <c r="P12" s="4">
        <v>1</v>
      </c>
      <c r="Q12" s="4">
        <v>2</v>
      </c>
      <c r="R12" s="4">
        <v>2</v>
      </c>
      <c r="S12" s="4">
        <v>0</v>
      </c>
      <c r="T12" s="4">
        <v>0</v>
      </c>
      <c r="U12" s="4">
        <v>0</v>
      </c>
      <c r="V12" s="4">
        <v>1</v>
      </c>
      <c r="W12" s="4">
        <v>1</v>
      </c>
      <c r="X12" s="4">
        <v>3</v>
      </c>
      <c r="Y12" s="4">
        <v>1</v>
      </c>
      <c r="Z12" s="4">
        <f t="shared" si="0"/>
        <v>33</v>
      </c>
      <c r="AA12" s="6">
        <f t="shared" si="1"/>
        <v>0.41249999999999998</v>
      </c>
    </row>
    <row r="13" spans="1:27" x14ac:dyDescent="0.35">
      <c r="A13" s="1" t="s">
        <v>35</v>
      </c>
      <c r="B13" s="4">
        <v>0</v>
      </c>
      <c r="C13" s="4">
        <v>2</v>
      </c>
      <c r="D13" s="4">
        <v>2</v>
      </c>
      <c r="E13" s="4">
        <v>0</v>
      </c>
      <c r="F13" s="4">
        <v>2</v>
      </c>
      <c r="G13" s="4">
        <v>2</v>
      </c>
      <c r="H13" s="4">
        <v>0</v>
      </c>
      <c r="I13" s="4">
        <v>0</v>
      </c>
      <c r="J13" s="4">
        <v>2</v>
      </c>
      <c r="K13" s="4">
        <v>2</v>
      </c>
      <c r="L13" s="4">
        <v>5</v>
      </c>
      <c r="M13" s="4">
        <v>6</v>
      </c>
      <c r="N13" s="4">
        <v>5</v>
      </c>
      <c r="O13" s="4">
        <v>4</v>
      </c>
      <c r="P13" s="4">
        <v>4</v>
      </c>
      <c r="Q13" s="4">
        <v>3</v>
      </c>
      <c r="R13" s="4">
        <v>0</v>
      </c>
      <c r="S13" s="4">
        <v>1</v>
      </c>
      <c r="T13" s="4">
        <v>0</v>
      </c>
      <c r="U13" s="4">
        <v>3</v>
      </c>
      <c r="V13" s="4">
        <v>2</v>
      </c>
      <c r="W13" s="4">
        <v>2</v>
      </c>
      <c r="X13" s="4">
        <v>3</v>
      </c>
      <c r="Y13" s="4">
        <v>1</v>
      </c>
      <c r="Z13" s="4">
        <f t="shared" si="0"/>
        <v>51</v>
      </c>
      <c r="AA13" s="6">
        <f t="shared" si="1"/>
        <v>0.63749999999999996</v>
      </c>
    </row>
    <row r="14" spans="1:27" x14ac:dyDescent="0.35">
      <c r="A14" s="1" t="s">
        <v>36</v>
      </c>
      <c r="B14" s="4">
        <v>2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0</v>
      </c>
      <c r="J14" s="4">
        <v>2</v>
      </c>
      <c r="K14" s="4">
        <v>2</v>
      </c>
      <c r="L14" s="4">
        <v>2</v>
      </c>
      <c r="M14" s="4">
        <v>4</v>
      </c>
      <c r="N14" s="4">
        <v>6</v>
      </c>
      <c r="O14" s="4">
        <v>4</v>
      </c>
      <c r="P14" s="4">
        <v>3</v>
      </c>
      <c r="Q14" s="4">
        <v>1</v>
      </c>
      <c r="R14" s="4">
        <v>0</v>
      </c>
      <c r="S14" s="4">
        <v>3</v>
      </c>
      <c r="T14" s="4">
        <v>2</v>
      </c>
      <c r="U14" s="4">
        <v>1</v>
      </c>
      <c r="V14" s="4">
        <v>0</v>
      </c>
      <c r="W14" s="4">
        <v>0</v>
      </c>
      <c r="X14" s="4">
        <v>2</v>
      </c>
      <c r="Y14" s="4">
        <v>1</v>
      </c>
      <c r="Z14" s="4">
        <f t="shared" si="0"/>
        <v>37</v>
      </c>
      <c r="AA14" s="6">
        <f t="shared" si="1"/>
        <v>0.46250000000000002</v>
      </c>
    </row>
    <row r="15" spans="1:27" x14ac:dyDescent="0.35">
      <c r="A15" s="1" t="s">
        <v>37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x14ac:dyDescent="0.35">
      <c r="A16" s="1" t="s">
        <v>38</v>
      </c>
      <c r="B16" s="4">
        <v>2</v>
      </c>
      <c r="C16" s="4">
        <v>0</v>
      </c>
      <c r="D16" s="4">
        <v>0</v>
      </c>
      <c r="E16" s="4">
        <v>2</v>
      </c>
      <c r="F16" s="4">
        <v>0</v>
      </c>
      <c r="G16" s="4">
        <v>2</v>
      </c>
      <c r="H16" s="4">
        <v>0</v>
      </c>
      <c r="I16" s="4">
        <v>0</v>
      </c>
      <c r="J16" s="4">
        <v>2</v>
      </c>
      <c r="K16" s="4">
        <v>2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</v>
      </c>
      <c r="Y16" s="4">
        <v>0</v>
      </c>
      <c r="Z16" s="4">
        <f t="shared" si="0"/>
        <v>13</v>
      </c>
      <c r="AA16" s="6">
        <f t="shared" si="1"/>
        <v>0.16250000000000001</v>
      </c>
    </row>
    <row r="17" spans="1:27" x14ac:dyDescent="0.35">
      <c r="A17" s="1" t="s">
        <v>39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0</v>
      </c>
      <c r="H17" s="4">
        <v>2</v>
      </c>
      <c r="I17" s="4">
        <v>2</v>
      </c>
      <c r="J17" s="4">
        <v>2</v>
      </c>
      <c r="K17" s="4">
        <v>2</v>
      </c>
      <c r="L17" s="4">
        <v>4</v>
      </c>
      <c r="M17" s="4">
        <v>6</v>
      </c>
      <c r="N17" s="4">
        <v>8</v>
      </c>
      <c r="O17" s="4">
        <v>3</v>
      </c>
      <c r="P17" s="4">
        <v>5</v>
      </c>
      <c r="Q17" s="4">
        <v>3</v>
      </c>
      <c r="R17" s="4">
        <v>2</v>
      </c>
      <c r="S17" s="4">
        <v>3</v>
      </c>
      <c r="T17" s="4">
        <v>2</v>
      </c>
      <c r="U17" s="4">
        <v>2</v>
      </c>
      <c r="V17" s="4">
        <v>2</v>
      </c>
      <c r="W17" s="4">
        <v>2</v>
      </c>
      <c r="X17" s="4">
        <v>3</v>
      </c>
      <c r="Y17" s="4">
        <v>1</v>
      </c>
      <c r="Z17" s="4">
        <f t="shared" si="0"/>
        <v>64</v>
      </c>
      <c r="AA17" s="6">
        <f t="shared" si="1"/>
        <v>0.8</v>
      </c>
    </row>
    <row r="18" spans="1:27" x14ac:dyDescent="0.35">
      <c r="A18" s="1" t="s">
        <v>40</v>
      </c>
      <c r="B18" s="4">
        <v>2</v>
      </c>
      <c r="C18" s="4">
        <v>0</v>
      </c>
      <c r="D18" s="4">
        <v>2</v>
      </c>
      <c r="E18" s="4">
        <v>0</v>
      </c>
      <c r="F18" s="4">
        <v>0</v>
      </c>
      <c r="G18" s="4">
        <v>2</v>
      </c>
      <c r="H18" s="4">
        <v>0</v>
      </c>
      <c r="I18" s="4">
        <v>2</v>
      </c>
      <c r="J18" s="4">
        <v>2</v>
      </c>
      <c r="K18" s="4">
        <v>2</v>
      </c>
      <c r="L18" s="4">
        <v>4</v>
      </c>
      <c r="M18" s="4">
        <v>3</v>
      </c>
      <c r="N18" s="4">
        <v>1</v>
      </c>
      <c r="O18" s="4">
        <v>7</v>
      </c>
      <c r="P18" s="4">
        <v>0</v>
      </c>
      <c r="Q18" s="4">
        <v>0</v>
      </c>
      <c r="R18" s="4">
        <v>0</v>
      </c>
      <c r="S18" s="4">
        <v>3</v>
      </c>
      <c r="T18" s="4">
        <v>0</v>
      </c>
      <c r="U18" s="4">
        <v>0</v>
      </c>
      <c r="V18" s="4">
        <v>0</v>
      </c>
      <c r="W18" s="4">
        <v>0</v>
      </c>
      <c r="X18" s="4">
        <v>3</v>
      </c>
      <c r="Y18" s="4">
        <v>1</v>
      </c>
      <c r="Z18" s="4">
        <f t="shared" si="0"/>
        <v>34</v>
      </c>
      <c r="AA18" s="6">
        <f t="shared" si="1"/>
        <v>0.42499999999999999</v>
      </c>
    </row>
    <row r="19" spans="1:27" x14ac:dyDescent="0.35">
      <c r="A19" s="1" t="s">
        <v>41</v>
      </c>
      <c r="B19" s="4">
        <v>2</v>
      </c>
      <c r="C19" s="4">
        <v>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2</v>
      </c>
      <c r="L19" s="4">
        <v>4</v>
      </c>
      <c r="M19" s="4">
        <v>1</v>
      </c>
      <c r="N19" s="4">
        <v>1</v>
      </c>
      <c r="O19" s="4">
        <v>1</v>
      </c>
      <c r="P19" s="4">
        <v>2</v>
      </c>
      <c r="Q19" s="4">
        <v>3</v>
      </c>
      <c r="R19" s="4">
        <v>2</v>
      </c>
      <c r="S19" s="4">
        <v>0</v>
      </c>
      <c r="T19" s="4">
        <v>0</v>
      </c>
      <c r="U19" s="4">
        <v>1</v>
      </c>
      <c r="V19" s="4">
        <v>1</v>
      </c>
      <c r="W19" s="4">
        <v>0</v>
      </c>
      <c r="X19" s="4">
        <v>3</v>
      </c>
      <c r="Y19" s="4">
        <v>1</v>
      </c>
      <c r="Z19" s="4">
        <f t="shared" si="0"/>
        <v>28</v>
      </c>
      <c r="AA19" s="6">
        <f t="shared" si="1"/>
        <v>0.35</v>
      </c>
    </row>
    <row r="20" spans="1:27" x14ac:dyDescent="0.35">
      <c r="A20" s="1" t="s">
        <v>42</v>
      </c>
      <c r="B20" s="4">
        <v>0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4</v>
      </c>
      <c r="M20" s="4">
        <v>6</v>
      </c>
      <c r="N20" s="4">
        <v>5</v>
      </c>
      <c r="O20" s="4">
        <v>8</v>
      </c>
      <c r="P20" s="4">
        <v>2</v>
      </c>
      <c r="Q20" s="4">
        <v>2</v>
      </c>
      <c r="R20" s="4">
        <v>0</v>
      </c>
      <c r="S20" s="4">
        <v>1</v>
      </c>
      <c r="T20" s="4">
        <v>0</v>
      </c>
      <c r="U20" s="4">
        <v>3</v>
      </c>
      <c r="V20" s="4">
        <v>1</v>
      </c>
      <c r="W20" s="4">
        <v>0</v>
      </c>
      <c r="X20" s="4">
        <v>3</v>
      </c>
      <c r="Y20" s="4">
        <v>2</v>
      </c>
      <c r="Z20" s="4">
        <f t="shared" si="0"/>
        <v>55</v>
      </c>
      <c r="AA20" s="6">
        <f t="shared" si="1"/>
        <v>0.6875</v>
      </c>
    </row>
    <row r="21" spans="1:27" x14ac:dyDescent="0.35">
      <c r="A21" s="1" t="s">
        <v>43</v>
      </c>
      <c r="B21" s="4">
        <v>2</v>
      </c>
      <c r="C21" s="4">
        <v>0</v>
      </c>
      <c r="D21" s="4">
        <v>0</v>
      </c>
      <c r="E21" s="4">
        <v>0</v>
      </c>
      <c r="F21" s="4">
        <v>0</v>
      </c>
      <c r="G21" s="4">
        <v>2</v>
      </c>
      <c r="H21" s="4">
        <v>0</v>
      </c>
      <c r="I21" s="4">
        <v>0</v>
      </c>
      <c r="J21" s="4">
        <v>2</v>
      </c>
      <c r="K21" s="4">
        <v>2</v>
      </c>
      <c r="L21" s="4">
        <v>0</v>
      </c>
      <c r="M21" s="4">
        <v>2</v>
      </c>
      <c r="N21" s="4">
        <v>3</v>
      </c>
      <c r="O21" s="4">
        <v>0</v>
      </c>
      <c r="P21" s="4">
        <v>3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3</v>
      </c>
      <c r="Y21" s="4">
        <v>1</v>
      </c>
      <c r="Z21" s="4">
        <f t="shared" si="0"/>
        <v>22</v>
      </c>
      <c r="AA21" s="6">
        <f t="shared" si="1"/>
        <v>0.27500000000000002</v>
      </c>
    </row>
    <row r="22" spans="1:27" x14ac:dyDescent="0.35">
      <c r="A22" s="1" t="s">
        <v>44</v>
      </c>
      <c r="B22" s="4">
        <v>2</v>
      </c>
      <c r="C22" s="4">
        <v>0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3</v>
      </c>
      <c r="M22" s="4">
        <v>3</v>
      </c>
      <c r="N22" s="4">
        <v>6</v>
      </c>
      <c r="O22" s="4">
        <v>1</v>
      </c>
      <c r="P22" s="4">
        <v>3</v>
      </c>
      <c r="Q22" s="4">
        <v>1</v>
      </c>
      <c r="R22" s="4">
        <v>0</v>
      </c>
      <c r="S22" s="4">
        <v>3</v>
      </c>
      <c r="T22" s="4">
        <v>0</v>
      </c>
      <c r="U22" s="4">
        <v>0</v>
      </c>
      <c r="V22" s="4">
        <v>0</v>
      </c>
      <c r="W22" s="4">
        <v>0</v>
      </c>
      <c r="X22" s="4">
        <v>3</v>
      </c>
      <c r="Y22" s="4">
        <v>1</v>
      </c>
      <c r="Z22" s="4">
        <f t="shared" si="0"/>
        <v>42</v>
      </c>
      <c r="AA22" s="6">
        <f t="shared" si="1"/>
        <v>0.52500000000000002</v>
      </c>
    </row>
    <row r="23" spans="1:27" x14ac:dyDescent="0.35">
      <c r="A23" s="1" t="s">
        <v>45</v>
      </c>
      <c r="B23" s="4">
        <v>2</v>
      </c>
      <c r="C23" s="4">
        <v>0</v>
      </c>
      <c r="D23" s="4">
        <v>2</v>
      </c>
      <c r="E23" s="4">
        <v>0</v>
      </c>
      <c r="F23" s="4">
        <v>2</v>
      </c>
      <c r="G23" s="4">
        <v>2</v>
      </c>
      <c r="H23" s="4">
        <v>2</v>
      </c>
      <c r="I23" s="4">
        <v>0</v>
      </c>
      <c r="J23" s="4">
        <v>0</v>
      </c>
      <c r="K23" s="4">
        <v>0</v>
      </c>
      <c r="L23" s="4">
        <v>2</v>
      </c>
      <c r="M23" s="4">
        <v>3</v>
      </c>
      <c r="N23" s="4">
        <v>3</v>
      </c>
      <c r="O23" s="4">
        <v>2</v>
      </c>
      <c r="P23" s="4">
        <v>3</v>
      </c>
      <c r="Q23" s="4">
        <v>2</v>
      </c>
      <c r="R23" s="4">
        <v>0</v>
      </c>
      <c r="S23" s="4">
        <v>0</v>
      </c>
      <c r="T23" s="4">
        <v>0</v>
      </c>
      <c r="U23" s="4">
        <v>2</v>
      </c>
      <c r="V23" s="4">
        <v>0</v>
      </c>
      <c r="W23" s="4">
        <v>2</v>
      </c>
      <c r="X23" s="4">
        <v>3</v>
      </c>
      <c r="Y23" s="4">
        <v>3</v>
      </c>
      <c r="Z23" s="4">
        <f t="shared" si="0"/>
        <v>35</v>
      </c>
      <c r="AA23" s="6">
        <f t="shared" si="1"/>
        <v>0.4375</v>
      </c>
    </row>
    <row r="24" spans="1:27" x14ac:dyDescent="0.35">
      <c r="A24" s="1" t="s">
        <v>46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0</v>
      </c>
      <c r="I24" s="4">
        <v>2</v>
      </c>
      <c r="J24" s="4">
        <v>2</v>
      </c>
      <c r="K24" s="4">
        <v>2</v>
      </c>
      <c r="L24" s="4">
        <v>5</v>
      </c>
      <c r="M24" s="4">
        <v>6</v>
      </c>
      <c r="N24" s="4">
        <v>7</v>
      </c>
      <c r="O24" s="4">
        <v>5</v>
      </c>
      <c r="P24" s="4">
        <v>3</v>
      </c>
      <c r="Q24" s="4">
        <v>2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1</v>
      </c>
      <c r="Z24" s="4">
        <f t="shared" si="0"/>
        <v>48</v>
      </c>
      <c r="AA24" s="6">
        <f t="shared" si="1"/>
        <v>0.6</v>
      </c>
    </row>
    <row r="25" spans="1:27" x14ac:dyDescent="0.35">
      <c r="A25" s="1" t="s">
        <v>47</v>
      </c>
      <c r="B25" s="4">
        <v>2</v>
      </c>
      <c r="C25" s="4">
        <v>0</v>
      </c>
      <c r="D25" s="4">
        <v>2</v>
      </c>
      <c r="E25" s="4">
        <v>0</v>
      </c>
      <c r="F25" s="4">
        <v>2</v>
      </c>
      <c r="G25" s="4">
        <v>2</v>
      </c>
      <c r="H25" s="4">
        <v>0</v>
      </c>
      <c r="I25" s="4">
        <v>2</v>
      </c>
      <c r="J25" s="4">
        <v>2</v>
      </c>
      <c r="K25" s="4">
        <v>2</v>
      </c>
      <c r="L25" s="4">
        <v>4</v>
      </c>
      <c r="M25" s="4">
        <v>6</v>
      </c>
      <c r="N25" s="4">
        <v>4</v>
      </c>
      <c r="O25" s="4">
        <v>8</v>
      </c>
      <c r="P25" s="4">
        <v>3</v>
      </c>
      <c r="Q25" s="4">
        <v>2</v>
      </c>
      <c r="R25" s="4">
        <v>0</v>
      </c>
      <c r="S25" s="4">
        <v>3</v>
      </c>
      <c r="T25" s="4">
        <v>0</v>
      </c>
      <c r="U25" s="4">
        <v>3</v>
      </c>
      <c r="V25" s="4">
        <v>1</v>
      </c>
      <c r="W25" s="4">
        <v>1</v>
      </c>
      <c r="X25" s="4">
        <v>2</v>
      </c>
      <c r="Y25" s="4">
        <v>1</v>
      </c>
      <c r="Z25" s="4">
        <f t="shared" si="0"/>
        <v>52</v>
      </c>
      <c r="AA25" s="6">
        <f t="shared" si="1"/>
        <v>0.65</v>
      </c>
    </row>
    <row r="26" spans="1:27" x14ac:dyDescent="0.35">
      <c r="A26" s="1" t="s">
        <v>48</v>
      </c>
      <c r="B26" s="4">
        <v>2</v>
      </c>
      <c r="C26" s="4">
        <v>2</v>
      </c>
      <c r="D26" s="4">
        <v>2</v>
      </c>
      <c r="E26" s="4">
        <v>0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4</v>
      </c>
      <c r="N26" s="4">
        <v>4</v>
      </c>
      <c r="O26" s="4">
        <v>2</v>
      </c>
      <c r="P26" s="4">
        <v>3</v>
      </c>
      <c r="Q26" s="4">
        <v>3</v>
      </c>
      <c r="R26" s="4">
        <v>0</v>
      </c>
      <c r="S26" s="4">
        <v>1</v>
      </c>
      <c r="T26" s="4">
        <v>0</v>
      </c>
      <c r="U26" s="4">
        <v>3</v>
      </c>
      <c r="V26" s="4">
        <v>0</v>
      </c>
      <c r="W26" s="4">
        <v>1</v>
      </c>
      <c r="X26" s="4">
        <v>2</v>
      </c>
      <c r="Y26" s="4">
        <v>3</v>
      </c>
      <c r="Z26" s="4">
        <f t="shared" si="0"/>
        <v>46</v>
      </c>
      <c r="AA26" s="6">
        <f t="shared" si="1"/>
        <v>0.57499999999999996</v>
      </c>
    </row>
    <row r="27" spans="1:27" x14ac:dyDescent="0.35">
      <c r="A27" s="1" t="s">
        <v>49</v>
      </c>
      <c r="B27" s="4">
        <v>2</v>
      </c>
      <c r="C27" s="4">
        <v>0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4</v>
      </c>
      <c r="M27" s="4">
        <v>6</v>
      </c>
      <c r="N27" s="4">
        <v>6</v>
      </c>
      <c r="O27" s="4">
        <v>2</v>
      </c>
      <c r="P27" s="4">
        <v>5</v>
      </c>
      <c r="Q27" s="4">
        <v>3</v>
      </c>
      <c r="R27" s="4">
        <v>2</v>
      </c>
      <c r="S27" s="4">
        <v>1</v>
      </c>
      <c r="T27" s="4">
        <v>2</v>
      </c>
      <c r="U27" s="4">
        <v>3</v>
      </c>
      <c r="V27" s="4">
        <v>2</v>
      </c>
      <c r="W27" s="4">
        <v>2</v>
      </c>
      <c r="X27" s="4">
        <v>3</v>
      </c>
      <c r="Y27" s="4">
        <v>1</v>
      </c>
      <c r="Z27" s="4">
        <f t="shared" si="0"/>
        <v>60</v>
      </c>
      <c r="AA27" s="6">
        <f t="shared" si="1"/>
        <v>0.75</v>
      </c>
    </row>
    <row r="28" spans="1:27" x14ac:dyDescent="0.35">
      <c r="A28" s="1" t="s">
        <v>50</v>
      </c>
      <c r="B28" s="4">
        <v>2</v>
      </c>
      <c r="C28" s="4">
        <v>0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8</v>
      </c>
      <c r="M28" s="4">
        <v>6</v>
      </c>
      <c r="N28" s="4">
        <v>6</v>
      </c>
      <c r="O28" s="4">
        <v>4</v>
      </c>
      <c r="P28" s="4">
        <v>5</v>
      </c>
      <c r="Q28" s="4">
        <v>3</v>
      </c>
      <c r="R28" s="4">
        <v>2</v>
      </c>
      <c r="S28" s="4">
        <v>3</v>
      </c>
      <c r="T28" s="4">
        <v>2</v>
      </c>
      <c r="U28" s="4">
        <v>1</v>
      </c>
      <c r="V28" s="4">
        <v>2</v>
      </c>
      <c r="W28" s="4">
        <v>1</v>
      </c>
      <c r="X28" s="4">
        <v>3</v>
      </c>
      <c r="Y28" s="4">
        <v>2</v>
      </c>
      <c r="Z28" s="4">
        <f t="shared" si="0"/>
        <v>66</v>
      </c>
      <c r="AA28" s="6">
        <f t="shared" si="1"/>
        <v>0.82499999999999996</v>
      </c>
    </row>
    <row r="29" spans="1:27" x14ac:dyDescent="0.35">
      <c r="A29" s="1" t="s">
        <v>51</v>
      </c>
      <c r="B29" s="4">
        <v>2</v>
      </c>
      <c r="C29" s="4">
        <v>2</v>
      </c>
      <c r="D29" s="4">
        <v>2</v>
      </c>
      <c r="E29" s="4">
        <v>0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4</v>
      </c>
      <c r="M29" s="4">
        <v>6</v>
      </c>
      <c r="N29" s="4">
        <v>3</v>
      </c>
      <c r="O29" s="4">
        <v>8</v>
      </c>
      <c r="P29" s="4">
        <v>5</v>
      </c>
      <c r="Q29" s="4">
        <v>3</v>
      </c>
      <c r="R29" s="4">
        <v>2</v>
      </c>
      <c r="S29" s="4">
        <v>3</v>
      </c>
      <c r="T29" s="4">
        <v>2</v>
      </c>
      <c r="U29" s="4">
        <v>2</v>
      </c>
      <c r="V29" s="4">
        <v>1</v>
      </c>
      <c r="W29" s="4">
        <v>0</v>
      </c>
      <c r="X29" s="4">
        <v>3</v>
      </c>
      <c r="Y29" s="4">
        <v>0</v>
      </c>
      <c r="Z29" s="4">
        <f t="shared" si="0"/>
        <v>60</v>
      </c>
      <c r="AA29" s="6">
        <f t="shared" si="1"/>
        <v>0.75</v>
      </c>
    </row>
    <row r="30" spans="1:27" x14ac:dyDescent="0.35">
      <c r="A30" s="1" t="s">
        <v>52</v>
      </c>
      <c r="B30" s="4">
        <v>2</v>
      </c>
      <c r="C30" s="4">
        <v>2</v>
      </c>
      <c r="D30" s="4">
        <v>2</v>
      </c>
      <c r="E30" s="4">
        <v>0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7</v>
      </c>
      <c r="M30" s="4">
        <v>4</v>
      </c>
      <c r="N30" s="4">
        <v>1</v>
      </c>
      <c r="O30" s="4">
        <v>8</v>
      </c>
      <c r="P30" s="4">
        <v>1</v>
      </c>
      <c r="Q30" s="4">
        <v>2</v>
      </c>
      <c r="R30" s="4">
        <v>0</v>
      </c>
      <c r="S30" s="4">
        <v>3</v>
      </c>
      <c r="T30" s="4">
        <v>1</v>
      </c>
      <c r="U30" s="4">
        <v>3</v>
      </c>
      <c r="V30" s="4">
        <v>1</v>
      </c>
      <c r="W30" s="4">
        <v>2</v>
      </c>
      <c r="X30" s="4">
        <v>3</v>
      </c>
      <c r="Y30" s="4">
        <v>1</v>
      </c>
      <c r="Z30" s="4">
        <f t="shared" si="0"/>
        <v>55</v>
      </c>
      <c r="AA30" s="6">
        <f t="shared" si="1"/>
        <v>0.6875</v>
      </c>
    </row>
    <row r="31" spans="1:27" x14ac:dyDescent="0.35">
      <c r="A31" s="1" t="s">
        <v>53</v>
      </c>
      <c r="B31" s="4">
        <v>2</v>
      </c>
      <c r="C31" s="4">
        <v>0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0</v>
      </c>
      <c r="J31" s="4">
        <v>2</v>
      </c>
      <c r="K31" s="4">
        <v>2</v>
      </c>
      <c r="L31" s="4">
        <v>3</v>
      </c>
      <c r="M31" s="4">
        <v>3</v>
      </c>
      <c r="N31" s="4">
        <v>1</v>
      </c>
      <c r="O31" s="4">
        <v>8</v>
      </c>
      <c r="P31" s="4">
        <v>2</v>
      </c>
      <c r="Q31" s="4">
        <v>2</v>
      </c>
      <c r="R31" s="4">
        <v>0</v>
      </c>
      <c r="S31" s="4">
        <v>3</v>
      </c>
      <c r="T31" s="4">
        <v>1</v>
      </c>
      <c r="U31" s="4">
        <v>3</v>
      </c>
      <c r="V31" s="4">
        <v>3</v>
      </c>
      <c r="W31" s="4">
        <v>2</v>
      </c>
      <c r="X31" s="4">
        <v>3</v>
      </c>
      <c r="Y31" s="4">
        <v>2</v>
      </c>
      <c r="Z31" s="4">
        <f t="shared" si="0"/>
        <v>52</v>
      </c>
      <c r="AA31" s="6">
        <f t="shared" si="1"/>
        <v>0.65</v>
      </c>
    </row>
    <row r="32" spans="1:27" x14ac:dyDescent="0.35">
      <c r="A32" s="1" t="s">
        <v>54</v>
      </c>
      <c r="B32" s="4">
        <v>2</v>
      </c>
      <c r="C32" s="4">
        <v>0</v>
      </c>
      <c r="D32" s="4">
        <v>0</v>
      </c>
      <c r="E32" s="4">
        <v>2</v>
      </c>
      <c r="F32" s="4">
        <v>2</v>
      </c>
      <c r="G32" s="4">
        <v>2</v>
      </c>
      <c r="H32" s="4">
        <v>0</v>
      </c>
      <c r="I32" s="4">
        <v>2</v>
      </c>
      <c r="J32" s="4">
        <v>2</v>
      </c>
      <c r="K32" s="4">
        <v>2</v>
      </c>
      <c r="L32" s="4">
        <v>0</v>
      </c>
      <c r="M32" s="4">
        <v>6</v>
      </c>
      <c r="N32" s="4">
        <v>3</v>
      </c>
      <c r="O32" s="4">
        <v>3</v>
      </c>
      <c r="P32" s="4">
        <v>3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2</v>
      </c>
      <c r="Z32" s="4">
        <f t="shared" si="0"/>
        <v>33</v>
      </c>
      <c r="AA32" s="6">
        <f t="shared" si="1"/>
        <v>0.41249999999999998</v>
      </c>
    </row>
    <row r="33" spans="1:27" x14ac:dyDescent="0.35">
      <c r="A33" s="1" t="s">
        <v>55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</row>
    <row r="34" spans="1:27" x14ac:dyDescent="0.35">
      <c r="A34" s="1" t="s">
        <v>56</v>
      </c>
      <c r="B34" s="4">
        <v>2</v>
      </c>
      <c r="C34" s="4">
        <v>2</v>
      </c>
      <c r="D34" s="4">
        <v>2</v>
      </c>
      <c r="E34" s="4">
        <v>2</v>
      </c>
      <c r="F34" s="4">
        <v>2</v>
      </c>
      <c r="G34" s="4">
        <v>2</v>
      </c>
      <c r="H34" s="4">
        <v>2</v>
      </c>
      <c r="I34" s="4">
        <v>2</v>
      </c>
      <c r="J34" s="4">
        <v>2</v>
      </c>
      <c r="K34" s="4">
        <v>2</v>
      </c>
      <c r="L34" s="4">
        <v>8</v>
      </c>
      <c r="M34" s="4">
        <v>2</v>
      </c>
      <c r="N34" s="4">
        <v>3</v>
      </c>
      <c r="O34" s="4">
        <v>4</v>
      </c>
      <c r="P34" s="4">
        <v>0</v>
      </c>
      <c r="Q34" s="4">
        <v>2</v>
      </c>
      <c r="R34" s="4">
        <v>0</v>
      </c>
      <c r="S34" s="4">
        <v>0</v>
      </c>
      <c r="T34" s="4">
        <v>0</v>
      </c>
      <c r="U34" s="4">
        <v>3</v>
      </c>
      <c r="V34" s="4">
        <v>3</v>
      </c>
      <c r="W34" s="4">
        <v>2</v>
      </c>
      <c r="X34" s="4">
        <v>3</v>
      </c>
      <c r="Y34" s="4">
        <v>0</v>
      </c>
      <c r="Z34" s="4">
        <f t="shared" si="0"/>
        <v>50</v>
      </c>
      <c r="AA34" s="6">
        <f t="shared" si="1"/>
        <v>0.625</v>
      </c>
    </row>
    <row r="35" spans="1:27" x14ac:dyDescent="0.35">
      <c r="A35" s="1" t="s">
        <v>57</v>
      </c>
      <c r="B35" s="4">
        <v>2</v>
      </c>
      <c r="C35" s="4">
        <v>2</v>
      </c>
      <c r="D35" s="4">
        <v>2</v>
      </c>
      <c r="E35" s="4">
        <v>2</v>
      </c>
      <c r="F35" s="4">
        <v>2</v>
      </c>
      <c r="G35" s="4">
        <v>0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>
        <v>6</v>
      </c>
      <c r="N35" s="4">
        <v>5</v>
      </c>
      <c r="O35" s="4">
        <v>2</v>
      </c>
      <c r="P35" s="4">
        <v>3</v>
      </c>
      <c r="Q35" s="4">
        <v>2</v>
      </c>
      <c r="R35" s="4">
        <v>0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1</v>
      </c>
      <c r="Y35" s="4">
        <v>0</v>
      </c>
      <c r="Z35" s="4">
        <f t="shared" si="0"/>
        <v>40</v>
      </c>
      <c r="AA35" s="6">
        <f t="shared" si="1"/>
        <v>0.5</v>
      </c>
    </row>
    <row r="36" spans="1:27" x14ac:dyDescent="0.35">
      <c r="A36" s="1" t="s">
        <v>58</v>
      </c>
      <c r="B36" s="4">
        <v>0</v>
      </c>
      <c r="C36" s="4">
        <v>0</v>
      </c>
      <c r="D36" s="4">
        <v>2</v>
      </c>
      <c r="E36" s="4">
        <v>0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1</v>
      </c>
      <c r="M36" s="4">
        <v>6</v>
      </c>
      <c r="N36" s="4">
        <v>4</v>
      </c>
      <c r="O36" s="4">
        <v>8</v>
      </c>
      <c r="P36" s="4">
        <v>3</v>
      </c>
      <c r="Q36" s="4">
        <v>1</v>
      </c>
      <c r="R36" s="4">
        <v>0</v>
      </c>
      <c r="S36" s="4">
        <v>1</v>
      </c>
      <c r="T36" s="4">
        <v>0</v>
      </c>
      <c r="U36" s="4">
        <v>1</v>
      </c>
      <c r="V36" s="4">
        <v>0</v>
      </c>
      <c r="W36" s="4">
        <v>0</v>
      </c>
      <c r="X36" s="4">
        <v>2</v>
      </c>
      <c r="Y36" s="4">
        <v>1</v>
      </c>
      <c r="Z36" s="4">
        <f t="shared" si="0"/>
        <v>42</v>
      </c>
      <c r="AA36" s="6">
        <f t="shared" si="1"/>
        <v>0.52500000000000002</v>
      </c>
    </row>
    <row r="37" spans="1:27" x14ac:dyDescent="0.35">
      <c r="A37" s="1" t="s">
        <v>59</v>
      </c>
      <c r="B37" s="4">
        <v>0</v>
      </c>
      <c r="C37" s="4">
        <v>2</v>
      </c>
      <c r="D37" s="4">
        <v>2</v>
      </c>
      <c r="E37" s="4">
        <v>0</v>
      </c>
      <c r="F37" s="4">
        <v>2</v>
      </c>
      <c r="G37" s="4">
        <v>2</v>
      </c>
      <c r="H37" s="4">
        <v>0</v>
      </c>
      <c r="I37" s="4">
        <v>2</v>
      </c>
      <c r="J37" s="4">
        <v>2</v>
      </c>
      <c r="K37" s="4">
        <v>0</v>
      </c>
      <c r="L37" s="4">
        <v>4</v>
      </c>
      <c r="M37" s="4">
        <v>6</v>
      </c>
      <c r="N37" s="4">
        <v>3</v>
      </c>
      <c r="O37" s="4">
        <v>1</v>
      </c>
      <c r="P37" s="4">
        <v>2</v>
      </c>
      <c r="Q37" s="4">
        <v>3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f t="shared" si="0"/>
        <v>31</v>
      </c>
      <c r="AA37" s="6">
        <f t="shared" si="1"/>
        <v>0.38750000000000001</v>
      </c>
    </row>
    <row r="38" spans="1:27" x14ac:dyDescent="0.35">
      <c r="A38" s="1" t="s">
        <v>60</v>
      </c>
      <c r="B38" s="4">
        <v>2</v>
      </c>
      <c r="C38" s="4">
        <v>0</v>
      </c>
      <c r="D38" s="4">
        <v>0</v>
      </c>
      <c r="E38" s="4">
        <v>2</v>
      </c>
      <c r="F38" s="4">
        <v>0</v>
      </c>
      <c r="G38" s="4">
        <v>2</v>
      </c>
      <c r="H38" s="4">
        <v>0</v>
      </c>
      <c r="I38" s="4">
        <v>2</v>
      </c>
      <c r="J38" s="4">
        <v>0</v>
      </c>
      <c r="K38" s="4">
        <v>2</v>
      </c>
      <c r="L38" s="4">
        <v>1</v>
      </c>
      <c r="M38" s="4">
        <v>1</v>
      </c>
      <c r="N38" s="4">
        <v>2</v>
      </c>
      <c r="O38" s="4">
        <v>1</v>
      </c>
      <c r="P38" s="4">
        <v>1</v>
      </c>
      <c r="Q38" s="4">
        <v>3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3</v>
      </c>
      <c r="Z38" s="4">
        <f t="shared" si="0"/>
        <v>24</v>
      </c>
      <c r="AA38" s="6">
        <f t="shared" si="1"/>
        <v>0.3</v>
      </c>
    </row>
    <row r="39" spans="1:27" x14ac:dyDescent="0.35">
      <c r="A39" s="1" t="s">
        <v>61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 spans="1:27" x14ac:dyDescent="0.35">
      <c r="A40" s="1" t="s">
        <v>62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</row>
    <row r="41" spans="1:27" x14ac:dyDescent="0.35">
      <c r="A41" s="1" t="s">
        <v>63</v>
      </c>
      <c r="B41" s="4">
        <v>2</v>
      </c>
      <c r="C41" s="4">
        <v>0</v>
      </c>
      <c r="D41" s="4">
        <v>2</v>
      </c>
      <c r="E41" s="4">
        <v>2</v>
      </c>
      <c r="F41" s="4">
        <v>2</v>
      </c>
      <c r="G41" s="4">
        <v>0</v>
      </c>
      <c r="H41" s="4">
        <v>2</v>
      </c>
      <c r="I41" s="4">
        <v>2</v>
      </c>
      <c r="J41" s="4">
        <v>2</v>
      </c>
      <c r="K41" s="4">
        <v>2</v>
      </c>
      <c r="L41" s="4">
        <v>4</v>
      </c>
      <c r="M41" s="4">
        <v>0</v>
      </c>
      <c r="N41" s="4">
        <v>6</v>
      </c>
      <c r="O41" s="4">
        <v>0</v>
      </c>
      <c r="P41" s="4">
        <v>1</v>
      </c>
      <c r="Q41" s="4">
        <v>3</v>
      </c>
      <c r="R41" s="4">
        <v>0</v>
      </c>
      <c r="S41" s="4">
        <v>1</v>
      </c>
      <c r="T41" s="4">
        <v>0</v>
      </c>
      <c r="U41" s="4">
        <v>3</v>
      </c>
      <c r="V41" s="4">
        <v>2</v>
      </c>
      <c r="W41" s="4">
        <v>0</v>
      </c>
      <c r="X41" s="4">
        <v>3</v>
      </c>
      <c r="Y41" s="4">
        <v>1</v>
      </c>
      <c r="Z41" s="4">
        <f t="shared" si="0"/>
        <v>40</v>
      </c>
      <c r="AA41" s="6">
        <f t="shared" si="1"/>
        <v>0.5</v>
      </c>
    </row>
    <row r="42" spans="1:27" x14ac:dyDescent="0.35">
      <c r="A42" s="1" t="s">
        <v>64</v>
      </c>
      <c r="B42" s="4">
        <v>2</v>
      </c>
      <c r="C42" s="4">
        <v>0</v>
      </c>
      <c r="D42" s="4">
        <v>0</v>
      </c>
      <c r="E42" s="4">
        <v>2</v>
      </c>
      <c r="F42" s="4">
        <v>2</v>
      </c>
      <c r="G42" s="4">
        <v>0</v>
      </c>
      <c r="H42" s="4">
        <v>0</v>
      </c>
      <c r="I42" s="4">
        <v>2</v>
      </c>
      <c r="J42" s="4">
        <v>2</v>
      </c>
      <c r="K42" s="4">
        <v>2</v>
      </c>
      <c r="L42" s="4">
        <v>4</v>
      </c>
      <c r="M42" s="4">
        <v>6</v>
      </c>
      <c r="N42" s="4">
        <v>3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2</v>
      </c>
      <c r="Y42" s="4">
        <v>3</v>
      </c>
      <c r="Z42" s="4">
        <f t="shared" si="0"/>
        <v>31</v>
      </c>
      <c r="AA42" s="6">
        <f t="shared" si="1"/>
        <v>0.38750000000000001</v>
      </c>
    </row>
    <row r="43" spans="1:27" x14ac:dyDescent="0.35">
      <c r="A43" s="1" t="s">
        <v>65</v>
      </c>
      <c r="B43" s="4">
        <v>2</v>
      </c>
      <c r="C43" s="4">
        <v>0</v>
      </c>
      <c r="D43" s="4">
        <v>0</v>
      </c>
      <c r="E43" s="4">
        <v>0</v>
      </c>
      <c r="F43" s="4">
        <v>2</v>
      </c>
      <c r="G43" s="4">
        <v>2</v>
      </c>
      <c r="H43" s="4">
        <v>0</v>
      </c>
      <c r="I43" s="4">
        <v>0</v>
      </c>
      <c r="J43" s="4">
        <v>0</v>
      </c>
      <c r="K43" s="4">
        <v>2</v>
      </c>
      <c r="L43" s="4">
        <v>4</v>
      </c>
      <c r="M43" s="4">
        <v>4</v>
      </c>
      <c r="N43" s="4">
        <v>3</v>
      </c>
      <c r="O43" s="4">
        <v>0</v>
      </c>
      <c r="P43" s="4">
        <v>2</v>
      </c>
      <c r="Q43" s="4">
        <v>0</v>
      </c>
      <c r="R43" s="4">
        <v>2</v>
      </c>
      <c r="S43" s="4">
        <v>0</v>
      </c>
      <c r="T43" s="4">
        <v>0</v>
      </c>
      <c r="U43" s="4">
        <v>2</v>
      </c>
      <c r="V43" s="4">
        <v>1</v>
      </c>
      <c r="W43" s="4">
        <v>1</v>
      </c>
      <c r="X43" s="4">
        <v>3</v>
      </c>
      <c r="Y43" s="4">
        <v>1</v>
      </c>
      <c r="Z43" s="4">
        <f t="shared" si="0"/>
        <v>31</v>
      </c>
      <c r="AA43" s="6">
        <f t="shared" si="1"/>
        <v>0.38750000000000001</v>
      </c>
    </row>
    <row r="44" spans="1:27" x14ac:dyDescent="0.35">
      <c r="A44" s="1" t="s">
        <v>66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</row>
    <row r="45" spans="1:27" x14ac:dyDescent="0.35">
      <c r="A45" s="1" t="s">
        <v>67</v>
      </c>
      <c r="B45" s="4">
        <v>2</v>
      </c>
      <c r="C45" s="4">
        <v>0</v>
      </c>
      <c r="D45" s="4">
        <v>0</v>
      </c>
      <c r="E45" s="4">
        <v>2</v>
      </c>
      <c r="F45" s="4">
        <v>2</v>
      </c>
      <c r="G45" s="4">
        <v>0</v>
      </c>
      <c r="H45" s="4">
        <v>2</v>
      </c>
      <c r="I45" s="4">
        <v>2</v>
      </c>
      <c r="J45" s="4">
        <v>0</v>
      </c>
      <c r="K45" s="4">
        <v>2</v>
      </c>
      <c r="L45" s="4">
        <v>2</v>
      </c>
      <c r="M45" s="4">
        <v>6</v>
      </c>
      <c r="N45" s="4">
        <v>6</v>
      </c>
      <c r="O45" s="4">
        <v>0</v>
      </c>
      <c r="P45" s="4">
        <v>3</v>
      </c>
      <c r="Q45" s="4">
        <v>3</v>
      </c>
      <c r="R45" s="4">
        <v>2</v>
      </c>
      <c r="S45" s="4">
        <v>3</v>
      </c>
      <c r="T45" s="4">
        <v>2</v>
      </c>
      <c r="U45" s="4">
        <v>1</v>
      </c>
      <c r="V45" s="4">
        <v>1</v>
      </c>
      <c r="W45" s="4">
        <v>1</v>
      </c>
      <c r="X45" s="4">
        <v>3</v>
      </c>
      <c r="Y45" s="4">
        <v>3</v>
      </c>
      <c r="Z45" s="4">
        <f t="shared" si="0"/>
        <v>48</v>
      </c>
      <c r="AA45" s="6">
        <f t="shared" si="1"/>
        <v>0.6</v>
      </c>
    </row>
    <row r="46" spans="1:27" x14ac:dyDescent="0.35">
      <c r="A46" s="1" t="s">
        <v>68</v>
      </c>
      <c r="B46" s="4">
        <v>2</v>
      </c>
      <c r="C46" s="4">
        <v>0</v>
      </c>
      <c r="D46" s="4">
        <v>2</v>
      </c>
      <c r="E46" s="4">
        <v>0</v>
      </c>
      <c r="F46" s="4">
        <v>2</v>
      </c>
      <c r="G46" s="4">
        <v>0</v>
      </c>
      <c r="H46" s="4">
        <v>0</v>
      </c>
      <c r="I46" s="4">
        <v>2</v>
      </c>
      <c r="J46" s="4">
        <v>2</v>
      </c>
      <c r="K46" s="4">
        <v>2</v>
      </c>
      <c r="L46" s="4">
        <v>6</v>
      </c>
      <c r="M46" s="4">
        <v>6</v>
      </c>
      <c r="N46" s="4">
        <v>3</v>
      </c>
      <c r="O46" s="4">
        <v>3</v>
      </c>
      <c r="P46" s="4">
        <v>4</v>
      </c>
      <c r="Q46" s="4">
        <v>0</v>
      </c>
      <c r="R46" s="4">
        <v>2</v>
      </c>
      <c r="S46" s="4">
        <v>3</v>
      </c>
      <c r="T46" s="4">
        <v>0</v>
      </c>
      <c r="U46" s="4">
        <v>3</v>
      </c>
      <c r="V46" s="4">
        <v>2</v>
      </c>
      <c r="W46" s="4">
        <v>1</v>
      </c>
      <c r="X46" s="4">
        <v>0</v>
      </c>
      <c r="Y46" s="4">
        <v>1</v>
      </c>
      <c r="Z46" s="4">
        <f t="shared" si="0"/>
        <v>46</v>
      </c>
      <c r="AA46" s="6">
        <f t="shared" si="1"/>
        <v>0.57499999999999996</v>
      </c>
    </row>
    <row r="47" spans="1:27" x14ac:dyDescent="0.35">
      <c r="A47" s="1" t="s">
        <v>69</v>
      </c>
      <c r="B47" s="4">
        <v>2</v>
      </c>
      <c r="C47" s="4">
        <v>2</v>
      </c>
      <c r="D47" s="4">
        <v>2</v>
      </c>
      <c r="E47" s="4">
        <v>2</v>
      </c>
      <c r="F47" s="4">
        <v>0</v>
      </c>
      <c r="G47" s="4">
        <v>2</v>
      </c>
      <c r="H47" s="4">
        <v>0</v>
      </c>
      <c r="I47" s="4">
        <v>2</v>
      </c>
      <c r="J47" s="4">
        <v>2</v>
      </c>
      <c r="K47" s="4">
        <v>2</v>
      </c>
      <c r="L47" s="4">
        <v>1</v>
      </c>
      <c r="M47" s="4">
        <v>6</v>
      </c>
      <c r="N47" s="4">
        <v>6</v>
      </c>
      <c r="O47" s="4">
        <v>5</v>
      </c>
      <c r="P47" s="4">
        <v>5</v>
      </c>
      <c r="Q47" s="4">
        <v>3</v>
      </c>
      <c r="R47" s="4">
        <v>0</v>
      </c>
      <c r="S47" s="4">
        <v>1</v>
      </c>
      <c r="T47" s="4">
        <v>0</v>
      </c>
      <c r="U47" s="4">
        <v>3</v>
      </c>
      <c r="V47" s="4">
        <v>3</v>
      </c>
      <c r="W47" s="4">
        <v>3</v>
      </c>
      <c r="X47" s="4">
        <v>3</v>
      </c>
      <c r="Y47" s="4">
        <v>3</v>
      </c>
      <c r="Z47" s="4">
        <f t="shared" si="0"/>
        <v>58</v>
      </c>
      <c r="AA47" s="6">
        <f t="shared" si="1"/>
        <v>0.72499999999999998</v>
      </c>
    </row>
    <row r="48" spans="1:27" x14ac:dyDescent="0.35">
      <c r="A48" s="1" t="s">
        <v>70</v>
      </c>
      <c r="B48" s="4">
        <v>2</v>
      </c>
      <c r="C48" s="4">
        <v>0</v>
      </c>
      <c r="D48" s="4">
        <v>0</v>
      </c>
      <c r="E48" s="4">
        <v>2</v>
      </c>
      <c r="F48" s="4">
        <v>2</v>
      </c>
      <c r="G48" s="4">
        <v>0</v>
      </c>
      <c r="H48" s="4">
        <v>2</v>
      </c>
      <c r="I48" s="4">
        <v>2</v>
      </c>
      <c r="J48" s="4">
        <v>2</v>
      </c>
      <c r="K48" s="4">
        <v>2</v>
      </c>
      <c r="L48" s="4">
        <v>1</v>
      </c>
      <c r="M48" s="4">
        <v>3</v>
      </c>
      <c r="N48" s="4">
        <v>3</v>
      </c>
      <c r="O48" s="4">
        <v>4</v>
      </c>
      <c r="P48" s="4">
        <v>2</v>
      </c>
      <c r="Q48" s="4">
        <v>2</v>
      </c>
      <c r="R48" s="4">
        <v>0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2</v>
      </c>
      <c r="Y48" s="4">
        <v>0</v>
      </c>
      <c r="Z48" s="4">
        <f t="shared" si="0"/>
        <v>32</v>
      </c>
      <c r="AA48" s="6">
        <f t="shared" si="1"/>
        <v>0.4</v>
      </c>
    </row>
    <row r="49" spans="1:27" x14ac:dyDescent="0.35">
      <c r="A49" s="1" t="s">
        <v>71</v>
      </c>
      <c r="B49" s="4">
        <f t="shared" ref="B49:Y49" si="2">ROUND(AVERAGE(B4:B48),2)</f>
        <v>1.79</v>
      </c>
      <c r="C49" s="4">
        <f t="shared" si="2"/>
        <v>0.72</v>
      </c>
      <c r="D49" s="4">
        <f t="shared" si="2"/>
        <v>1.38</v>
      </c>
      <c r="E49" s="4">
        <f t="shared" si="2"/>
        <v>1.08</v>
      </c>
      <c r="F49" s="4">
        <f t="shared" si="2"/>
        <v>1.54</v>
      </c>
      <c r="G49" s="4">
        <f t="shared" si="2"/>
        <v>1.38</v>
      </c>
      <c r="H49" s="4">
        <f t="shared" si="2"/>
        <v>1.08</v>
      </c>
      <c r="I49" s="4">
        <f t="shared" si="2"/>
        <v>1.49</v>
      </c>
      <c r="J49" s="4">
        <f t="shared" si="2"/>
        <v>1.69</v>
      </c>
      <c r="K49" s="4">
        <f t="shared" si="2"/>
        <v>1.9</v>
      </c>
      <c r="L49" s="4">
        <f t="shared" si="2"/>
        <v>3.49</v>
      </c>
      <c r="M49" s="4">
        <f t="shared" si="2"/>
        <v>4.38</v>
      </c>
      <c r="N49" s="4">
        <f t="shared" si="2"/>
        <v>3.77</v>
      </c>
      <c r="O49" s="4">
        <f t="shared" si="2"/>
        <v>3.28</v>
      </c>
      <c r="P49" s="4">
        <f t="shared" si="2"/>
        <v>2.69</v>
      </c>
      <c r="Q49" s="4">
        <f t="shared" si="2"/>
        <v>1.74</v>
      </c>
      <c r="R49" s="4">
        <f t="shared" si="2"/>
        <v>0.67</v>
      </c>
      <c r="S49" s="4">
        <f t="shared" si="2"/>
        <v>1.26</v>
      </c>
      <c r="T49" s="4">
        <f t="shared" si="2"/>
        <v>0.54</v>
      </c>
      <c r="U49" s="4">
        <f t="shared" si="2"/>
        <v>1.56</v>
      </c>
      <c r="V49" s="4">
        <f t="shared" si="2"/>
        <v>1</v>
      </c>
      <c r="W49" s="4">
        <f t="shared" si="2"/>
        <v>0.82</v>
      </c>
      <c r="X49" s="4">
        <f t="shared" si="2"/>
        <v>2.2599999999999998</v>
      </c>
      <c r="Y49" s="4">
        <f t="shared" si="2"/>
        <v>1.26</v>
      </c>
      <c r="Z49" s="4">
        <f>ROUND(AVERAGE(Z4:Z48),2)</f>
        <v>42.77</v>
      </c>
      <c r="AA49" s="6">
        <f t="shared" ref="Y49:AA49" si="3">AVERAGE(AA4:AA48)</f>
        <v>0.5346153846153846</v>
      </c>
    </row>
    <row r="50" spans="1:27" x14ac:dyDescent="0.35">
      <c r="A50" s="1" t="s">
        <v>72</v>
      </c>
      <c r="B50" s="4">
        <f>MIN(B4:B48)</f>
        <v>0</v>
      </c>
      <c r="C50" s="4">
        <f t="shared" ref="C50:K50" si="4">MIN(C4:C48)</f>
        <v>0</v>
      </c>
      <c r="D50" s="4">
        <f t="shared" si="4"/>
        <v>0</v>
      </c>
      <c r="E50" s="4">
        <f t="shared" si="4"/>
        <v>0</v>
      </c>
      <c r="F50" s="4">
        <f t="shared" si="4"/>
        <v>0</v>
      </c>
      <c r="G50" s="4">
        <f t="shared" si="4"/>
        <v>0</v>
      </c>
      <c r="H50" s="4">
        <f t="shared" si="4"/>
        <v>0</v>
      </c>
      <c r="I50" s="4">
        <f t="shared" si="4"/>
        <v>0</v>
      </c>
      <c r="J50" s="4">
        <f t="shared" si="4"/>
        <v>0</v>
      </c>
      <c r="K50" s="4">
        <f t="shared" si="4"/>
        <v>0</v>
      </c>
      <c r="L50" s="4">
        <f t="shared" ref="L50:Y50" si="5">MIN(L4:L48)</f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5"/>
        <v>0</v>
      </c>
      <c r="U50" s="4">
        <f t="shared" si="5"/>
        <v>0</v>
      </c>
      <c r="V50" s="4">
        <f t="shared" si="5"/>
        <v>0</v>
      </c>
      <c r="W50" s="4">
        <f t="shared" si="5"/>
        <v>0</v>
      </c>
      <c r="X50" s="4">
        <f t="shared" si="5"/>
        <v>0</v>
      </c>
      <c r="Y50" s="4">
        <f t="shared" si="5"/>
        <v>0</v>
      </c>
      <c r="Z50" s="4">
        <f t="shared" ref="Z50:AA50" si="6">MIN(Z4:Z48)</f>
        <v>13</v>
      </c>
      <c r="AA50" s="6">
        <f t="shared" si="6"/>
        <v>0.16250000000000001</v>
      </c>
    </row>
    <row r="51" spans="1:27" x14ac:dyDescent="0.35">
      <c r="A51" s="1" t="s">
        <v>73</v>
      </c>
      <c r="B51" s="4">
        <f>MAX(B4:B48)</f>
        <v>2</v>
      </c>
      <c r="C51" s="4">
        <f t="shared" ref="C51:K51" si="7">MAX(C4:C48)</f>
        <v>2</v>
      </c>
      <c r="D51" s="4">
        <f t="shared" si="7"/>
        <v>2</v>
      </c>
      <c r="E51" s="4">
        <f t="shared" si="7"/>
        <v>2</v>
      </c>
      <c r="F51" s="4">
        <f t="shared" si="7"/>
        <v>2</v>
      </c>
      <c r="G51" s="4">
        <f t="shared" si="7"/>
        <v>2</v>
      </c>
      <c r="H51" s="4">
        <f t="shared" si="7"/>
        <v>2</v>
      </c>
      <c r="I51" s="4">
        <f t="shared" si="7"/>
        <v>2</v>
      </c>
      <c r="J51" s="4">
        <f t="shared" si="7"/>
        <v>2</v>
      </c>
      <c r="K51" s="4">
        <f t="shared" si="7"/>
        <v>2</v>
      </c>
      <c r="L51" s="4">
        <f t="shared" ref="L51:Y51" si="8">MAX(L4:L48)</f>
        <v>8</v>
      </c>
      <c r="M51" s="4">
        <f t="shared" si="8"/>
        <v>6</v>
      </c>
      <c r="N51" s="4">
        <f t="shared" si="8"/>
        <v>8</v>
      </c>
      <c r="O51" s="4">
        <f t="shared" si="8"/>
        <v>8</v>
      </c>
      <c r="P51" s="4">
        <f t="shared" si="8"/>
        <v>5</v>
      </c>
      <c r="Q51" s="4">
        <f t="shared" si="8"/>
        <v>3</v>
      </c>
      <c r="R51" s="4">
        <f t="shared" si="8"/>
        <v>2</v>
      </c>
      <c r="S51" s="4">
        <f t="shared" si="8"/>
        <v>3</v>
      </c>
      <c r="T51" s="4">
        <f t="shared" si="8"/>
        <v>2</v>
      </c>
      <c r="U51" s="4">
        <f t="shared" si="8"/>
        <v>3</v>
      </c>
      <c r="V51" s="4">
        <f t="shared" si="8"/>
        <v>3</v>
      </c>
      <c r="W51" s="4">
        <f t="shared" si="8"/>
        <v>3</v>
      </c>
      <c r="X51" s="4">
        <f t="shared" si="8"/>
        <v>3</v>
      </c>
      <c r="Y51" s="4">
        <f t="shared" si="8"/>
        <v>3</v>
      </c>
      <c r="Z51" s="4">
        <f t="shared" ref="Z51:AA51" si="9">MAX(Z4:Z48)</f>
        <v>66</v>
      </c>
      <c r="AA51" s="6">
        <f t="shared" si="9"/>
        <v>0.82499999999999996</v>
      </c>
    </row>
    <row r="52" spans="1:27" x14ac:dyDescent="0.35">
      <c r="A52" s="1" t="s">
        <v>74</v>
      </c>
      <c r="B52" s="6">
        <f>COUNTIF(B4:B48,2)/COUNTA(B4:B48)</f>
        <v>0.89743589743589747</v>
      </c>
      <c r="C52" s="6">
        <f t="shared" ref="C52:K52" si="10">COUNTIF(C4:C48,2)/COUNTA(C4:C48)</f>
        <v>0.35897435897435898</v>
      </c>
      <c r="D52" s="6">
        <f t="shared" si="10"/>
        <v>0.69230769230769229</v>
      </c>
      <c r="E52" s="6">
        <f t="shared" si="10"/>
        <v>0.53846153846153844</v>
      </c>
      <c r="F52" s="6">
        <f t="shared" si="10"/>
        <v>0.76923076923076927</v>
      </c>
      <c r="G52" s="6">
        <f t="shared" si="10"/>
        <v>0.69230769230769229</v>
      </c>
      <c r="H52" s="6">
        <f t="shared" si="10"/>
        <v>0.53846153846153844</v>
      </c>
      <c r="I52" s="6">
        <f t="shared" si="10"/>
        <v>0.74358974358974361</v>
      </c>
      <c r="J52" s="6">
        <f t="shared" si="10"/>
        <v>0.84615384615384615</v>
      </c>
      <c r="K52" s="6">
        <f t="shared" si="10"/>
        <v>0.94871794871794868</v>
      </c>
      <c r="L52" s="6">
        <f>L49/L3</f>
        <v>0.43625000000000003</v>
      </c>
      <c r="M52" s="6">
        <f t="shared" ref="M52:Y52" si="11">M49/M3</f>
        <v>0.73</v>
      </c>
      <c r="N52" s="6">
        <f t="shared" si="11"/>
        <v>0.47125</v>
      </c>
      <c r="O52" s="6">
        <f t="shared" si="11"/>
        <v>0.41</v>
      </c>
      <c r="P52" s="6">
        <f t="shared" si="11"/>
        <v>0.53800000000000003</v>
      </c>
      <c r="Q52" s="6">
        <f t="shared" si="11"/>
        <v>0.57999999999999996</v>
      </c>
      <c r="R52" s="6">
        <f t="shared" si="11"/>
        <v>0.33500000000000002</v>
      </c>
      <c r="S52" s="6">
        <f t="shared" si="11"/>
        <v>0.42</v>
      </c>
      <c r="T52" s="6">
        <f t="shared" si="11"/>
        <v>0.27</v>
      </c>
      <c r="U52" s="6">
        <f t="shared" si="11"/>
        <v>0.52</v>
      </c>
      <c r="V52" s="6">
        <f t="shared" si="11"/>
        <v>0.33333333333333331</v>
      </c>
      <c r="W52" s="6">
        <f t="shared" si="11"/>
        <v>0.27333333333333332</v>
      </c>
      <c r="X52" s="6">
        <f t="shared" si="11"/>
        <v>0.7533333333333333</v>
      </c>
      <c r="Y52" s="6">
        <f t="shared" si="11"/>
        <v>0.42</v>
      </c>
      <c r="Z52" s="4">
        <f>COUNTA(Y4:Y48)</f>
        <v>39</v>
      </c>
    </row>
    <row r="53" spans="1:27" x14ac:dyDescent="0.35">
      <c r="Z53" s="4">
        <f>_xlfn.STDEV.P(Z4:Z48)</f>
        <v>13.286703471963005</v>
      </c>
    </row>
  </sheetData>
  <mergeCells count="2">
    <mergeCell ref="P1:T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Rojas</dc:creator>
  <cp:lastModifiedBy>Jose Rojas</cp:lastModifiedBy>
  <dcterms:created xsi:type="dcterms:W3CDTF">2024-02-20T21:31:39Z</dcterms:created>
  <dcterms:modified xsi:type="dcterms:W3CDTF">2024-02-22T06:01:20Z</dcterms:modified>
</cp:coreProperties>
</file>