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ser\OneDrive\Documents\EC-311\"/>
    </mc:Choice>
  </mc:AlternateContent>
  <xr:revisionPtr revIDLastSave="0" documentId="13_ncr:1_{018D721C-80BC-4729-A547-5633DA0E215A}" xr6:coauthVersionLast="47" xr6:coauthVersionMax="47" xr10:uidLastSave="{00000000-0000-0000-0000-000000000000}"/>
  <bookViews>
    <workbookView xWindow="-28920" yWindow="6285" windowWidth="29040" windowHeight="15720" xr2:uid="{00000000-000D-0000-FFFF-FFFF00000000}"/>
  </bookViews>
  <sheets>
    <sheet name="Participation-Track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36" i="1" s="1"/>
  <c r="G37" i="1"/>
  <c r="G38" i="1"/>
  <c r="G39" i="1"/>
  <c r="G40" i="1"/>
  <c r="G41" i="1"/>
  <c r="G42" i="1"/>
  <c r="G43" i="1"/>
  <c r="G44" i="1"/>
  <c r="G45" i="1"/>
  <c r="G46" i="1"/>
  <c r="G47" i="1"/>
  <c r="G2" i="1"/>
  <c r="I48" i="1"/>
  <c r="I49" i="1" s="1"/>
  <c r="J48" i="1"/>
  <c r="J49" i="1" s="1"/>
  <c r="K48" i="1"/>
  <c r="L48" i="1"/>
  <c r="M48" i="1"/>
  <c r="N48" i="1"/>
  <c r="O48" i="1"/>
  <c r="P48" i="1"/>
  <c r="Q48" i="1"/>
  <c r="Q49" i="1" s="1"/>
  <c r="H48" i="1"/>
  <c r="H49" i="1" s="1"/>
  <c r="E2" i="1"/>
  <c r="F2" i="1" s="1"/>
  <c r="C48" i="1"/>
  <c r="D48" i="1"/>
  <c r="D49" i="1" s="1"/>
  <c r="A48" i="1"/>
  <c r="E14" i="1"/>
  <c r="F14" i="1" s="1"/>
  <c r="E15" i="1"/>
  <c r="E16" i="1"/>
  <c r="F16" i="1" s="1"/>
  <c r="E17" i="1"/>
  <c r="F17" i="1" s="1"/>
  <c r="E18" i="1"/>
  <c r="F18" i="1" s="1"/>
  <c r="E19" i="1"/>
  <c r="E20" i="1"/>
  <c r="F20" i="1" s="1"/>
  <c r="E21" i="1"/>
  <c r="F21" i="1" s="1"/>
  <c r="E22" i="1"/>
  <c r="F22" i="1" s="1"/>
  <c r="E23" i="1"/>
  <c r="F23" i="1" s="1"/>
  <c r="E24" i="1"/>
  <c r="E25" i="1"/>
  <c r="F25" i="1" s="1"/>
  <c r="E26" i="1"/>
  <c r="E27" i="1"/>
  <c r="E28" i="1"/>
  <c r="E29" i="1"/>
  <c r="F29" i="1" s="1"/>
  <c r="E30" i="1"/>
  <c r="F30" i="1" s="1"/>
  <c r="E31" i="1"/>
  <c r="E32" i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E47" i="1"/>
  <c r="F47" i="1" s="1"/>
  <c r="E3" i="1"/>
  <c r="E4" i="1"/>
  <c r="F4" i="1" s="1"/>
  <c r="E5" i="1"/>
  <c r="F5" i="1" s="1"/>
  <c r="E6" i="1"/>
  <c r="F6" i="1" s="1"/>
  <c r="E7" i="1"/>
  <c r="E8" i="1"/>
  <c r="E9" i="1"/>
  <c r="E10" i="1"/>
  <c r="F10" i="1" s="1"/>
  <c r="E11" i="1"/>
  <c r="E12" i="1"/>
  <c r="E13" i="1"/>
  <c r="F13" i="1" s="1"/>
  <c r="F7" i="1" l="1"/>
  <c r="F32" i="1"/>
  <c r="F8" i="1"/>
  <c r="F19" i="1"/>
  <c r="F3" i="1"/>
  <c r="F15" i="1"/>
  <c r="F9" i="1"/>
  <c r="F12" i="1"/>
  <c r="F24" i="1"/>
  <c r="F27" i="1"/>
  <c r="F31" i="1"/>
  <c r="F28" i="1"/>
  <c r="F45" i="1"/>
  <c r="F11" i="1"/>
  <c r="F26" i="1"/>
  <c r="F46" i="1"/>
  <c r="P49" i="1"/>
  <c r="C49" i="1"/>
  <c r="M49" i="1"/>
  <c r="O49" i="1"/>
  <c r="L49" i="1"/>
  <c r="N49" i="1"/>
  <c r="K49" i="1"/>
</calcChain>
</file>

<file path=xl/sharedStrings.xml><?xml version="1.0" encoding="utf-8"?>
<sst xmlns="http://schemas.openxmlformats.org/spreadsheetml/2006/main" count="178" uniqueCount="66">
  <si>
    <t>Student</t>
  </si>
  <si>
    <t>Alhoti, Turkey</t>
  </si>
  <si>
    <t>Anders, Max</t>
  </si>
  <si>
    <t>Aquino-Rangel, Job</t>
  </si>
  <si>
    <t>Ayala Macias, Johan</t>
  </si>
  <si>
    <t>Beedle, Owen</t>
  </si>
  <si>
    <t>Berblinger, Audrey</t>
  </si>
  <si>
    <t>Bobadilla, Jacqueline</t>
  </si>
  <si>
    <t>Brezeale, Tai</t>
  </si>
  <si>
    <t>Brown, Bryce</t>
  </si>
  <si>
    <t>Bullen, Daniel</t>
  </si>
  <si>
    <t>Catovic, Medina</t>
  </si>
  <si>
    <t>Chako, Ebissa</t>
  </si>
  <si>
    <t>Christensen, Luke</t>
  </si>
  <si>
    <t>Cubias, Will</t>
  </si>
  <si>
    <t>De Sanctis Ruiz, Anna</t>
  </si>
  <si>
    <t>Egbert, Emma</t>
  </si>
  <si>
    <t>Erhan, Sebastian</t>
  </si>
  <si>
    <t>Escano, Valentina</t>
  </si>
  <si>
    <t>Garvin, David</t>
  </si>
  <si>
    <t>Haines, Patrick</t>
  </si>
  <si>
    <t>Hewitt, Niya</t>
  </si>
  <si>
    <t>Jones, Jacob</t>
  </si>
  <si>
    <t>Klum, Annalee</t>
  </si>
  <si>
    <t>Ledezma Santoyo, Jesus</t>
  </si>
  <si>
    <t>Levine, Alexander</t>
  </si>
  <si>
    <t>Matthews, Evan</t>
  </si>
  <si>
    <t>McCauley, Walker</t>
  </si>
  <si>
    <t>Means, Alexander</t>
  </si>
  <si>
    <t>Meghjee, Aamir</t>
  </si>
  <si>
    <t>Montez, Austin</t>
  </si>
  <si>
    <t>Murphy, Erin</t>
  </si>
  <si>
    <t>Norris, Carson</t>
  </si>
  <si>
    <t>Pan, Kevin</t>
  </si>
  <si>
    <t>Panduro Melendez, Diana</t>
  </si>
  <si>
    <t>Pruitt, Troy</t>
  </si>
  <si>
    <t>Reed, Zach</t>
  </si>
  <si>
    <t>Rodriguez, Alex</t>
  </si>
  <si>
    <t>Schaefer, Abigail</t>
  </si>
  <si>
    <t>Shelton, Nathaniel</t>
  </si>
  <si>
    <t>Stroup, Jakeem</t>
  </si>
  <si>
    <t>Tang, Calvin Akrawut</t>
  </si>
  <si>
    <t>Texta-Gonzales, Yarik</t>
  </si>
  <si>
    <t>Tuers, Aiden</t>
  </si>
  <si>
    <t>Varma, Anika</t>
  </si>
  <si>
    <t>Vitt, Finley</t>
  </si>
  <si>
    <t>Wrigley, Carter</t>
  </si>
  <si>
    <t>#95</t>
  </si>
  <si>
    <t>Wheel 1</t>
  </si>
  <si>
    <t>Y</t>
  </si>
  <si>
    <t>N</t>
  </si>
  <si>
    <t>Participation</t>
  </si>
  <si>
    <t>Week 1 Lab</t>
  </si>
  <si>
    <t>Week 2 Lab</t>
  </si>
  <si>
    <t>Week 3 Lab</t>
  </si>
  <si>
    <t>Week 4 Lab</t>
  </si>
  <si>
    <t>Week 5 Lab</t>
  </si>
  <si>
    <t>Week 6 Lab</t>
  </si>
  <si>
    <t>Week 7 Lab</t>
  </si>
  <si>
    <t>Week 8 Lab</t>
  </si>
  <si>
    <t>Week 9 Lab</t>
  </si>
  <si>
    <t>Week 10 Lab</t>
  </si>
  <si>
    <t>Extra Credit</t>
  </si>
  <si>
    <t>Total Grade</t>
  </si>
  <si>
    <t>Rate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</si>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</sst>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2" applyFont="1" applyAlignment="1">
      <alignment horizont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" sqref="N18:N19"/>
    </sheetView>
  </sheetViews>
  <sheetFormatPr defaultRowHeight="14.5" x14ac:dyDescent="0.35"/>
  <cols>
    <col min="1" max="1" width="22.90625" bestFit="1" customWidth="1"/>
    <col min="2" max="2" width="9.81640625" bestFit="1" customWidth="1"/>
    <col min="5" max="5" width="11.81640625" bestFit="1" customWidth="1"/>
    <col min="6" max="6" width="11.81640625" style="4" customWidth="1"/>
    <col min="7" max="7" width="10.26953125" bestFit="1" customWidth="1"/>
    <col min="8" max="16" width="10" bestFit="1" customWidth="1"/>
    <col min="17" max="17" width="11" bestFit="1" customWidth="1"/>
  </cols>
  <sheetData>
    <row r="1" spans="1:17" x14ac:dyDescent="0.35">
      <c r="A1" s="2" t="s">
        <v>0</v>
      </c>
      <c r="B1" s="2" t="s">
        <v>47</v>
      </c>
      <c r="C1" s="2" t="s">
        <v>48</v>
      </c>
      <c r="D1" s="2" t="s">
        <v>65</v>
      </c>
      <c r="E1" s="2" t="s">
        <v>51</v>
      </c>
      <c r="F1" s="2" t="s">
        <v>63</v>
      </c>
      <c r="G1" s="2" t="s">
        <v>62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</row>
    <row r="2" spans="1:17" x14ac:dyDescent="0.35">
      <c r="A2" t="s">
        <v>1</v>
      </c>
      <c r="B2">
        <v>952050740</v>
      </c>
      <c r="C2" s="2" t="s">
        <v>50</v>
      </c>
      <c r="D2" s="2"/>
      <c r="E2" s="1">
        <f t="shared" ref="E2:E47" si="0">COUNTIF(C2:D2, "Y")/COUNTA($C$1:$D$1)*5</f>
        <v>0</v>
      </c>
      <c r="F2" s="2">
        <f>E2+G2</f>
        <v>0</v>
      </c>
      <c r="G2" s="1">
        <f>COUNTIF(H2:Q2,"Y")*0.5</f>
        <v>0</v>
      </c>
      <c r="H2" s="2"/>
      <c r="I2" s="2"/>
      <c r="J2" s="2"/>
      <c r="K2" s="2"/>
      <c r="L2" s="2"/>
      <c r="M2" s="2"/>
      <c r="N2" s="2"/>
      <c r="O2" s="2"/>
      <c r="P2" s="2"/>
      <c r="Q2" s="4"/>
    </row>
    <row r="3" spans="1:17" x14ac:dyDescent="0.35">
      <c r="A3" t="s">
        <v>2</v>
      </c>
      <c r="B3">
        <v>951963651</v>
      </c>
      <c r="C3" s="2" t="s">
        <v>49</v>
      </c>
      <c r="D3" s="2" t="s">
        <v>50</v>
      </c>
      <c r="E3" s="1">
        <f t="shared" si="0"/>
        <v>2.5</v>
      </c>
      <c r="F3" s="2">
        <f t="shared" ref="F3:F47" si="1">E3+G3</f>
        <v>3</v>
      </c>
      <c r="G3" s="1">
        <f t="shared" ref="G3:G47" si="2">COUNTIF(H3:Q3,"Y")*0.5</f>
        <v>0.5</v>
      </c>
      <c r="H3" s="2"/>
      <c r="I3" s="2"/>
      <c r="J3" s="2"/>
      <c r="K3" s="2" t="s">
        <v>49</v>
      </c>
      <c r="L3" s="2"/>
      <c r="M3" s="2"/>
      <c r="N3" s="2"/>
      <c r="O3" s="2"/>
      <c r="P3" s="2"/>
      <c r="Q3" s="4"/>
    </row>
    <row r="4" spans="1:17" x14ac:dyDescent="0.35">
      <c r="A4" t="s">
        <v>3</v>
      </c>
      <c r="B4">
        <v>951822529</v>
      </c>
      <c r="C4" s="2" t="s">
        <v>49</v>
      </c>
      <c r="D4" s="2"/>
      <c r="E4" s="1">
        <f t="shared" si="0"/>
        <v>2.5</v>
      </c>
      <c r="F4" s="2">
        <f t="shared" si="1"/>
        <v>2.5</v>
      </c>
      <c r="G4" s="1">
        <f t="shared" si="2"/>
        <v>0</v>
      </c>
      <c r="H4" s="2"/>
      <c r="I4" s="2"/>
      <c r="J4" s="2"/>
      <c r="K4" s="2"/>
      <c r="L4" s="2"/>
      <c r="M4" s="2"/>
      <c r="N4" s="2"/>
      <c r="O4" s="2"/>
      <c r="P4" s="2"/>
      <c r="Q4" s="4"/>
    </row>
    <row r="5" spans="1:17" x14ac:dyDescent="0.35">
      <c r="A5" t="s">
        <v>4</v>
      </c>
      <c r="B5">
        <v>951952603</v>
      </c>
      <c r="C5" s="2" t="s">
        <v>49</v>
      </c>
      <c r="D5" s="2"/>
      <c r="E5" s="1">
        <f t="shared" si="0"/>
        <v>2.5</v>
      </c>
      <c r="F5" s="2">
        <f t="shared" si="1"/>
        <v>3.5</v>
      </c>
      <c r="G5" s="1">
        <f t="shared" si="2"/>
        <v>1</v>
      </c>
      <c r="H5" s="2" t="s">
        <v>49</v>
      </c>
      <c r="I5" s="2" t="s">
        <v>49</v>
      </c>
      <c r="J5" s="2"/>
      <c r="K5" s="2"/>
      <c r="L5" s="2"/>
      <c r="M5" s="2"/>
      <c r="N5" s="2"/>
      <c r="O5" s="2"/>
      <c r="P5" s="2"/>
      <c r="Q5" s="4"/>
    </row>
    <row r="6" spans="1:17" x14ac:dyDescent="0.35">
      <c r="A6" t="s">
        <v>5</v>
      </c>
      <c r="B6">
        <v>951909163</v>
      </c>
      <c r="C6" s="2" t="s">
        <v>50</v>
      </c>
      <c r="D6" s="2"/>
      <c r="E6" s="1">
        <f t="shared" si="0"/>
        <v>0</v>
      </c>
      <c r="F6" s="2">
        <f t="shared" si="1"/>
        <v>0</v>
      </c>
      <c r="G6" s="1">
        <f t="shared" si="2"/>
        <v>0</v>
      </c>
      <c r="H6" s="2"/>
      <c r="I6" s="2"/>
      <c r="J6" s="2"/>
      <c r="K6" s="2"/>
      <c r="L6" s="2"/>
      <c r="M6" s="2"/>
      <c r="N6" s="2"/>
      <c r="O6" s="2"/>
      <c r="P6" s="2"/>
      <c r="Q6" s="4"/>
    </row>
    <row r="7" spans="1:17" x14ac:dyDescent="0.35">
      <c r="A7" t="s">
        <v>6</v>
      </c>
      <c r="B7">
        <v>951865082</v>
      </c>
      <c r="C7" s="2" t="s">
        <v>49</v>
      </c>
      <c r="D7" s="2" t="s">
        <v>49</v>
      </c>
      <c r="E7" s="1">
        <f t="shared" si="0"/>
        <v>5</v>
      </c>
      <c r="F7" s="2">
        <f t="shared" si="1"/>
        <v>6.5</v>
      </c>
      <c r="G7" s="1">
        <f t="shared" si="2"/>
        <v>1.5</v>
      </c>
      <c r="H7" s="2"/>
      <c r="I7" s="2" t="s">
        <v>49</v>
      </c>
      <c r="J7" s="2" t="s">
        <v>49</v>
      </c>
      <c r="K7" s="2" t="s">
        <v>49</v>
      </c>
      <c r="L7" s="2"/>
      <c r="M7" s="2"/>
      <c r="N7" s="2"/>
      <c r="O7" s="2"/>
      <c r="P7" s="2"/>
      <c r="Q7" s="4"/>
    </row>
    <row r="8" spans="1:17" x14ac:dyDescent="0.35">
      <c r="A8" t="s">
        <v>7</v>
      </c>
      <c r="B8">
        <v>951915813</v>
      </c>
      <c r="C8" s="2" t="s">
        <v>49</v>
      </c>
      <c r="D8" s="2" t="s">
        <v>49</v>
      </c>
      <c r="E8" s="1">
        <f t="shared" si="0"/>
        <v>5</v>
      </c>
      <c r="F8" s="2">
        <f t="shared" si="1"/>
        <v>5.5</v>
      </c>
      <c r="G8" s="1">
        <f t="shared" si="2"/>
        <v>0.5</v>
      </c>
      <c r="H8" s="2"/>
      <c r="I8" s="2"/>
      <c r="J8" s="2"/>
      <c r="K8" s="2" t="s">
        <v>49</v>
      </c>
      <c r="L8" s="2"/>
      <c r="M8" s="2"/>
      <c r="N8" s="2"/>
      <c r="O8" s="2"/>
      <c r="P8" s="2"/>
      <c r="Q8" s="4"/>
    </row>
    <row r="9" spans="1:17" x14ac:dyDescent="0.35">
      <c r="A9" t="s">
        <v>8</v>
      </c>
      <c r="B9">
        <v>951921504</v>
      </c>
      <c r="C9" s="2" t="s">
        <v>49</v>
      </c>
      <c r="D9" s="2" t="s">
        <v>49</v>
      </c>
      <c r="E9" s="1">
        <f t="shared" si="0"/>
        <v>5</v>
      </c>
      <c r="F9" s="2">
        <f t="shared" si="1"/>
        <v>6</v>
      </c>
      <c r="G9" s="1">
        <f t="shared" si="2"/>
        <v>1</v>
      </c>
      <c r="H9" s="2" t="s">
        <v>49</v>
      </c>
      <c r="I9" s="2"/>
      <c r="J9" s="2" t="s">
        <v>49</v>
      </c>
      <c r="K9" s="2"/>
      <c r="L9" s="2"/>
      <c r="M9" s="2"/>
      <c r="N9" s="2"/>
      <c r="O9" s="2"/>
      <c r="P9" s="2"/>
      <c r="Q9" s="4"/>
    </row>
    <row r="10" spans="1:17" x14ac:dyDescent="0.35">
      <c r="A10" t="s">
        <v>9</v>
      </c>
      <c r="B10">
        <v>951827359</v>
      </c>
      <c r="C10" s="2" t="s">
        <v>49</v>
      </c>
      <c r="D10" s="2"/>
      <c r="E10" s="1">
        <f t="shared" si="0"/>
        <v>2.5</v>
      </c>
      <c r="F10" s="2">
        <f t="shared" si="1"/>
        <v>2.5</v>
      </c>
      <c r="G10" s="1">
        <f t="shared" si="2"/>
        <v>0</v>
      </c>
      <c r="H10" s="2"/>
      <c r="I10" s="2"/>
      <c r="J10" s="2"/>
      <c r="K10" s="2"/>
      <c r="L10" s="2"/>
      <c r="M10" s="2"/>
      <c r="N10" s="2"/>
      <c r="O10" s="2"/>
      <c r="P10" s="2"/>
      <c r="Q10" s="4"/>
    </row>
    <row r="11" spans="1:17" x14ac:dyDescent="0.35">
      <c r="A11" t="s">
        <v>10</v>
      </c>
      <c r="B11">
        <v>951932052</v>
      </c>
      <c r="C11" s="2" t="s">
        <v>49</v>
      </c>
      <c r="D11" s="2" t="s">
        <v>49</v>
      </c>
      <c r="E11" s="1">
        <f t="shared" si="0"/>
        <v>5</v>
      </c>
      <c r="F11" s="2">
        <f t="shared" si="1"/>
        <v>6.5</v>
      </c>
      <c r="G11" s="1">
        <f t="shared" si="2"/>
        <v>1.5</v>
      </c>
      <c r="H11" s="2" t="s">
        <v>49</v>
      </c>
      <c r="I11" s="2" t="s">
        <v>49</v>
      </c>
      <c r="J11" s="2" t="s">
        <v>49</v>
      </c>
      <c r="K11" s="2"/>
      <c r="L11" s="2"/>
      <c r="M11" s="2"/>
      <c r="N11" s="2"/>
      <c r="O11" s="2"/>
      <c r="P11" s="2"/>
      <c r="Q11" s="4"/>
    </row>
    <row r="12" spans="1:17" x14ac:dyDescent="0.35">
      <c r="A12" t="s">
        <v>11</v>
      </c>
      <c r="B12">
        <v>951865337</v>
      </c>
      <c r="C12" s="2" t="s">
        <v>49</v>
      </c>
      <c r="D12" s="2" t="s">
        <v>49</v>
      </c>
      <c r="E12" s="1">
        <f t="shared" si="0"/>
        <v>5</v>
      </c>
      <c r="F12" s="2">
        <f t="shared" si="1"/>
        <v>7</v>
      </c>
      <c r="G12" s="1">
        <f t="shared" si="2"/>
        <v>2</v>
      </c>
      <c r="H12" s="2" t="s">
        <v>49</v>
      </c>
      <c r="I12" s="2" t="s">
        <v>49</v>
      </c>
      <c r="J12" s="2" t="s">
        <v>49</v>
      </c>
      <c r="K12" s="2" t="s">
        <v>49</v>
      </c>
      <c r="L12" s="2"/>
      <c r="M12" s="2"/>
      <c r="N12" s="2"/>
      <c r="O12" s="2"/>
      <c r="P12" s="2"/>
      <c r="Q12" s="4"/>
    </row>
    <row r="13" spans="1:17" x14ac:dyDescent="0.35">
      <c r="A13" t="s">
        <v>12</v>
      </c>
      <c r="B13">
        <v>951909467</v>
      </c>
      <c r="C13" s="2" t="s">
        <v>49</v>
      </c>
      <c r="D13" s="2" t="s">
        <v>50</v>
      </c>
      <c r="E13" s="1">
        <f t="shared" si="0"/>
        <v>2.5</v>
      </c>
      <c r="F13" s="2">
        <f t="shared" si="1"/>
        <v>2.5</v>
      </c>
      <c r="G13" s="1">
        <f t="shared" si="2"/>
        <v>0</v>
      </c>
      <c r="H13" s="2"/>
      <c r="I13" s="2"/>
      <c r="J13" s="2"/>
      <c r="K13" s="2"/>
      <c r="L13" s="2"/>
      <c r="M13" s="2"/>
      <c r="N13" s="2"/>
      <c r="O13" s="2"/>
      <c r="P13" s="2"/>
      <c r="Q13" s="4"/>
    </row>
    <row r="14" spans="1:17" x14ac:dyDescent="0.35">
      <c r="A14" t="s">
        <v>13</v>
      </c>
      <c r="B14">
        <v>951962463</v>
      </c>
      <c r="C14" s="2" t="s">
        <v>50</v>
      </c>
      <c r="D14" s="2"/>
      <c r="E14" s="1">
        <f t="shared" si="0"/>
        <v>0</v>
      </c>
      <c r="F14" s="2">
        <f t="shared" si="1"/>
        <v>0</v>
      </c>
      <c r="G14" s="1">
        <f t="shared" si="2"/>
        <v>0</v>
      </c>
      <c r="H14" s="2"/>
      <c r="I14" s="2"/>
      <c r="J14" s="2"/>
      <c r="K14" s="2"/>
      <c r="L14" s="2"/>
      <c r="M14" s="2"/>
      <c r="N14" s="2"/>
      <c r="O14" s="2"/>
      <c r="P14" s="2"/>
      <c r="Q14" s="4"/>
    </row>
    <row r="15" spans="1:17" x14ac:dyDescent="0.35">
      <c r="A15" t="s">
        <v>14</v>
      </c>
      <c r="B15">
        <v>951938921</v>
      </c>
      <c r="C15" s="2" t="s">
        <v>49</v>
      </c>
      <c r="D15" s="2" t="s">
        <v>50</v>
      </c>
      <c r="E15" s="1">
        <f t="shared" si="0"/>
        <v>2.5</v>
      </c>
      <c r="F15" s="2">
        <f t="shared" si="1"/>
        <v>3.5</v>
      </c>
      <c r="G15" s="1">
        <f t="shared" si="2"/>
        <v>1</v>
      </c>
      <c r="H15" s="2" t="s">
        <v>49</v>
      </c>
      <c r="I15" s="2"/>
      <c r="J15" s="2"/>
      <c r="K15" s="2" t="s">
        <v>49</v>
      </c>
      <c r="L15" s="2"/>
      <c r="M15" s="2"/>
      <c r="N15" s="2"/>
      <c r="O15" s="2"/>
      <c r="P15" s="2"/>
      <c r="Q15" s="4"/>
    </row>
    <row r="16" spans="1:17" x14ac:dyDescent="0.35">
      <c r="A16" t="s">
        <v>15</v>
      </c>
      <c r="B16">
        <v>951977529</v>
      </c>
      <c r="C16" s="2" t="s">
        <v>50</v>
      </c>
      <c r="D16" s="2" t="s">
        <v>49</v>
      </c>
      <c r="E16" s="1">
        <f t="shared" si="0"/>
        <v>2.5</v>
      </c>
      <c r="F16" s="2">
        <f t="shared" si="1"/>
        <v>3</v>
      </c>
      <c r="G16" s="1">
        <f t="shared" si="2"/>
        <v>0.5</v>
      </c>
      <c r="H16" s="2"/>
      <c r="I16" s="2"/>
      <c r="J16" s="2"/>
      <c r="K16" s="2" t="s">
        <v>49</v>
      </c>
      <c r="L16" s="2"/>
      <c r="M16" s="2"/>
      <c r="N16" s="2"/>
      <c r="O16" s="2"/>
      <c r="P16" s="2"/>
      <c r="Q16" s="4"/>
    </row>
    <row r="17" spans="1:17" x14ac:dyDescent="0.35">
      <c r="A17" t="s">
        <v>16</v>
      </c>
      <c r="B17">
        <v>951917257</v>
      </c>
      <c r="C17" s="2" t="s">
        <v>49</v>
      </c>
      <c r="D17" s="2"/>
      <c r="E17" s="1">
        <f t="shared" si="0"/>
        <v>2.5</v>
      </c>
      <c r="F17" s="2">
        <f t="shared" si="1"/>
        <v>2.5</v>
      </c>
      <c r="G17" s="1">
        <f t="shared" si="2"/>
        <v>0</v>
      </c>
      <c r="H17" s="2"/>
      <c r="I17" s="2"/>
      <c r="J17" s="2"/>
      <c r="K17" s="2"/>
      <c r="L17" s="2"/>
      <c r="M17" s="2"/>
      <c r="N17" s="2"/>
      <c r="O17" s="2"/>
      <c r="P17" s="2"/>
      <c r="Q17" s="4"/>
    </row>
    <row r="18" spans="1:17" x14ac:dyDescent="0.35">
      <c r="A18" t="s">
        <v>17</v>
      </c>
      <c r="B18">
        <v>951913811</v>
      </c>
      <c r="C18" s="2" t="s">
        <v>49</v>
      </c>
      <c r="D18" s="2" t="s">
        <v>49</v>
      </c>
      <c r="E18" s="1">
        <f t="shared" si="0"/>
        <v>5</v>
      </c>
      <c r="F18" s="2">
        <f t="shared" si="1"/>
        <v>5</v>
      </c>
      <c r="G18" s="1">
        <f t="shared" si="2"/>
        <v>0</v>
      </c>
      <c r="H18" s="2"/>
      <c r="I18" s="2"/>
      <c r="J18" s="2"/>
      <c r="K18" s="2"/>
      <c r="L18" s="2"/>
      <c r="M18" s="2"/>
      <c r="N18" s="2"/>
      <c r="O18" s="2"/>
      <c r="P18" s="2"/>
      <c r="Q18" s="4"/>
    </row>
    <row r="19" spans="1:17" x14ac:dyDescent="0.35">
      <c r="A19" t="s">
        <v>18</v>
      </c>
      <c r="B19">
        <v>952058111</v>
      </c>
      <c r="C19" s="2" t="s">
        <v>49</v>
      </c>
      <c r="D19" s="2" t="s">
        <v>49</v>
      </c>
      <c r="E19" s="1">
        <f t="shared" si="0"/>
        <v>5</v>
      </c>
      <c r="F19" s="2">
        <f t="shared" si="1"/>
        <v>5.5</v>
      </c>
      <c r="G19" s="1">
        <f t="shared" si="2"/>
        <v>0.5</v>
      </c>
      <c r="H19" s="2"/>
      <c r="I19" s="2"/>
      <c r="J19" s="2"/>
      <c r="K19" s="2" t="s">
        <v>49</v>
      </c>
      <c r="L19" s="2"/>
      <c r="M19" s="2"/>
      <c r="N19" s="2"/>
      <c r="O19" s="2"/>
      <c r="P19" s="2"/>
      <c r="Q19" s="4"/>
    </row>
    <row r="20" spans="1:17" x14ac:dyDescent="0.35">
      <c r="A20" t="s">
        <v>19</v>
      </c>
      <c r="B20">
        <v>951921135</v>
      </c>
      <c r="C20" s="2" t="s">
        <v>49</v>
      </c>
      <c r="D20" s="2"/>
      <c r="E20" s="1">
        <f t="shared" si="0"/>
        <v>2.5</v>
      </c>
      <c r="F20" s="2">
        <f t="shared" si="1"/>
        <v>2.5</v>
      </c>
      <c r="G20" s="1">
        <f t="shared" si="2"/>
        <v>0</v>
      </c>
      <c r="H20" s="2"/>
      <c r="I20" s="2"/>
      <c r="J20" s="2"/>
      <c r="K20" s="2"/>
      <c r="L20" s="2"/>
      <c r="M20" s="2"/>
      <c r="N20" s="2"/>
      <c r="O20" s="2"/>
      <c r="P20" s="2"/>
      <c r="Q20" s="4"/>
    </row>
    <row r="21" spans="1:17" x14ac:dyDescent="0.35">
      <c r="A21" t="s">
        <v>20</v>
      </c>
      <c r="B21">
        <v>951988782</v>
      </c>
      <c r="C21" s="2" t="s">
        <v>49</v>
      </c>
      <c r="D21" s="2" t="s">
        <v>50</v>
      </c>
      <c r="E21" s="1">
        <f t="shared" si="0"/>
        <v>2.5</v>
      </c>
      <c r="F21" s="2">
        <f t="shared" si="1"/>
        <v>2.5</v>
      </c>
      <c r="G21" s="1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4"/>
    </row>
    <row r="22" spans="1:17" x14ac:dyDescent="0.35">
      <c r="A22" t="s">
        <v>21</v>
      </c>
      <c r="B22">
        <v>951945688</v>
      </c>
      <c r="C22" s="2" t="s">
        <v>49</v>
      </c>
      <c r="D22" s="2"/>
      <c r="E22" s="1">
        <f t="shared" si="0"/>
        <v>2.5</v>
      </c>
      <c r="F22" s="2">
        <f t="shared" si="1"/>
        <v>2.5</v>
      </c>
      <c r="G22" s="1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4"/>
    </row>
    <row r="23" spans="1:17" x14ac:dyDescent="0.35">
      <c r="A23" t="s">
        <v>22</v>
      </c>
      <c r="B23">
        <v>951987903</v>
      </c>
      <c r="C23" s="2" t="s">
        <v>49</v>
      </c>
      <c r="D23" s="2"/>
      <c r="E23" s="1">
        <f t="shared" si="0"/>
        <v>2.5</v>
      </c>
      <c r="F23" s="2">
        <f t="shared" si="1"/>
        <v>2.5</v>
      </c>
      <c r="G23" s="1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4"/>
    </row>
    <row r="24" spans="1:17" x14ac:dyDescent="0.35">
      <c r="A24" t="s">
        <v>23</v>
      </c>
      <c r="B24">
        <v>951945728</v>
      </c>
      <c r="C24" s="2" t="s">
        <v>49</v>
      </c>
      <c r="D24" s="2"/>
      <c r="E24" s="1">
        <f t="shared" si="0"/>
        <v>2.5</v>
      </c>
      <c r="F24" s="2">
        <f t="shared" si="1"/>
        <v>4.5</v>
      </c>
      <c r="G24" s="1">
        <f t="shared" si="2"/>
        <v>2</v>
      </c>
      <c r="H24" s="2" t="s">
        <v>49</v>
      </c>
      <c r="I24" s="2" t="s">
        <v>49</v>
      </c>
      <c r="J24" s="2" t="s">
        <v>49</v>
      </c>
      <c r="K24" s="2" t="s">
        <v>49</v>
      </c>
      <c r="L24" s="2"/>
      <c r="M24" s="2"/>
      <c r="N24" s="2"/>
      <c r="O24" s="2"/>
      <c r="P24" s="2"/>
      <c r="Q24" s="4"/>
    </row>
    <row r="25" spans="1:17" x14ac:dyDescent="0.35">
      <c r="A25" t="s">
        <v>24</v>
      </c>
      <c r="B25">
        <v>951908048</v>
      </c>
      <c r="C25" s="2" t="s">
        <v>49</v>
      </c>
      <c r="D25" s="2"/>
      <c r="E25" s="1">
        <f t="shared" si="0"/>
        <v>2.5</v>
      </c>
      <c r="F25" s="2">
        <f t="shared" si="1"/>
        <v>2.5</v>
      </c>
      <c r="G25" s="1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4"/>
    </row>
    <row r="26" spans="1:17" x14ac:dyDescent="0.35">
      <c r="A26" t="s">
        <v>25</v>
      </c>
      <c r="B26">
        <v>951794066</v>
      </c>
      <c r="C26" s="2" t="s">
        <v>49</v>
      </c>
      <c r="D26" s="2"/>
      <c r="E26" s="1">
        <f t="shared" si="0"/>
        <v>2.5</v>
      </c>
      <c r="F26" s="2">
        <f t="shared" si="1"/>
        <v>4.5</v>
      </c>
      <c r="G26" s="1">
        <f t="shared" si="2"/>
        <v>2</v>
      </c>
      <c r="H26" s="2" t="s">
        <v>49</v>
      </c>
      <c r="I26" s="2" t="s">
        <v>49</v>
      </c>
      <c r="J26" s="2" t="s">
        <v>49</v>
      </c>
      <c r="K26" s="2" t="s">
        <v>49</v>
      </c>
      <c r="L26" s="2"/>
      <c r="M26" s="2"/>
      <c r="N26" s="2"/>
      <c r="O26" s="2"/>
      <c r="P26" s="2"/>
      <c r="Q26" s="4"/>
    </row>
    <row r="27" spans="1:17" x14ac:dyDescent="0.35">
      <c r="A27" t="s">
        <v>26</v>
      </c>
      <c r="B27">
        <v>951968074</v>
      </c>
      <c r="C27" s="2" t="s">
        <v>49</v>
      </c>
      <c r="D27" s="2"/>
      <c r="E27" s="1">
        <f t="shared" si="0"/>
        <v>2.5</v>
      </c>
      <c r="F27" s="2">
        <f t="shared" si="1"/>
        <v>4</v>
      </c>
      <c r="G27" s="1">
        <f t="shared" si="2"/>
        <v>1.5</v>
      </c>
      <c r="H27" s="2" t="s">
        <v>49</v>
      </c>
      <c r="I27" s="2" t="s">
        <v>49</v>
      </c>
      <c r="J27" s="2" t="s">
        <v>49</v>
      </c>
      <c r="K27" s="2"/>
      <c r="L27" s="2"/>
      <c r="M27" s="2"/>
      <c r="N27" s="2"/>
      <c r="O27" s="2"/>
      <c r="P27" s="2"/>
      <c r="Q27" s="4"/>
    </row>
    <row r="28" spans="1:17" x14ac:dyDescent="0.35">
      <c r="A28" t="s">
        <v>27</v>
      </c>
      <c r="B28">
        <v>951946943</v>
      </c>
      <c r="C28" s="2" t="s">
        <v>49</v>
      </c>
      <c r="D28" s="2"/>
      <c r="E28" s="1">
        <f t="shared" si="0"/>
        <v>2.5</v>
      </c>
      <c r="F28" s="2">
        <f t="shared" si="1"/>
        <v>4.5</v>
      </c>
      <c r="G28" s="1">
        <f t="shared" si="2"/>
        <v>2</v>
      </c>
      <c r="H28" s="2" t="s">
        <v>49</v>
      </c>
      <c r="I28" s="2" t="s">
        <v>49</v>
      </c>
      <c r="J28" s="2" t="s">
        <v>49</v>
      </c>
      <c r="K28" s="2" t="s">
        <v>49</v>
      </c>
      <c r="L28" s="2"/>
      <c r="M28" s="2"/>
      <c r="N28" s="2"/>
      <c r="O28" s="2"/>
      <c r="P28" s="2"/>
      <c r="Q28" s="4"/>
    </row>
    <row r="29" spans="1:17" x14ac:dyDescent="0.35">
      <c r="A29" t="s">
        <v>28</v>
      </c>
      <c r="B29">
        <v>952052064</v>
      </c>
      <c r="C29" s="2" t="s">
        <v>50</v>
      </c>
      <c r="D29" s="2"/>
      <c r="E29" s="1">
        <f t="shared" si="0"/>
        <v>0</v>
      </c>
      <c r="F29" s="2">
        <f t="shared" si="1"/>
        <v>0</v>
      </c>
      <c r="G29" s="1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4"/>
    </row>
    <row r="30" spans="1:17" x14ac:dyDescent="0.35">
      <c r="A30" t="s">
        <v>29</v>
      </c>
      <c r="B30">
        <v>951932326</v>
      </c>
      <c r="C30" s="2" t="s">
        <v>50</v>
      </c>
      <c r="D30" s="2"/>
      <c r="E30" s="1">
        <f t="shared" si="0"/>
        <v>0</v>
      </c>
      <c r="F30" s="2">
        <f t="shared" si="1"/>
        <v>0</v>
      </c>
      <c r="G30" s="1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4"/>
    </row>
    <row r="31" spans="1:17" x14ac:dyDescent="0.35">
      <c r="A31" t="s">
        <v>30</v>
      </c>
      <c r="B31">
        <v>951898956</v>
      </c>
      <c r="C31" s="2" t="s">
        <v>49</v>
      </c>
      <c r="D31" s="2"/>
      <c r="E31" s="1">
        <f t="shared" si="0"/>
        <v>2.5</v>
      </c>
      <c r="F31" s="2">
        <f t="shared" si="1"/>
        <v>4</v>
      </c>
      <c r="G31" s="1">
        <f t="shared" si="2"/>
        <v>1.5</v>
      </c>
      <c r="H31" s="2" t="s">
        <v>49</v>
      </c>
      <c r="I31" s="2"/>
      <c r="J31" s="2" t="s">
        <v>49</v>
      </c>
      <c r="K31" s="2" t="s">
        <v>49</v>
      </c>
      <c r="L31" s="2"/>
      <c r="M31" s="2"/>
      <c r="N31" s="2"/>
      <c r="O31" s="2"/>
      <c r="P31" s="2"/>
      <c r="Q31" s="4"/>
    </row>
    <row r="32" spans="1:17" x14ac:dyDescent="0.35">
      <c r="A32" t="s">
        <v>31</v>
      </c>
      <c r="B32">
        <v>951802609</v>
      </c>
      <c r="C32" s="2" t="s">
        <v>50</v>
      </c>
      <c r="D32" s="2"/>
      <c r="E32" s="1">
        <f t="shared" si="0"/>
        <v>0</v>
      </c>
      <c r="F32" s="2">
        <f t="shared" si="1"/>
        <v>1</v>
      </c>
      <c r="G32" s="1">
        <f t="shared" si="2"/>
        <v>1</v>
      </c>
      <c r="H32" s="2"/>
      <c r="I32" s="2" t="s">
        <v>49</v>
      </c>
      <c r="J32" s="2"/>
      <c r="K32" s="2" t="s">
        <v>49</v>
      </c>
      <c r="L32" s="2"/>
      <c r="M32" s="2"/>
      <c r="N32" s="2"/>
      <c r="O32" s="2"/>
      <c r="P32" s="2"/>
      <c r="Q32" s="4"/>
    </row>
    <row r="33" spans="1:17" x14ac:dyDescent="0.35">
      <c r="A33" t="s">
        <v>32</v>
      </c>
      <c r="B33">
        <v>951873877</v>
      </c>
      <c r="C33" s="2" t="s">
        <v>49</v>
      </c>
      <c r="D33" s="2"/>
      <c r="E33" s="1">
        <f t="shared" si="0"/>
        <v>2.5</v>
      </c>
      <c r="F33" s="2">
        <f t="shared" si="1"/>
        <v>2.5</v>
      </c>
      <c r="G33" s="1">
        <f t="shared" si="2"/>
        <v>0</v>
      </c>
      <c r="H33" s="2"/>
      <c r="I33" s="2"/>
      <c r="J33" s="2"/>
      <c r="K33" s="2"/>
      <c r="L33" s="2"/>
      <c r="M33" s="2"/>
      <c r="N33" s="2"/>
      <c r="O33" s="2"/>
      <c r="P33" s="2"/>
      <c r="Q33" s="4"/>
    </row>
    <row r="34" spans="1:17" x14ac:dyDescent="0.35">
      <c r="A34" t="s">
        <v>33</v>
      </c>
      <c r="B34">
        <v>951896819</v>
      </c>
      <c r="C34" s="2" t="s">
        <v>49</v>
      </c>
      <c r="D34" s="2" t="s">
        <v>49</v>
      </c>
      <c r="E34" s="1">
        <f t="shared" si="0"/>
        <v>5</v>
      </c>
      <c r="F34" s="2">
        <f t="shared" si="1"/>
        <v>5</v>
      </c>
      <c r="G34" s="1">
        <f t="shared" si="2"/>
        <v>0</v>
      </c>
      <c r="H34" s="2"/>
      <c r="I34" s="2"/>
      <c r="J34" s="2"/>
      <c r="K34" s="2"/>
      <c r="L34" s="2"/>
      <c r="M34" s="2"/>
      <c r="N34" s="2"/>
      <c r="O34" s="2"/>
      <c r="P34" s="2"/>
      <c r="Q34" s="4"/>
    </row>
    <row r="35" spans="1:17" x14ac:dyDescent="0.35">
      <c r="A35" t="s">
        <v>34</v>
      </c>
      <c r="B35">
        <v>951615127</v>
      </c>
      <c r="C35" s="2" t="s">
        <v>49</v>
      </c>
      <c r="D35" s="2" t="s">
        <v>49</v>
      </c>
      <c r="E35" s="1">
        <f t="shared" si="0"/>
        <v>5</v>
      </c>
      <c r="F35" s="2">
        <f t="shared" si="1"/>
        <v>5</v>
      </c>
      <c r="G35" s="1">
        <f t="shared" si="2"/>
        <v>0</v>
      </c>
      <c r="H35" s="2"/>
      <c r="I35" s="2"/>
      <c r="J35" s="2"/>
      <c r="K35" s="2"/>
      <c r="L35" s="2"/>
      <c r="M35" s="2"/>
      <c r="N35" s="2"/>
      <c r="O35" s="2"/>
      <c r="P35" s="2"/>
      <c r="Q35" s="4"/>
    </row>
    <row r="36" spans="1:17" x14ac:dyDescent="0.35">
      <c r="A36" t="s">
        <v>35</v>
      </c>
      <c r="B36">
        <v>951979238</v>
      </c>
      <c r="C36" s="2" t="s">
        <v>49</v>
      </c>
      <c r="D36" s="2"/>
      <c r="E36" s="1">
        <f t="shared" si="0"/>
        <v>2.5</v>
      </c>
      <c r="F36" s="2">
        <f t="shared" si="1"/>
        <v>3.5</v>
      </c>
      <c r="G36" s="1">
        <f t="shared" si="2"/>
        <v>1</v>
      </c>
      <c r="H36" s="2" t="s">
        <v>49</v>
      </c>
      <c r="I36" s="2"/>
      <c r="J36" s="2" t="s">
        <v>49</v>
      </c>
      <c r="K36" s="2"/>
      <c r="L36" s="2"/>
      <c r="M36" s="2"/>
      <c r="N36" s="2"/>
      <c r="O36" s="2"/>
      <c r="P36" s="2"/>
      <c r="Q36" s="4"/>
    </row>
    <row r="37" spans="1:17" x14ac:dyDescent="0.35">
      <c r="A37" t="s">
        <v>36</v>
      </c>
      <c r="B37">
        <v>951860885</v>
      </c>
      <c r="C37" s="2" t="s">
        <v>49</v>
      </c>
      <c r="D37" s="2" t="s">
        <v>50</v>
      </c>
      <c r="E37" s="1">
        <f t="shared" si="0"/>
        <v>2.5</v>
      </c>
      <c r="F37" s="2">
        <f t="shared" si="1"/>
        <v>2.5</v>
      </c>
      <c r="G37" s="1">
        <f t="shared" si="2"/>
        <v>0</v>
      </c>
      <c r="H37" s="2"/>
      <c r="I37" s="2"/>
      <c r="J37" s="2"/>
      <c r="K37" s="2"/>
      <c r="L37" s="2"/>
      <c r="M37" s="2"/>
      <c r="N37" s="2"/>
      <c r="O37" s="2"/>
      <c r="P37" s="2"/>
      <c r="Q37" s="4"/>
    </row>
    <row r="38" spans="1:17" x14ac:dyDescent="0.35">
      <c r="A38" t="s">
        <v>37</v>
      </c>
      <c r="B38">
        <v>951974326</v>
      </c>
      <c r="C38" s="2" t="s">
        <v>49</v>
      </c>
      <c r="D38" s="2"/>
      <c r="E38" s="1">
        <f t="shared" si="0"/>
        <v>2.5</v>
      </c>
      <c r="F38" s="2">
        <f t="shared" si="1"/>
        <v>2.5</v>
      </c>
      <c r="G38" s="1">
        <f t="shared" si="2"/>
        <v>0</v>
      </c>
      <c r="H38" s="2"/>
      <c r="I38" s="2"/>
      <c r="J38" s="2"/>
      <c r="K38" s="2"/>
      <c r="L38" s="2"/>
      <c r="M38" s="2"/>
      <c r="N38" s="2"/>
      <c r="O38" s="2"/>
      <c r="P38" s="2"/>
      <c r="Q38" s="4"/>
    </row>
    <row r="39" spans="1:17" x14ac:dyDescent="0.35">
      <c r="A39" t="s">
        <v>38</v>
      </c>
      <c r="B39">
        <v>951910223</v>
      </c>
      <c r="C39" s="2" t="s">
        <v>50</v>
      </c>
      <c r="D39" s="2"/>
      <c r="E39" s="1">
        <f t="shared" si="0"/>
        <v>0</v>
      </c>
      <c r="F39" s="2">
        <f t="shared" si="1"/>
        <v>0</v>
      </c>
      <c r="G39" s="1">
        <f t="shared" si="2"/>
        <v>0</v>
      </c>
      <c r="H39" s="2"/>
      <c r="I39" s="2"/>
      <c r="J39" s="2"/>
      <c r="K39" s="2"/>
      <c r="L39" s="2"/>
      <c r="M39" s="2"/>
      <c r="N39" s="2"/>
      <c r="O39" s="2"/>
      <c r="P39" s="2"/>
      <c r="Q39" s="4"/>
    </row>
    <row r="40" spans="1:17" x14ac:dyDescent="0.35">
      <c r="A40" t="s">
        <v>39</v>
      </c>
      <c r="B40">
        <v>952045843</v>
      </c>
      <c r="C40" s="2"/>
      <c r="D40" s="2"/>
      <c r="E40" s="1">
        <f t="shared" si="0"/>
        <v>0</v>
      </c>
      <c r="F40" s="2">
        <f t="shared" si="1"/>
        <v>0.5</v>
      </c>
      <c r="G40" s="1">
        <f t="shared" si="2"/>
        <v>0.5</v>
      </c>
      <c r="H40" s="2" t="s">
        <v>49</v>
      </c>
      <c r="I40" s="2"/>
      <c r="J40" s="2"/>
      <c r="K40" s="2"/>
      <c r="L40" s="2"/>
      <c r="M40" s="2"/>
      <c r="N40" s="2"/>
      <c r="O40" s="2"/>
      <c r="P40" s="2"/>
      <c r="Q40" s="4"/>
    </row>
    <row r="41" spans="1:17" x14ac:dyDescent="0.35">
      <c r="A41" t="s">
        <v>40</v>
      </c>
      <c r="B41">
        <v>951874690</v>
      </c>
      <c r="C41" s="2" t="s">
        <v>49</v>
      </c>
      <c r="D41" s="2"/>
      <c r="E41" s="1">
        <f t="shared" si="0"/>
        <v>2.5</v>
      </c>
      <c r="F41" s="2">
        <f t="shared" si="1"/>
        <v>3.5</v>
      </c>
      <c r="G41" s="1">
        <f t="shared" si="2"/>
        <v>1</v>
      </c>
      <c r="H41" s="2" t="s">
        <v>49</v>
      </c>
      <c r="I41" s="2" t="s">
        <v>49</v>
      </c>
      <c r="J41" s="2"/>
      <c r="K41" s="2"/>
      <c r="L41" s="2"/>
      <c r="M41" s="2"/>
      <c r="N41" s="2"/>
      <c r="O41" s="2"/>
      <c r="P41" s="2"/>
      <c r="Q41" s="4"/>
    </row>
    <row r="42" spans="1:17" x14ac:dyDescent="0.35">
      <c r="A42" t="s">
        <v>41</v>
      </c>
      <c r="B42">
        <v>952028296</v>
      </c>
      <c r="C42" s="2" t="s">
        <v>49</v>
      </c>
      <c r="D42" s="2"/>
      <c r="E42" s="1">
        <f t="shared" si="0"/>
        <v>2.5</v>
      </c>
      <c r="F42" s="2">
        <f t="shared" si="1"/>
        <v>2.5</v>
      </c>
      <c r="G42" s="1">
        <f t="shared" si="2"/>
        <v>0</v>
      </c>
      <c r="H42" s="2"/>
      <c r="I42" s="2"/>
      <c r="J42" s="2"/>
      <c r="K42" s="2"/>
      <c r="L42" s="2"/>
      <c r="M42" s="2"/>
      <c r="N42" s="2"/>
      <c r="O42" s="2"/>
      <c r="P42" s="2"/>
      <c r="Q42" s="4"/>
    </row>
    <row r="43" spans="1:17" x14ac:dyDescent="0.35">
      <c r="A43" t="s">
        <v>42</v>
      </c>
      <c r="B43">
        <v>951729961</v>
      </c>
      <c r="C43" s="2" t="s">
        <v>50</v>
      </c>
      <c r="D43" s="2" t="s">
        <v>50</v>
      </c>
      <c r="E43" s="1">
        <f t="shared" si="0"/>
        <v>0</v>
      </c>
      <c r="F43" s="2">
        <f t="shared" si="1"/>
        <v>0</v>
      </c>
      <c r="G43" s="1">
        <f t="shared" si="2"/>
        <v>0</v>
      </c>
      <c r="H43" s="2"/>
      <c r="I43" s="2"/>
      <c r="J43" s="2"/>
      <c r="K43" s="2"/>
      <c r="L43" s="2"/>
      <c r="M43" s="2"/>
      <c r="N43" s="2"/>
      <c r="O43" s="2"/>
      <c r="P43" s="2"/>
      <c r="Q43" s="4"/>
    </row>
    <row r="44" spans="1:17" x14ac:dyDescent="0.35">
      <c r="A44" t="s">
        <v>43</v>
      </c>
      <c r="B44">
        <v>951945228</v>
      </c>
      <c r="C44" s="2" t="s">
        <v>49</v>
      </c>
      <c r="D44" s="2" t="s">
        <v>49</v>
      </c>
      <c r="E44" s="1">
        <f t="shared" si="0"/>
        <v>5</v>
      </c>
      <c r="F44" s="2">
        <f t="shared" si="1"/>
        <v>5.5</v>
      </c>
      <c r="G44" s="1">
        <f t="shared" si="2"/>
        <v>0.5</v>
      </c>
      <c r="H44" s="2"/>
      <c r="I44" s="2" t="s">
        <v>49</v>
      </c>
      <c r="J44" s="2"/>
      <c r="K44" s="2"/>
      <c r="L44" s="2"/>
      <c r="M44" s="2"/>
      <c r="N44" s="2"/>
      <c r="O44" s="2"/>
      <c r="P44" s="2"/>
      <c r="Q44" s="4"/>
    </row>
    <row r="45" spans="1:17" x14ac:dyDescent="0.35">
      <c r="A45" t="s">
        <v>44</v>
      </c>
      <c r="B45">
        <v>951973981</v>
      </c>
      <c r="C45" s="2" t="s">
        <v>49</v>
      </c>
      <c r="D45" s="2" t="s">
        <v>49</v>
      </c>
      <c r="E45" s="1">
        <f t="shared" si="0"/>
        <v>5</v>
      </c>
      <c r="F45" s="2">
        <f t="shared" si="1"/>
        <v>6</v>
      </c>
      <c r="G45" s="1">
        <f t="shared" si="2"/>
        <v>1</v>
      </c>
      <c r="H45" s="2"/>
      <c r="I45" s="2" t="s">
        <v>49</v>
      </c>
      <c r="J45" s="2" t="s">
        <v>49</v>
      </c>
      <c r="K45" s="2"/>
      <c r="L45" s="2"/>
      <c r="M45" s="2"/>
      <c r="N45" s="2"/>
      <c r="O45" s="2"/>
      <c r="P45" s="2"/>
      <c r="Q45" s="4"/>
    </row>
    <row r="46" spans="1:17" x14ac:dyDescent="0.35">
      <c r="A46" t="s">
        <v>45</v>
      </c>
      <c r="B46">
        <v>951957307</v>
      </c>
      <c r="C46" s="2" t="s">
        <v>49</v>
      </c>
      <c r="D46" s="2"/>
      <c r="E46" s="1">
        <f t="shared" si="0"/>
        <v>2.5</v>
      </c>
      <c r="F46" s="2">
        <f t="shared" si="1"/>
        <v>4</v>
      </c>
      <c r="G46" s="1">
        <f t="shared" si="2"/>
        <v>1.5</v>
      </c>
      <c r="H46" s="2" t="s">
        <v>49</v>
      </c>
      <c r="I46" s="2" t="s">
        <v>49</v>
      </c>
      <c r="J46" s="2" t="s">
        <v>49</v>
      </c>
      <c r="K46" s="2"/>
      <c r="L46" s="2"/>
      <c r="M46" s="2"/>
      <c r="N46" s="2"/>
      <c r="O46" s="2"/>
      <c r="P46" s="2"/>
      <c r="Q46" s="4"/>
    </row>
    <row r="47" spans="1:17" x14ac:dyDescent="0.35">
      <c r="A47" t="s">
        <v>46</v>
      </c>
      <c r="B47">
        <v>951910749</v>
      </c>
      <c r="C47" s="2" t="s">
        <v>49</v>
      </c>
      <c r="D47" s="2"/>
      <c r="E47" s="1">
        <f t="shared" si="0"/>
        <v>2.5</v>
      </c>
      <c r="F47" s="2">
        <f t="shared" si="1"/>
        <v>2.5</v>
      </c>
      <c r="G47" s="1">
        <f t="shared" si="2"/>
        <v>0</v>
      </c>
      <c r="H47" s="2"/>
      <c r="I47" s="2"/>
      <c r="J47" s="2"/>
      <c r="K47" s="2"/>
      <c r="L47" s="2"/>
      <c r="M47" s="2"/>
      <c r="N47" s="2"/>
      <c r="O47" s="2"/>
      <c r="P47" s="2"/>
      <c r="Q47" s="4"/>
    </row>
    <row r="48" spans="1:17" x14ac:dyDescent="0.35">
      <c r="A48" s="1">
        <f>COUNTA(A2:A47)</f>
        <v>46</v>
      </c>
      <c r="B48" s="1"/>
      <c r="C48" s="1">
        <f t="shared" ref="C48:D48" si="3">COUNTA(C2:C47)</f>
        <v>45</v>
      </c>
      <c r="D48" s="1">
        <f t="shared" si="3"/>
        <v>18</v>
      </c>
      <c r="E48" s="1"/>
      <c r="F48" s="2"/>
      <c r="H48" s="1">
        <f>COUNTA(H2:H47)</f>
        <v>14</v>
      </c>
      <c r="I48" s="1">
        <f t="shared" ref="I48:Q48" si="4">COUNTA(I2:I47)</f>
        <v>13</v>
      </c>
      <c r="J48" s="1">
        <f t="shared" si="4"/>
        <v>12</v>
      </c>
      <c r="K48" s="1">
        <f t="shared" si="4"/>
        <v>12</v>
      </c>
      <c r="L48" s="1">
        <f t="shared" si="4"/>
        <v>0</v>
      </c>
      <c r="M48" s="1">
        <f t="shared" si="4"/>
        <v>0</v>
      </c>
      <c r="N48" s="1">
        <f t="shared" si="4"/>
        <v>0</v>
      </c>
      <c r="O48" s="1">
        <f t="shared" si="4"/>
        <v>0</v>
      </c>
      <c r="P48" s="1">
        <f t="shared" si="4"/>
        <v>0</v>
      </c>
      <c r="Q48" s="1">
        <f t="shared" si="4"/>
        <v>0</v>
      </c>
    </row>
    <row r="49" spans="1:17" x14ac:dyDescent="0.35">
      <c r="A49" s="1"/>
      <c r="B49" s="1"/>
      <c r="C49" s="3">
        <f>C48/$A$48</f>
        <v>0.97826086956521741</v>
      </c>
      <c r="D49" s="3">
        <f>D48/$A$48</f>
        <v>0.39130434782608697</v>
      </c>
      <c r="E49" s="1"/>
      <c r="F49" s="2"/>
      <c r="G49" s="1" t="s">
        <v>64</v>
      </c>
      <c r="H49" s="3">
        <f>H48/$A$48</f>
        <v>0.30434782608695654</v>
      </c>
      <c r="I49" s="3">
        <f t="shared" ref="I49:Q49" si="5">I48/$A$48</f>
        <v>0.28260869565217389</v>
      </c>
      <c r="J49" s="3">
        <f t="shared" si="5"/>
        <v>0.2608695652173913</v>
      </c>
      <c r="K49" s="3">
        <f t="shared" si="5"/>
        <v>0.2608695652173913</v>
      </c>
      <c r="L49" s="3">
        <f t="shared" si="5"/>
        <v>0</v>
      </c>
      <c r="M49" s="3">
        <f t="shared" si="5"/>
        <v>0</v>
      </c>
      <c r="N49" s="3">
        <f t="shared" si="5"/>
        <v>0</v>
      </c>
      <c r="O49" s="3">
        <f t="shared" si="5"/>
        <v>0</v>
      </c>
      <c r="P49" s="3">
        <f t="shared" si="5"/>
        <v>0</v>
      </c>
      <c r="Q49" s="3">
        <f t="shared" si="5"/>
        <v>0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2DED-E944-4C80-B64C-B7CE2917507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Participation-Tracker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Rojas</cp:lastModifiedBy>
  <dcterms:created xsi:type="dcterms:W3CDTF">2024-01-18T19:07:42Z</dcterms:created>
  <dcterms:modified xsi:type="dcterms:W3CDTF">2024-02-07T00:01:45Z</dcterms:modified>
</cp:coreProperties>
</file>