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72" activeTab="1"/>
  </bookViews>
  <sheets>
    <sheet name="Dataset1" sheetId="3" r:id="rId1"/>
    <sheet name="Dataset2" sheetId="4" r:id="rId2"/>
    <sheet name="Dataset3" sheetId="5" r:id="rId3"/>
    <sheet name="Dataset4" sheetId="6" r:id="rId4"/>
    <sheet name="Dataset5" sheetId="1" r:id="rId5"/>
    <sheet name="Dataset6" sheetId="2" r:id="rId6"/>
  </sheets>
  <calcPr calcId="144525"/>
</workbook>
</file>

<file path=xl/sharedStrings.xml><?xml version="1.0" encoding="utf-8"?>
<sst xmlns="http://schemas.openxmlformats.org/spreadsheetml/2006/main" count="126" uniqueCount="59">
  <si>
    <r>
      <t xml:space="preserve">Dataset 1. Equation of state parameters used in the 5-fold cross-validation experiments (refer to Figure 3 and Section 3.1 in the main text). </t>
    </r>
    <r>
      <rPr>
        <vertAlign val="superscript"/>
        <sz val="12"/>
        <color theme="1"/>
        <rFont val="Times New Roman"/>
        <charset val="134"/>
      </rPr>
      <t>*</t>
    </r>
    <r>
      <rPr>
        <sz val="12"/>
        <color theme="1"/>
        <rFont val="Times New Roman"/>
        <charset val="134"/>
      </rPr>
      <t xml:space="preserve">Parameters were obtained with EOSFit7 software (Angel et al. 2014). </t>
    </r>
    <r>
      <rPr>
        <vertAlign val="superscript"/>
        <sz val="12"/>
        <color theme="1"/>
        <rFont val="Times New Roman"/>
        <charset val="134"/>
      </rPr>
      <t>+</t>
    </r>
    <r>
      <rPr>
        <sz val="12"/>
        <color theme="1"/>
        <rFont val="Times New Roman"/>
        <charset val="134"/>
      </rPr>
      <t>Davison et al. (2008).</t>
    </r>
  </si>
  <si>
    <t>Parameters</t>
  </si>
  <si>
    <t>Fold1</t>
  </si>
  <si>
    <t>Fold2</t>
  </si>
  <si>
    <t>Fold3</t>
  </si>
  <si>
    <t>Fold4</t>
  </si>
  <si>
    <t>Fold5</t>
  </si>
  <si>
    <r>
      <rPr>
        <sz val="12"/>
        <color theme="1"/>
        <rFont val="Times New Roman"/>
        <charset val="134"/>
      </rPr>
      <t>3nd-order Birch-Murnaghan Equation of State</t>
    </r>
    <r>
      <rPr>
        <vertAlign val="superscript"/>
        <sz val="12"/>
        <color theme="1"/>
        <rFont val="Times New Roman"/>
        <charset val="134"/>
      </rPr>
      <t>*</t>
    </r>
  </si>
  <si>
    <r>
      <rPr>
        <sz val="12"/>
        <color theme="1"/>
        <rFont val="Times New Roman"/>
        <charset val="134"/>
      </rPr>
      <t>Vinet Equation of State</t>
    </r>
    <r>
      <rPr>
        <vertAlign val="superscript"/>
        <sz val="12"/>
        <color theme="1"/>
        <rFont val="Times New Roman"/>
        <charset val="134"/>
      </rPr>
      <t>*</t>
    </r>
  </si>
  <si>
    <r>
      <rPr>
        <sz val="12"/>
        <color theme="1"/>
        <rFont val="Times New Roman"/>
        <charset val="134"/>
      </rPr>
      <t>Mie-Grüneisen-Debye Equation of State</t>
    </r>
    <r>
      <rPr>
        <vertAlign val="superscript"/>
        <sz val="12"/>
        <color theme="1"/>
        <rFont val="Times New Roman"/>
        <charset val="134"/>
      </rPr>
      <t>+</t>
    </r>
  </si>
  <si>
    <r>
      <rPr>
        <sz val="12"/>
        <color theme="1"/>
        <rFont val="Times New Roman"/>
        <charset val="134"/>
      </rPr>
      <t>Dataset 2. Equation of state parameters used in th</t>
    </r>
    <r>
      <rPr>
        <sz val="12"/>
        <rFont val="Times New Roman"/>
        <charset val="134"/>
      </rPr>
      <t>e low P-T data as training data and high P-T data as testing data were employed in the e</t>
    </r>
    <r>
      <rPr>
        <sz val="12"/>
        <color theme="1"/>
        <rFont val="Times New Roman"/>
        <charset val="134"/>
      </rPr>
      <t xml:space="preserve">xperiments (refer to Figure 4 and Section 3.1 in the main text). </t>
    </r>
    <r>
      <rPr>
        <vertAlign val="superscript"/>
        <sz val="12"/>
        <color theme="1"/>
        <rFont val="Times New Roman"/>
        <charset val="134"/>
      </rPr>
      <t>*</t>
    </r>
    <r>
      <rPr>
        <sz val="12"/>
        <color theme="1"/>
        <rFont val="Times New Roman"/>
        <charset val="134"/>
      </rPr>
      <t xml:space="preserve">Parameters were obtained with EOSFit7 software (Angel et al. 2014). </t>
    </r>
    <r>
      <rPr>
        <vertAlign val="superscript"/>
        <sz val="12"/>
        <color theme="1"/>
        <rFont val="Times New Roman"/>
        <charset val="134"/>
      </rPr>
      <t>+</t>
    </r>
    <r>
      <rPr>
        <sz val="12"/>
        <color theme="1"/>
        <rFont val="Times New Roman"/>
        <charset val="134"/>
      </rPr>
      <t>Davison et al. (2008).</t>
    </r>
  </si>
  <si>
    <t>LH I</t>
  </si>
  <si>
    <t>LH II</t>
  </si>
  <si>
    <t>LH III</t>
  </si>
  <si>
    <t>LH IV</t>
  </si>
  <si>
    <t>Dataset 3. Predicted pressure values by Semi-Empirical Physics Equations of State in the 5-fold cross-validation (5CV) experiments (refer to Figure 3 and Section 3.1 in the main text). The values were calculated using EOSFit7 software (Angel et al. 2014).</t>
  </si>
  <si>
    <t>Sharma et al. 2024</t>
  </si>
  <si>
    <t>Birch-Murnaghan</t>
  </si>
  <si>
    <t>Vinet</t>
  </si>
  <si>
    <r>
      <rPr>
        <i/>
        <sz val="12"/>
        <color theme="1"/>
        <rFont val="Times New Roman"/>
        <charset val="134"/>
      </rPr>
      <t>P_</t>
    </r>
    <r>
      <rPr>
        <sz val="12"/>
        <color theme="1"/>
        <rFont val="Times New Roman"/>
        <charset val="134"/>
      </rPr>
      <t>true (GPa)</t>
    </r>
  </si>
  <si>
    <r>
      <rPr>
        <i/>
        <sz val="12"/>
        <color theme="1"/>
        <rFont val="Times New Roman"/>
        <charset val="134"/>
      </rPr>
      <t>P</t>
    </r>
    <r>
      <rPr>
        <sz val="12"/>
        <color theme="1"/>
        <rFont val="Times New Roman"/>
        <charset val="134"/>
      </rPr>
      <t>_predict (GPa)</t>
    </r>
  </si>
  <si>
    <r>
      <rPr>
        <sz val="12"/>
        <color theme="1"/>
        <rFont val="Times New Roman"/>
        <charset val="134"/>
      </rPr>
      <t>Dataset 4. Predicted pressure values by Semi-Empirical Physics Equations of State in th</t>
    </r>
    <r>
      <rPr>
        <sz val="12"/>
        <rFont val="Times New Roman"/>
        <charset val="134"/>
      </rPr>
      <t>e low P-T data as training data and high P-T data as testing data were employed in the experiments (refer to Figure 4 and Section 3.1 in the main text). The values were calculated using EOSFit7 software (Angel et al. 2014).</t>
    </r>
  </si>
  <si>
    <t>Birch Murnaghan</t>
  </si>
  <si>
    <r>
      <rPr>
        <i/>
        <sz val="12"/>
        <color theme="1"/>
        <rFont val="Times New Roman"/>
        <charset val="134"/>
      </rPr>
      <t>P</t>
    </r>
    <r>
      <rPr>
        <sz val="12"/>
        <color theme="1"/>
        <rFont val="Times New Roman"/>
        <charset val="134"/>
      </rPr>
      <t>_true (GPa)</t>
    </r>
  </si>
  <si>
    <r>
      <rPr>
        <sz val="12"/>
        <color theme="1"/>
        <rFont val="Times New Roman"/>
        <charset val="134"/>
      </rPr>
      <t>Dataset 5. Root Mean Square Error of pressure (RMSE-</t>
    </r>
    <r>
      <rPr>
        <i/>
        <sz val="12"/>
        <color theme="1"/>
        <rFont val="Times New Roman"/>
        <charset val="134"/>
      </rPr>
      <t>P</t>
    </r>
    <r>
      <rPr>
        <sz val="12"/>
        <color theme="1"/>
        <rFont val="Times New Roman"/>
        <charset val="134"/>
      </rPr>
      <t>) and energy (RMSE-</t>
    </r>
    <r>
      <rPr>
        <i/>
        <sz val="12"/>
        <color theme="1"/>
        <rFont val="Times New Roman"/>
        <charset val="134"/>
      </rPr>
      <t>E</t>
    </r>
    <r>
      <rPr>
        <sz val="12"/>
        <color theme="1"/>
        <rFont val="Times New Roman"/>
        <charset val="134"/>
      </rPr>
      <t xml:space="preserve">) in 5-fold cross-validation (5CV) experiments (refer to Figure 3 and Section 3.1 in the main text). </t>
    </r>
  </si>
  <si>
    <t>Methods</t>
  </si>
  <si>
    <t>Fold 1</t>
  </si>
  <si>
    <t>Fold 2</t>
  </si>
  <si>
    <t>Fold 3</t>
  </si>
  <si>
    <t>Fold 4</t>
  </si>
  <si>
    <t>Fold 5</t>
  </si>
  <si>
    <t>Mean</t>
  </si>
  <si>
    <t>Std</t>
  </si>
  <si>
    <t>Polynomial Regression + Neural Network (PR + NN)</t>
  </si>
  <si>
    <t>NN</t>
  </si>
  <si>
    <r>
      <rPr>
        <sz val="12"/>
        <color theme="1"/>
        <rFont val="Times New Roman"/>
        <charset val="134"/>
      </rPr>
      <t>RMSE-</t>
    </r>
    <r>
      <rPr>
        <i/>
        <sz val="12"/>
        <color theme="1"/>
        <rFont val="Times New Roman"/>
        <charset val="134"/>
      </rPr>
      <t>P</t>
    </r>
    <r>
      <rPr>
        <sz val="12"/>
        <color theme="1"/>
        <rFont val="Times New Roman"/>
        <charset val="134"/>
      </rPr>
      <t xml:space="preserve"> (GPa)</t>
    </r>
  </si>
  <si>
    <r>
      <rPr>
        <sz val="12"/>
        <color theme="1"/>
        <rFont val="Times New Roman"/>
        <charset val="134"/>
      </rPr>
      <t>RMSE-</t>
    </r>
    <r>
      <rPr>
        <i/>
        <sz val="12"/>
        <color theme="1"/>
        <rFont val="Times New Roman"/>
        <charset val="134"/>
      </rPr>
      <t>E</t>
    </r>
    <r>
      <rPr>
        <sz val="12"/>
        <color theme="1"/>
        <rFont val="Times New Roman"/>
        <charset val="134"/>
      </rPr>
      <t xml:space="preserve"> (eV/atom)</t>
    </r>
  </si>
  <si>
    <r>
      <rPr>
        <sz val="12"/>
        <color theme="1"/>
        <rFont val="Times New Roman"/>
        <charset val="134"/>
      </rPr>
      <t>PR (</t>
    </r>
    <r>
      <rPr>
        <i/>
        <sz val="12"/>
        <color theme="1"/>
        <rFont val="Times New Roman"/>
        <charset val="134"/>
      </rPr>
      <t>d = 1</t>
    </r>
    <r>
      <rPr>
        <sz val="12"/>
        <color theme="1"/>
        <rFont val="Times New Roman"/>
        <charset val="134"/>
      </rPr>
      <t>) + NN</t>
    </r>
  </si>
  <si>
    <r>
      <rPr>
        <sz val="12"/>
        <color theme="1"/>
        <rFont val="Times New Roman"/>
        <charset val="134"/>
      </rPr>
      <t xml:space="preserve">PR </t>
    </r>
    <r>
      <rPr>
        <i/>
        <sz val="12"/>
        <color theme="1"/>
        <rFont val="Times New Roman"/>
        <charset val="134"/>
      </rPr>
      <t>(d = 2</t>
    </r>
    <r>
      <rPr>
        <sz val="12"/>
        <color theme="1"/>
        <rFont val="Times New Roman"/>
        <charset val="134"/>
      </rPr>
      <t>) + NN</t>
    </r>
  </si>
  <si>
    <r>
      <rPr>
        <sz val="12"/>
        <color theme="1"/>
        <rFont val="Times New Roman"/>
        <charset val="134"/>
      </rPr>
      <t>RMSE</t>
    </r>
    <r>
      <rPr>
        <i/>
        <sz val="12"/>
        <color theme="1"/>
        <rFont val="Times New Roman"/>
        <charset val="134"/>
      </rPr>
      <t xml:space="preserve">-E </t>
    </r>
    <r>
      <rPr>
        <sz val="12"/>
        <color theme="1"/>
        <rFont val="Times New Roman"/>
        <charset val="134"/>
      </rPr>
      <t>(eV/atom)</t>
    </r>
  </si>
  <si>
    <r>
      <rPr>
        <sz val="12"/>
        <color theme="1"/>
        <rFont val="Times New Roman"/>
        <charset val="134"/>
      </rPr>
      <t>PR (</t>
    </r>
    <r>
      <rPr>
        <i/>
        <sz val="12"/>
        <color theme="1"/>
        <rFont val="Times New Roman"/>
        <charset val="134"/>
      </rPr>
      <t>d = 3</t>
    </r>
    <r>
      <rPr>
        <sz val="12"/>
        <color theme="1"/>
        <rFont val="Times New Roman"/>
        <charset val="134"/>
      </rPr>
      <t>) + NN</t>
    </r>
  </si>
  <si>
    <r>
      <rPr>
        <sz val="12"/>
        <color theme="1"/>
        <rFont val="Times New Roman"/>
        <charset val="134"/>
      </rPr>
      <t>PR (</t>
    </r>
    <r>
      <rPr>
        <i/>
        <sz val="12"/>
        <color theme="1"/>
        <rFont val="Times New Roman"/>
        <charset val="134"/>
      </rPr>
      <t>d = 4</t>
    </r>
    <r>
      <rPr>
        <sz val="12"/>
        <color theme="1"/>
        <rFont val="Times New Roman"/>
        <charset val="134"/>
      </rPr>
      <t>) + NN</t>
    </r>
  </si>
  <si>
    <t>PR + Gaussian Process (GP)</t>
  </si>
  <si>
    <t>GP</t>
  </si>
  <si>
    <r>
      <rPr>
        <sz val="12"/>
        <color theme="1"/>
        <rFont val="Times New Roman"/>
        <charset val="134"/>
      </rPr>
      <t>PR (</t>
    </r>
    <r>
      <rPr>
        <i/>
        <sz val="12"/>
        <color theme="1"/>
        <rFont val="Times New Roman"/>
        <charset val="134"/>
      </rPr>
      <t>d = 1</t>
    </r>
    <r>
      <rPr>
        <sz val="12"/>
        <color theme="1"/>
        <rFont val="Times New Roman"/>
        <charset val="134"/>
      </rPr>
      <t>) + GP</t>
    </r>
  </si>
  <si>
    <r>
      <rPr>
        <sz val="12"/>
        <color theme="1"/>
        <rFont val="Times New Roman"/>
        <charset val="134"/>
      </rPr>
      <t>PR (</t>
    </r>
    <r>
      <rPr>
        <i/>
        <sz val="12"/>
        <color theme="1"/>
        <rFont val="Times New Roman"/>
        <charset val="134"/>
      </rPr>
      <t>d = 2</t>
    </r>
    <r>
      <rPr>
        <sz val="12"/>
        <color theme="1"/>
        <rFont val="Times New Roman"/>
        <charset val="134"/>
      </rPr>
      <t>) + GP</t>
    </r>
  </si>
  <si>
    <r>
      <rPr>
        <sz val="12"/>
        <color theme="1"/>
        <rFont val="Times New Roman"/>
        <charset val="134"/>
      </rPr>
      <t>PR (</t>
    </r>
    <r>
      <rPr>
        <i/>
        <sz val="12"/>
        <color theme="1"/>
        <rFont val="Times New Roman"/>
        <charset val="134"/>
      </rPr>
      <t>d = 3</t>
    </r>
    <r>
      <rPr>
        <sz val="12"/>
        <color theme="1"/>
        <rFont val="Times New Roman"/>
        <charset val="134"/>
      </rPr>
      <t>) + GP</t>
    </r>
  </si>
  <si>
    <r>
      <rPr>
        <sz val="12"/>
        <color theme="1"/>
        <rFont val="Times New Roman"/>
        <charset val="134"/>
      </rPr>
      <t>PR (</t>
    </r>
    <r>
      <rPr>
        <i/>
        <sz val="12"/>
        <color theme="1"/>
        <rFont val="Times New Roman"/>
        <charset val="134"/>
      </rPr>
      <t>d = 4</t>
    </r>
    <r>
      <rPr>
        <sz val="12"/>
        <color theme="1"/>
        <rFont val="Times New Roman"/>
        <charset val="134"/>
      </rPr>
      <t>) + GP</t>
    </r>
  </si>
  <si>
    <t>PR</t>
  </si>
  <si>
    <r>
      <rPr>
        <sz val="12"/>
        <color theme="1"/>
        <rFont val="Times New Roman"/>
        <charset val="134"/>
      </rPr>
      <t>PR (</t>
    </r>
    <r>
      <rPr>
        <i/>
        <sz val="12"/>
        <color theme="1"/>
        <rFont val="Times New Roman"/>
        <charset val="134"/>
      </rPr>
      <t>d = 1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</si>
  <si>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 New Roman"/>
        <charset val="134"/>
      </rPr>
      <t>PR (</t>
    </r>
    <r>
      <rPr>
        <i/>
        <sz val="12"/>
        <color theme="1"/>
        <rFont val="Times New Roman"/>
        <charset val="134"/>
      </rPr>
      <t>d = 2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</si>
  <si>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 New Roman"/>
        <charset val="134"/>
      </rPr>
      <t>PR (</t>
    </r>
    <r>
      <rPr>
        <i/>
        <sz val="12"/>
        <color theme="1"/>
        <rFont val="Times New Roman"/>
        <charset val="134"/>
      </rPr>
      <t>d = 3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</si>
  <si>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 New Roman"/>
        <charset val="134"/>
      </rPr>
      <t>RMSE-</t>
    </r>
    <r>
      <rPr>
        <i/>
        <sz val="12"/>
        <color theme="1"/>
        <rFont val="Times New Roman"/>
        <charset val="134"/>
      </rPr>
      <t xml:space="preserve">P </t>
    </r>
    <r>
      <rPr>
        <sz val="12"/>
        <color theme="1"/>
        <rFont val="Times New Roman"/>
        <charset val="134"/>
      </rPr>
      <t>(GPa)</t>
    </r>
  </si>
  <si>
    <r>
      <rPr>
        <sz val="12"/>
        <color theme="1"/>
        <rFont val="Times New Roman"/>
        <charset val="134"/>
      </rPr>
      <t>PR (</t>
    </r>
    <r>
      <rPr>
        <i/>
        <sz val="12"/>
        <color theme="1"/>
        <rFont val="Times New Roman"/>
        <charset val="134"/>
      </rPr>
      <t>d = 4</t>
    </r>
    <r>
      <rPr>
        <sz val="12"/>
        <color theme="1"/>
        <rFont val="Times New Roman"/>
        <charset val="134"/>
      </rPr>
      <t>)</t>
    </r>
  </si>
  <si>
    <t>Semi-Empirical Physics EOS</t>
  </si>
  <si>
    <t>Mie-Grüneisen-Debye</t>
  </si>
  <si>
    <r>
      <rPr>
        <sz val="12"/>
        <color theme="1"/>
        <rFont val="Times New Roman"/>
        <charset val="134"/>
      </rPr>
      <t>Dataset 6. Root Mean Square Error of pressure (RMSE-</t>
    </r>
    <r>
      <rPr>
        <i/>
        <sz val="12"/>
        <color theme="1"/>
        <rFont val="Times New Roman"/>
        <charset val="134"/>
      </rPr>
      <t>P</t>
    </r>
    <r>
      <rPr>
        <sz val="12"/>
        <color theme="1"/>
        <rFont val="Times New Roman"/>
        <charset val="134"/>
      </rPr>
      <t>) and energy (RMSE-</t>
    </r>
    <r>
      <rPr>
        <i/>
        <sz val="12"/>
        <color theme="1"/>
        <rFont val="Times New Roman"/>
        <charset val="134"/>
      </rPr>
      <t>E</t>
    </r>
    <r>
      <rPr>
        <sz val="12"/>
        <color theme="1"/>
        <rFont val="Times New Roman"/>
        <charset val="134"/>
      </rPr>
      <t>) in experiments where low P-T data were used as training data while high P-T data as testing data (refer to Figure 4 and Section 3.1 in the main text).</t>
    </r>
  </si>
  <si>
    <t>Neural Network (NN)</t>
  </si>
  <si>
    <r>
      <rPr>
        <sz val="12"/>
        <color theme="1"/>
        <rFont val="Times New Roman"/>
        <charset val="134"/>
      </rPr>
      <t>PR + Gaussian Process (GP</t>
    </r>
    <r>
      <rPr>
        <i/>
        <sz val="12"/>
        <color theme="1"/>
        <rFont val="Times New Roman"/>
        <charset val="134"/>
      </rPr>
      <t xml:space="preserve"> d = 3</t>
    </r>
    <r>
      <rPr>
        <sz val="12"/>
        <color theme="1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</si>
</sst>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_);[Red]\(0.000\)"/>
    <numFmt numFmtId="178" formatCode="0.0000000000000_ "/>
    <numFmt numFmtId="179" formatCode="0.000000000000_ "/>
    <numFmt numFmtId="180" formatCode="0.00000000000000_ "/>
    <numFmt numFmtId="181" formatCode="0.0000_ "/>
  </numFmts>
  <fonts count="28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等线"/>
      <charset val="134"/>
      <scheme val="minor"/>
    </font>
    <font>
      <i/>
      <sz val="12"/>
      <color theme="1"/>
      <name val="Times New Roman"/>
      <charset val="134"/>
    </font>
    <font>
      <b/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vertAlign val="superscript"/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78" fontId="4" fillId="0" borderId="0" xfId="0" applyNumberFormat="1" applyFont="1"/>
    <xf numFmtId="179" fontId="4" fillId="0" borderId="0" xfId="0" applyNumberFormat="1" applyFont="1"/>
    <xf numFmtId="180" fontId="4" fillId="0" borderId="0" xfId="0" applyNumberFormat="1" applyFont="1"/>
    <xf numFmtId="176" fontId="2" fillId="0" borderId="2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81" fontId="2" fillId="0" borderId="2" xfId="0" applyNumberFormat="1" applyFont="1" applyBorder="1" applyAlignment="1">
      <alignment horizontal="left" vertical="center" wrapText="1"/>
    </xf>
    <xf numFmtId="181" fontId="2" fillId="0" borderId="2" xfId="0" applyNumberFormat="1" applyFont="1" applyBorder="1" applyAlignment="1">
      <alignment horizontal="center" vertical="center"/>
    </xf>
    <xf numFmtId="181" fontId="2" fillId="0" borderId="0" xfId="0" applyNumberFormat="1" applyFont="1" applyAlignment="1">
      <alignment horizontal="center" vertical="center"/>
    </xf>
    <xf numFmtId="181" fontId="2" fillId="0" borderId="2" xfId="0" applyNumberFormat="1" applyFont="1" applyBorder="1" applyAlignment="1">
      <alignment horizontal="left" vertical="center"/>
    </xf>
    <xf numFmtId="181" fontId="5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521494</xdr:colOff>
      <xdr:row>3</xdr:row>
      <xdr:rowOff>50006</xdr:rowOff>
    </xdr:from>
    <xdr:ext cx="182037" cy="187872"/>
    <mc:AlternateContent xmlns:mc="http://schemas.openxmlformats.org/markup-compatibility/2006">
      <mc:Choice xmlns:a14="http://schemas.microsoft.com/office/drawing/2010/main" Requires="a14">
        <xdr:sp>
          <xdr:nvSpPr>
            <xdr:cNvPr id="2" name="文本框 1"/>
            <xdr:cNvSpPr txBox="1"/>
          </xdr:nvSpPr>
          <xdr:spPr>
            <a:xfrm>
              <a:off x="521335" y="1319530"/>
              <a:ext cx="18161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1200"/>
            </a:p>
          </xdr:txBody>
        </xdr:sp>
      </mc:Choice>
      <mc:Fallback>
        <xdr:sp>
          <xdr:nvSpPr>
            <xdr:cNvPr id="2" name="文本框 1"/>
            <xdr:cNvSpPr txBox="1"/>
          </xdr:nvSpPr>
          <xdr:spPr>
            <a:xfrm>
              <a:off x="521335" y="1319530"/>
              <a:ext cx="18161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>
                  <a:latin typeface="Cambria Math" panose="02040503050406030204" pitchFamily="18" charset="0"/>
                </a:rPr>
                <a:t>𝑉</a:t>
              </a:r>
              <a:r>
                <a:rPr lang="en-US" altLang="zh-CN" sz="1200">
                  <a:latin typeface="Cambria Math" panose="02040503050406030204" pitchFamily="18" charset="0"/>
                </a:rPr>
                <a:t>_</a:t>
              </a:r>
              <a:r>
                <a:rPr lang="en-US" altLang="zh-CN" sz="1200" b="0">
                  <a:latin typeface="Cambria Math" panose="02040503050406030204" pitchFamily="18" charset="0"/>
                </a:rPr>
                <a:t>0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0</xdr:col>
      <xdr:colOff>526256</xdr:colOff>
      <xdr:row>4</xdr:row>
      <xdr:rowOff>53087</xdr:rowOff>
    </xdr:from>
    <xdr:ext cx="201401" cy="187872"/>
    <mc:AlternateContent xmlns:mc="http://schemas.openxmlformats.org/markup-compatibility/2006">
      <mc:Choice xmlns:a14="http://schemas.microsoft.com/office/drawing/2010/main" Requires="a14">
        <xdr:sp>
          <xdr:nvSpPr>
            <xdr:cNvPr id="4" name="文本框 3"/>
            <xdr:cNvSpPr txBox="1"/>
          </xdr:nvSpPr>
          <xdr:spPr>
            <a:xfrm>
              <a:off x="525780" y="1576705"/>
              <a:ext cx="20129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1200"/>
            </a:p>
          </xdr:txBody>
        </xdr:sp>
      </mc:Choice>
      <mc:Fallback>
        <xdr:sp>
          <xdr:nvSpPr>
            <xdr:cNvPr id="4" name="文本框 3"/>
            <xdr:cNvSpPr txBox="1"/>
          </xdr:nvSpPr>
          <xdr:spPr>
            <a:xfrm>
              <a:off x="525780" y="1576705"/>
              <a:ext cx="20129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>
                  <a:latin typeface="Cambria Math" panose="02040503050406030204" pitchFamily="18" charset="0"/>
                </a:rPr>
                <a:t>𝐾</a:t>
              </a:r>
              <a:r>
                <a:rPr lang="en-US" altLang="zh-CN" sz="1200">
                  <a:latin typeface="Cambria Math" panose="02040503050406030204" pitchFamily="18" charset="0"/>
                </a:rPr>
                <a:t>_</a:t>
              </a:r>
              <a:r>
                <a:rPr lang="en-US" altLang="zh-CN" sz="1200" b="0">
                  <a:latin typeface="Cambria Math" panose="02040503050406030204" pitchFamily="18" charset="0"/>
                </a:rPr>
                <a:t>0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0</xdr:col>
      <xdr:colOff>518790</xdr:colOff>
      <xdr:row>5</xdr:row>
      <xdr:rowOff>34634</xdr:rowOff>
    </xdr:from>
    <xdr:ext cx="201401" cy="187872"/>
    <mc:AlternateContent xmlns:mc="http://schemas.openxmlformats.org/markup-compatibility/2006">
      <mc:Choice xmlns:a14="http://schemas.microsoft.com/office/drawing/2010/main" Requires="a14">
        <xdr:sp>
          <xdr:nvSpPr>
            <xdr:cNvPr id="5" name="文本框 4"/>
            <xdr:cNvSpPr txBox="1"/>
          </xdr:nvSpPr>
          <xdr:spPr>
            <a:xfrm>
              <a:off x="518160" y="1812290"/>
              <a:ext cx="20193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5" name="文本框 4"/>
            <xdr:cNvSpPr txBox="1"/>
          </xdr:nvSpPr>
          <xdr:spPr>
            <a:xfrm>
              <a:off x="518160" y="1812290"/>
              <a:ext cx="20193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>
                  <a:latin typeface="Cambria Math" panose="02040503050406030204" pitchFamily="18" charset="0"/>
                </a:rPr>
                <a:t>𝐾</a:t>
              </a:r>
              <a:r>
                <a:rPr lang="en-US" altLang="zh-CN" sz="1200">
                  <a:latin typeface="Cambria Math" panose="02040503050406030204" pitchFamily="18" charset="0"/>
                </a:rPr>
                <a:t>_</a:t>
              </a:r>
              <a:r>
                <a:rPr lang="en-US" altLang="zh-CN" sz="1200" b="0">
                  <a:latin typeface="Cambria Math" panose="02040503050406030204" pitchFamily="18" charset="0"/>
                </a:rPr>
                <a:t>0</a:t>
              </a:r>
              <a:r>
                <a:rPr lang="en-US" altLang="zh-CN" sz="1200">
                  <a:latin typeface="Cambria Math" panose="02040503050406030204" pitchFamily="18" charset="0"/>
                </a:rPr>
                <a:t>^</a:t>
              </a:r>
              <a:r>
                <a:rPr lang="en-US" altLang="zh-CN" sz="1200" b="0">
                  <a:latin typeface="Cambria Math" panose="02040503050406030204" pitchFamily="18" charset="0"/>
                </a:rPr>
                <a:t>′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516731</xdr:colOff>
      <xdr:row>6</xdr:row>
      <xdr:rowOff>40480</xdr:rowOff>
    </xdr:from>
    <xdr:ext cx="205569" cy="187872"/>
    <mc:AlternateContent xmlns:mc="http://schemas.openxmlformats.org/markup-compatibility/2006">
      <mc:Choice xmlns:a14="http://schemas.microsoft.com/office/drawing/2010/main" Requires="a14">
        <xdr:sp>
          <xdr:nvSpPr>
            <xdr:cNvPr id="6" name="文本框 5"/>
            <xdr:cNvSpPr txBox="1"/>
          </xdr:nvSpPr>
          <xdr:spPr>
            <a:xfrm>
              <a:off x="516255" y="2072005"/>
              <a:ext cx="20574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2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zh-CN" altLang="en-US" sz="1200"/>
            </a:p>
          </xdr:txBody>
        </xdr:sp>
      </mc:Choice>
      <mc:Fallback>
        <xdr:sp>
          <xdr:nvSpPr>
            <xdr:cNvPr id="6" name="文本框 5"/>
            <xdr:cNvSpPr txBox="1"/>
          </xdr:nvSpPr>
          <xdr:spPr>
            <a:xfrm>
              <a:off x="516255" y="2072005"/>
              <a:ext cx="20574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200">
                  <a:latin typeface="Cambria Math" panose="02040503050406030204" pitchFamily="18" charset="0"/>
                </a:rPr>
                <a:t>𝜃</a:t>
              </a:r>
              <a:r>
                <a:rPr lang="en-US" altLang="zh-CN" sz="1200">
                  <a:latin typeface="Cambria Math" panose="02040503050406030204" pitchFamily="18" charset="0"/>
                </a:rPr>
                <a:t>_</a:t>
              </a:r>
              <a:r>
                <a:rPr lang="en-US" altLang="zh-CN" sz="1200" b="0">
                  <a:latin typeface="Cambria Math" panose="02040503050406030204" pitchFamily="18" charset="0"/>
                </a:rPr>
                <a:t>𝐷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0</xdr:col>
      <xdr:colOff>550069</xdr:colOff>
      <xdr:row>7</xdr:row>
      <xdr:rowOff>40481</xdr:rowOff>
    </xdr:from>
    <xdr:ext cx="119776" cy="187872"/>
    <mc:AlternateContent xmlns:mc="http://schemas.openxmlformats.org/markup-compatibility/2006">
      <mc:Choice xmlns:a14="http://schemas.microsoft.com/office/drawing/2010/main" Requires="a14">
        <xdr:sp>
          <xdr:nvSpPr>
            <xdr:cNvPr id="7" name="文本框 6"/>
            <xdr:cNvSpPr txBox="1"/>
          </xdr:nvSpPr>
          <xdr:spPr>
            <a:xfrm>
              <a:off x="549910" y="2326005"/>
              <a:ext cx="11938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200" i="1">
                        <a:latin typeface="Cambria Math" panose="02040503050406030204" pitchFamily="18" charset="0"/>
                      </a:rPr>
                      <m:t>𝛾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7" name="文本框 6"/>
            <xdr:cNvSpPr txBox="1"/>
          </xdr:nvSpPr>
          <xdr:spPr>
            <a:xfrm>
              <a:off x="549910" y="2326005"/>
              <a:ext cx="11938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200">
                  <a:latin typeface="Cambria Math" panose="02040503050406030204" pitchFamily="18" charset="0"/>
                </a:rPr>
                <a:t>𝛾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540546</xdr:colOff>
      <xdr:row>8</xdr:row>
      <xdr:rowOff>30955</xdr:rowOff>
    </xdr:from>
    <xdr:ext cx="122406" cy="187872"/>
    <mc:AlternateContent xmlns:mc="http://schemas.openxmlformats.org/markup-compatibility/2006">
      <mc:Choice xmlns:a14="http://schemas.microsoft.com/office/drawing/2010/main" Requires="a14">
        <xdr:sp>
          <xdr:nvSpPr>
            <xdr:cNvPr id="8" name="文本框 7"/>
            <xdr:cNvSpPr txBox="1"/>
          </xdr:nvSpPr>
          <xdr:spPr>
            <a:xfrm>
              <a:off x="540385" y="2570480"/>
              <a:ext cx="12255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8" name="文本框 7"/>
            <xdr:cNvSpPr txBox="1"/>
          </xdr:nvSpPr>
          <xdr:spPr>
            <a:xfrm>
              <a:off x="540385" y="2570480"/>
              <a:ext cx="12255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>
                  <a:latin typeface="Cambria Math" panose="02040503050406030204" pitchFamily="18" charset="0"/>
                </a:rPr>
                <a:t>𝑞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497682</xdr:colOff>
      <xdr:row>10</xdr:row>
      <xdr:rowOff>50006</xdr:rowOff>
    </xdr:from>
    <xdr:ext cx="182037" cy="187872"/>
    <mc:AlternateContent xmlns:mc="http://schemas.openxmlformats.org/markup-compatibility/2006">
      <mc:Choice xmlns:a14="http://schemas.microsoft.com/office/drawing/2010/main" Requires="a14">
        <xdr:sp>
          <xdr:nvSpPr>
            <xdr:cNvPr id="9" name="文本框 8"/>
            <xdr:cNvSpPr txBox="1"/>
          </xdr:nvSpPr>
          <xdr:spPr>
            <a:xfrm>
              <a:off x="497205" y="3097530"/>
              <a:ext cx="18224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1200"/>
            </a:p>
          </xdr:txBody>
        </xdr:sp>
      </mc:Choice>
      <mc:Fallback>
        <xdr:sp>
          <xdr:nvSpPr>
            <xdr:cNvPr id="9" name="文本框 8"/>
            <xdr:cNvSpPr txBox="1"/>
          </xdr:nvSpPr>
          <xdr:spPr>
            <a:xfrm>
              <a:off x="497205" y="3097530"/>
              <a:ext cx="18224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>
                  <a:latin typeface="Cambria Math" panose="02040503050406030204" pitchFamily="18" charset="0"/>
                </a:rPr>
                <a:t>𝑉</a:t>
              </a:r>
              <a:r>
                <a:rPr lang="en-US" altLang="zh-CN" sz="1200">
                  <a:latin typeface="Cambria Math" panose="02040503050406030204" pitchFamily="18" charset="0"/>
                </a:rPr>
                <a:t>_</a:t>
              </a:r>
              <a:r>
                <a:rPr lang="en-US" altLang="zh-CN" sz="1200" b="0">
                  <a:latin typeface="Cambria Math" panose="02040503050406030204" pitchFamily="18" charset="0"/>
                </a:rPr>
                <a:t>0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0</xdr:col>
      <xdr:colOff>497681</xdr:colOff>
      <xdr:row>11</xdr:row>
      <xdr:rowOff>59531</xdr:rowOff>
    </xdr:from>
    <xdr:ext cx="201401" cy="187872"/>
    <mc:AlternateContent xmlns:mc="http://schemas.openxmlformats.org/markup-compatibility/2006">
      <mc:Choice xmlns:a14="http://schemas.microsoft.com/office/drawing/2010/main" Requires="a14">
        <xdr:sp>
          <xdr:nvSpPr>
            <xdr:cNvPr id="10" name="文本框 9"/>
            <xdr:cNvSpPr txBox="1"/>
          </xdr:nvSpPr>
          <xdr:spPr>
            <a:xfrm>
              <a:off x="497205" y="3361055"/>
              <a:ext cx="20129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1200"/>
            </a:p>
          </xdr:txBody>
        </xdr:sp>
      </mc:Choice>
      <mc:Fallback>
        <xdr:sp>
          <xdr:nvSpPr>
            <xdr:cNvPr id="10" name="文本框 9"/>
            <xdr:cNvSpPr txBox="1"/>
          </xdr:nvSpPr>
          <xdr:spPr>
            <a:xfrm>
              <a:off x="497205" y="3361055"/>
              <a:ext cx="20129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>
                  <a:latin typeface="Cambria Math" panose="02040503050406030204" pitchFamily="18" charset="0"/>
                </a:rPr>
                <a:t>𝐾</a:t>
              </a:r>
              <a:r>
                <a:rPr lang="en-US" altLang="zh-CN" sz="1200">
                  <a:latin typeface="Cambria Math" panose="02040503050406030204" pitchFamily="18" charset="0"/>
                </a:rPr>
                <a:t>_</a:t>
              </a:r>
              <a:r>
                <a:rPr lang="en-US" altLang="zh-CN" sz="1200" b="0">
                  <a:latin typeface="Cambria Math" panose="02040503050406030204" pitchFamily="18" charset="0"/>
                </a:rPr>
                <a:t>0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0</xdr:col>
      <xdr:colOff>486293</xdr:colOff>
      <xdr:row>12</xdr:row>
      <xdr:rowOff>33233</xdr:rowOff>
    </xdr:from>
    <xdr:ext cx="201401" cy="187872"/>
    <mc:AlternateContent xmlns:mc="http://schemas.openxmlformats.org/markup-compatibility/2006">
      <mc:Choice xmlns:a14="http://schemas.microsoft.com/office/drawing/2010/main" Requires="a14">
        <xdr:sp>
          <xdr:nvSpPr>
            <xdr:cNvPr id="11" name="文本框 10"/>
            <xdr:cNvSpPr txBox="1"/>
          </xdr:nvSpPr>
          <xdr:spPr>
            <a:xfrm>
              <a:off x="485775" y="3589020"/>
              <a:ext cx="20129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1" name="文本框 10"/>
            <xdr:cNvSpPr txBox="1"/>
          </xdr:nvSpPr>
          <xdr:spPr>
            <a:xfrm>
              <a:off x="485775" y="3589020"/>
              <a:ext cx="20129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>
                  <a:latin typeface="Cambria Math" panose="02040503050406030204" pitchFamily="18" charset="0"/>
                </a:rPr>
                <a:t>𝐾</a:t>
              </a:r>
              <a:r>
                <a:rPr lang="en-US" altLang="zh-CN" sz="1200">
                  <a:latin typeface="Cambria Math" panose="02040503050406030204" pitchFamily="18" charset="0"/>
                </a:rPr>
                <a:t>_</a:t>
              </a:r>
              <a:r>
                <a:rPr lang="en-US" altLang="zh-CN" sz="1200" b="0">
                  <a:latin typeface="Cambria Math" panose="02040503050406030204" pitchFamily="18" charset="0"/>
                </a:rPr>
                <a:t>0</a:t>
              </a:r>
              <a:r>
                <a:rPr lang="en-US" altLang="zh-CN" sz="1200">
                  <a:latin typeface="Cambria Math" panose="02040503050406030204" pitchFamily="18" charset="0"/>
                </a:rPr>
                <a:t>^</a:t>
              </a:r>
              <a:r>
                <a:rPr lang="en-US" altLang="zh-CN" sz="1200" b="0">
                  <a:latin typeface="Cambria Math" panose="02040503050406030204" pitchFamily="18" charset="0"/>
                </a:rPr>
                <a:t>′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492918</xdr:colOff>
      <xdr:row>13</xdr:row>
      <xdr:rowOff>26193</xdr:rowOff>
    </xdr:from>
    <xdr:ext cx="205569" cy="187872"/>
    <mc:AlternateContent xmlns:mc="http://schemas.openxmlformats.org/markup-compatibility/2006">
      <mc:Choice xmlns:a14="http://schemas.microsoft.com/office/drawing/2010/main" Requires="a14">
        <xdr:sp>
          <xdr:nvSpPr>
            <xdr:cNvPr id="12" name="文本框 11"/>
            <xdr:cNvSpPr txBox="1"/>
          </xdr:nvSpPr>
          <xdr:spPr>
            <a:xfrm>
              <a:off x="492760" y="3836035"/>
              <a:ext cx="20510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2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zh-CN" altLang="en-US" sz="1200"/>
            </a:p>
          </xdr:txBody>
        </xdr:sp>
      </mc:Choice>
      <mc:Fallback>
        <xdr:sp>
          <xdr:nvSpPr>
            <xdr:cNvPr id="12" name="文本框 11"/>
            <xdr:cNvSpPr txBox="1"/>
          </xdr:nvSpPr>
          <xdr:spPr>
            <a:xfrm>
              <a:off x="492760" y="3836035"/>
              <a:ext cx="20510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200">
                  <a:latin typeface="Cambria Math" panose="02040503050406030204" pitchFamily="18" charset="0"/>
                </a:rPr>
                <a:t>𝜃</a:t>
              </a:r>
              <a:r>
                <a:rPr lang="en-US" altLang="zh-CN" sz="1200">
                  <a:latin typeface="Cambria Math" panose="02040503050406030204" pitchFamily="18" charset="0"/>
                </a:rPr>
                <a:t>_</a:t>
              </a:r>
              <a:r>
                <a:rPr lang="en-US" altLang="zh-CN" sz="1200" b="0">
                  <a:latin typeface="Cambria Math" panose="02040503050406030204" pitchFamily="18" charset="0"/>
                </a:rPr>
                <a:t>𝐷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0</xdr:col>
      <xdr:colOff>526257</xdr:colOff>
      <xdr:row>14</xdr:row>
      <xdr:rowOff>54768</xdr:rowOff>
    </xdr:from>
    <xdr:ext cx="119776" cy="187872"/>
    <mc:AlternateContent xmlns:mc="http://schemas.openxmlformats.org/markup-compatibility/2006">
      <mc:Choice xmlns:a14="http://schemas.microsoft.com/office/drawing/2010/main" Requires="a14">
        <xdr:sp>
          <xdr:nvSpPr>
            <xdr:cNvPr id="13" name="文本框 12"/>
            <xdr:cNvSpPr txBox="1"/>
          </xdr:nvSpPr>
          <xdr:spPr>
            <a:xfrm>
              <a:off x="525780" y="4118610"/>
              <a:ext cx="12001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200" i="1">
                        <a:latin typeface="Cambria Math" panose="02040503050406030204" pitchFamily="18" charset="0"/>
                      </a:rPr>
                      <m:t>𝛾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3" name="文本框 12"/>
            <xdr:cNvSpPr txBox="1"/>
          </xdr:nvSpPr>
          <xdr:spPr>
            <a:xfrm>
              <a:off x="525780" y="4118610"/>
              <a:ext cx="12001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200">
                  <a:latin typeface="Cambria Math" panose="02040503050406030204" pitchFamily="18" charset="0"/>
                </a:rPr>
                <a:t>𝛾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516733</xdr:colOff>
      <xdr:row>15</xdr:row>
      <xdr:rowOff>21430</xdr:rowOff>
    </xdr:from>
    <xdr:ext cx="122406" cy="187872"/>
    <mc:AlternateContent xmlns:mc="http://schemas.openxmlformats.org/markup-compatibility/2006">
      <mc:Choice xmlns:a14="http://schemas.microsoft.com/office/drawing/2010/main" Requires="a14">
        <xdr:sp>
          <xdr:nvSpPr>
            <xdr:cNvPr id="14" name="文本框 13"/>
            <xdr:cNvSpPr txBox="1"/>
          </xdr:nvSpPr>
          <xdr:spPr>
            <a:xfrm>
              <a:off x="516255" y="4338955"/>
              <a:ext cx="12255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4" name="文本框 13"/>
            <xdr:cNvSpPr txBox="1"/>
          </xdr:nvSpPr>
          <xdr:spPr>
            <a:xfrm>
              <a:off x="516255" y="4338955"/>
              <a:ext cx="12255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>
                  <a:latin typeface="Cambria Math" panose="02040503050406030204" pitchFamily="18" charset="0"/>
                </a:rPr>
                <a:t>𝑞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540544</xdr:colOff>
      <xdr:row>17</xdr:row>
      <xdr:rowOff>35719</xdr:rowOff>
    </xdr:from>
    <xdr:ext cx="119776" cy="187872"/>
    <mc:AlternateContent xmlns:mc="http://schemas.openxmlformats.org/markup-compatibility/2006">
      <mc:Choice xmlns:a14="http://schemas.microsoft.com/office/drawing/2010/main" Requires="a14">
        <xdr:sp>
          <xdr:nvSpPr>
            <xdr:cNvPr id="15" name="文本框 14"/>
            <xdr:cNvSpPr txBox="1"/>
          </xdr:nvSpPr>
          <xdr:spPr>
            <a:xfrm>
              <a:off x="540385" y="4861560"/>
              <a:ext cx="11938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200" i="1">
                        <a:latin typeface="Cambria Math" panose="02040503050406030204" pitchFamily="18" charset="0"/>
                      </a:rPr>
                      <m:t>𝛾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5" name="文本框 14"/>
            <xdr:cNvSpPr txBox="1"/>
          </xdr:nvSpPr>
          <xdr:spPr>
            <a:xfrm>
              <a:off x="540385" y="4861560"/>
              <a:ext cx="11938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200">
                  <a:latin typeface="Cambria Math" panose="02040503050406030204" pitchFamily="18" charset="0"/>
                </a:rPr>
                <a:t>𝛾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531019</xdr:colOff>
      <xdr:row>18</xdr:row>
      <xdr:rowOff>11905</xdr:rowOff>
    </xdr:from>
    <xdr:ext cx="122406" cy="187872"/>
    <mc:AlternateContent xmlns:mc="http://schemas.openxmlformats.org/markup-compatibility/2006">
      <mc:Choice xmlns:a14="http://schemas.microsoft.com/office/drawing/2010/main" Requires="a14">
        <xdr:sp>
          <xdr:nvSpPr>
            <xdr:cNvPr id="16" name="文本框 15"/>
            <xdr:cNvSpPr txBox="1"/>
          </xdr:nvSpPr>
          <xdr:spPr>
            <a:xfrm>
              <a:off x="530860" y="5091430"/>
              <a:ext cx="12255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6" name="文本框 15"/>
            <xdr:cNvSpPr txBox="1"/>
          </xdr:nvSpPr>
          <xdr:spPr>
            <a:xfrm>
              <a:off x="530860" y="5091430"/>
              <a:ext cx="12255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>
                  <a:latin typeface="Cambria Math" panose="02040503050406030204" pitchFamily="18" charset="0"/>
                </a:rPr>
                <a:t>𝑞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549089</xdr:colOff>
      <xdr:row>3</xdr:row>
      <xdr:rowOff>22411</xdr:rowOff>
    </xdr:from>
    <xdr:ext cx="182037" cy="187872"/>
    <mc:AlternateContent xmlns:mc="http://schemas.openxmlformats.org/markup-compatibility/2006">
      <mc:Choice xmlns:a14="http://schemas.microsoft.com/office/drawing/2010/main" Requires="a14">
        <xdr:sp>
          <xdr:nvSpPr>
            <xdr:cNvPr id="2" name="文本框 1"/>
            <xdr:cNvSpPr txBox="1"/>
          </xdr:nvSpPr>
          <xdr:spPr>
            <a:xfrm>
              <a:off x="548640" y="1482725"/>
              <a:ext cx="18224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1200"/>
            </a:p>
          </xdr:txBody>
        </xdr:sp>
      </mc:Choice>
      <mc:Fallback>
        <xdr:sp>
          <xdr:nvSpPr>
            <xdr:cNvPr id="2" name="文本框 1"/>
            <xdr:cNvSpPr txBox="1"/>
          </xdr:nvSpPr>
          <xdr:spPr>
            <a:xfrm>
              <a:off x="548640" y="1482725"/>
              <a:ext cx="18224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>
                  <a:latin typeface="Cambria Math" panose="02040503050406030204" pitchFamily="18" charset="0"/>
                </a:rPr>
                <a:t>𝑉</a:t>
              </a:r>
              <a:r>
                <a:rPr lang="en-US" altLang="zh-CN" sz="1200">
                  <a:latin typeface="Cambria Math" panose="02040503050406030204" pitchFamily="18" charset="0"/>
                </a:rPr>
                <a:t>_</a:t>
              </a:r>
              <a:r>
                <a:rPr lang="en-US" altLang="zh-CN" sz="1200" b="0">
                  <a:latin typeface="Cambria Math" panose="02040503050406030204" pitchFamily="18" charset="0"/>
                </a:rPr>
                <a:t>0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0</xdr:col>
      <xdr:colOff>549092</xdr:colOff>
      <xdr:row>4</xdr:row>
      <xdr:rowOff>33618</xdr:rowOff>
    </xdr:from>
    <xdr:ext cx="201401" cy="187872"/>
    <mc:AlternateContent xmlns:mc="http://schemas.openxmlformats.org/markup-compatibility/2006">
      <mc:Choice xmlns:a14="http://schemas.microsoft.com/office/drawing/2010/main" Requires="a14">
        <xdr:sp>
          <xdr:nvSpPr>
            <xdr:cNvPr id="3" name="文本框 2"/>
            <xdr:cNvSpPr txBox="1"/>
          </xdr:nvSpPr>
          <xdr:spPr>
            <a:xfrm>
              <a:off x="548640" y="1747520"/>
              <a:ext cx="20129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1200"/>
            </a:p>
          </xdr:txBody>
        </xdr:sp>
      </mc:Choice>
      <mc:Fallback>
        <xdr:sp>
          <xdr:nvSpPr>
            <xdr:cNvPr id="3" name="文本框 2"/>
            <xdr:cNvSpPr txBox="1"/>
          </xdr:nvSpPr>
          <xdr:spPr>
            <a:xfrm>
              <a:off x="548640" y="1747520"/>
              <a:ext cx="20129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>
                  <a:latin typeface="Cambria Math" panose="02040503050406030204" pitchFamily="18" charset="0"/>
                </a:rPr>
                <a:t>𝐾</a:t>
              </a:r>
              <a:r>
                <a:rPr lang="en-US" altLang="zh-CN" sz="1200">
                  <a:latin typeface="Cambria Math" panose="02040503050406030204" pitchFamily="18" charset="0"/>
                </a:rPr>
                <a:t>_</a:t>
              </a:r>
              <a:r>
                <a:rPr lang="en-US" altLang="zh-CN" sz="1200" b="0">
                  <a:latin typeface="Cambria Math" panose="02040503050406030204" pitchFamily="18" charset="0"/>
                </a:rPr>
                <a:t>0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0</xdr:col>
      <xdr:colOff>543491</xdr:colOff>
      <xdr:row>5</xdr:row>
      <xdr:rowOff>39221</xdr:rowOff>
    </xdr:from>
    <xdr:ext cx="201401" cy="187872"/>
    <mc:AlternateContent xmlns:mc="http://schemas.openxmlformats.org/markup-compatibility/2006">
      <mc:Choice xmlns:a14="http://schemas.microsoft.com/office/drawing/2010/main" Requires="a14">
        <xdr:sp>
          <xdr:nvSpPr>
            <xdr:cNvPr id="4" name="文本框 3"/>
            <xdr:cNvSpPr txBox="1"/>
          </xdr:nvSpPr>
          <xdr:spPr>
            <a:xfrm>
              <a:off x="542925" y="2007235"/>
              <a:ext cx="20193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4" name="文本框 3"/>
            <xdr:cNvSpPr txBox="1"/>
          </xdr:nvSpPr>
          <xdr:spPr>
            <a:xfrm>
              <a:off x="542925" y="2007235"/>
              <a:ext cx="20193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>
                  <a:latin typeface="Cambria Math" panose="02040503050406030204" pitchFamily="18" charset="0"/>
                </a:rPr>
                <a:t>𝐾</a:t>
              </a:r>
              <a:r>
                <a:rPr lang="en-US" altLang="zh-CN" sz="1200">
                  <a:latin typeface="Cambria Math" panose="02040503050406030204" pitchFamily="18" charset="0"/>
                </a:rPr>
                <a:t>_</a:t>
              </a:r>
              <a:r>
                <a:rPr lang="en-US" altLang="zh-CN" sz="1200" b="0">
                  <a:latin typeface="Cambria Math" panose="02040503050406030204" pitchFamily="18" charset="0"/>
                </a:rPr>
                <a:t>0</a:t>
              </a:r>
              <a:r>
                <a:rPr lang="en-US" altLang="zh-CN" sz="1200">
                  <a:latin typeface="Cambria Math" panose="02040503050406030204" pitchFamily="18" charset="0"/>
                </a:rPr>
                <a:t>^</a:t>
              </a:r>
              <a:r>
                <a:rPr lang="en-US" altLang="zh-CN" sz="1200" b="0">
                  <a:latin typeface="Cambria Math" panose="02040503050406030204" pitchFamily="18" charset="0"/>
                </a:rPr>
                <a:t>′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537888</xdr:colOff>
      <xdr:row>6</xdr:row>
      <xdr:rowOff>28015</xdr:rowOff>
    </xdr:from>
    <xdr:ext cx="205569" cy="187872"/>
    <mc:AlternateContent xmlns:mc="http://schemas.openxmlformats.org/markup-compatibility/2006">
      <mc:Choice xmlns:a14="http://schemas.microsoft.com/office/drawing/2010/main" Requires="a14">
        <xdr:sp>
          <xdr:nvSpPr>
            <xdr:cNvPr id="5" name="文本框 4"/>
            <xdr:cNvSpPr txBox="1"/>
          </xdr:nvSpPr>
          <xdr:spPr>
            <a:xfrm>
              <a:off x="537845" y="2250440"/>
              <a:ext cx="205105" cy="18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2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zh-CN" altLang="en-US" sz="1200"/>
            </a:p>
          </xdr:txBody>
        </xdr:sp>
      </mc:Choice>
      <mc:Fallback>
        <xdr:sp>
          <xdr:nvSpPr>
            <xdr:cNvPr id="5" name="文本框 4"/>
            <xdr:cNvSpPr txBox="1"/>
          </xdr:nvSpPr>
          <xdr:spPr>
            <a:xfrm>
              <a:off x="537845" y="2250440"/>
              <a:ext cx="205105" cy="187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200">
                  <a:latin typeface="Cambria Math" panose="02040503050406030204" pitchFamily="18" charset="0"/>
                </a:rPr>
                <a:t>𝜃</a:t>
              </a:r>
              <a:r>
                <a:rPr lang="en-US" altLang="zh-CN" sz="1200">
                  <a:latin typeface="Cambria Math" panose="02040503050406030204" pitchFamily="18" charset="0"/>
                </a:rPr>
                <a:t>_</a:t>
              </a:r>
              <a:r>
                <a:rPr lang="en-US" altLang="zh-CN" sz="1200" b="0">
                  <a:latin typeface="Cambria Math" panose="02040503050406030204" pitchFamily="18" charset="0"/>
                </a:rPr>
                <a:t>𝐷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0</xdr:col>
      <xdr:colOff>575858</xdr:colOff>
      <xdr:row>7</xdr:row>
      <xdr:rowOff>29767</xdr:rowOff>
    </xdr:from>
    <xdr:ext cx="119776" cy="187872"/>
    <mc:AlternateContent xmlns:mc="http://schemas.openxmlformats.org/markup-compatibility/2006">
      <mc:Choice xmlns:a14="http://schemas.microsoft.com/office/drawing/2010/main" Requires="a14">
        <xdr:sp>
          <xdr:nvSpPr>
            <xdr:cNvPr id="6" name="文本框 5"/>
            <xdr:cNvSpPr txBox="1"/>
          </xdr:nvSpPr>
          <xdr:spPr>
            <a:xfrm>
              <a:off x="575310" y="2505710"/>
              <a:ext cx="12001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200" i="1">
                        <a:latin typeface="Cambria Math" panose="02040503050406030204" pitchFamily="18" charset="0"/>
                      </a:rPr>
                      <m:t>𝛾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6" name="文本框 5"/>
            <xdr:cNvSpPr txBox="1"/>
          </xdr:nvSpPr>
          <xdr:spPr>
            <a:xfrm>
              <a:off x="575310" y="2505710"/>
              <a:ext cx="12001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200">
                  <a:latin typeface="Cambria Math" panose="02040503050406030204" pitchFamily="18" charset="0"/>
                </a:rPr>
                <a:t>𝛾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562344</xdr:colOff>
      <xdr:row>8</xdr:row>
      <xdr:rowOff>26793</xdr:rowOff>
    </xdr:from>
    <xdr:ext cx="122406" cy="187872"/>
    <mc:AlternateContent xmlns:mc="http://schemas.openxmlformats.org/markup-compatibility/2006">
      <mc:Choice xmlns:a14="http://schemas.microsoft.com/office/drawing/2010/main" Requires="a14">
        <xdr:sp>
          <xdr:nvSpPr>
            <xdr:cNvPr id="7" name="文本框 6"/>
            <xdr:cNvSpPr txBox="1"/>
          </xdr:nvSpPr>
          <xdr:spPr>
            <a:xfrm>
              <a:off x="561975" y="2757170"/>
              <a:ext cx="12255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7" name="文本框 6"/>
            <xdr:cNvSpPr txBox="1"/>
          </xdr:nvSpPr>
          <xdr:spPr>
            <a:xfrm>
              <a:off x="561975" y="2757170"/>
              <a:ext cx="12255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>
                  <a:latin typeface="Cambria Math" panose="02040503050406030204" pitchFamily="18" charset="0"/>
                </a:rPr>
                <a:t>𝑞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538643</xdr:colOff>
      <xdr:row>10</xdr:row>
      <xdr:rowOff>36126</xdr:rowOff>
    </xdr:from>
    <xdr:ext cx="182037" cy="187872"/>
    <mc:AlternateContent xmlns:mc="http://schemas.openxmlformats.org/markup-compatibility/2006">
      <mc:Choice xmlns:a14="http://schemas.microsoft.com/office/drawing/2010/main" Requires="a14">
        <xdr:sp>
          <xdr:nvSpPr>
            <xdr:cNvPr id="9" name="文本框 8"/>
            <xdr:cNvSpPr txBox="1"/>
          </xdr:nvSpPr>
          <xdr:spPr>
            <a:xfrm>
              <a:off x="538480" y="3274060"/>
              <a:ext cx="18161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1200"/>
            </a:p>
          </xdr:txBody>
        </xdr:sp>
      </mc:Choice>
      <mc:Fallback>
        <xdr:sp>
          <xdr:nvSpPr>
            <xdr:cNvPr id="9" name="文本框 8"/>
            <xdr:cNvSpPr txBox="1"/>
          </xdr:nvSpPr>
          <xdr:spPr>
            <a:xfrm>
              <a:off x="538480" y="3274060"/>
              <a:ext cx="18161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>
                  <a:latin typeface="Cambria Math" panose="02040503050406030204" pitchFamily="18" charset="0"/>
                </a:rPr>
                <a:t>𝑉</a:t>
              </a:r>
              <a:r>
                <a:rPr lang="en-US" altLang="zh-CN" sz="1200">
                  <a:latin typeface="Cambria Math" panose="02040503050406030204" pitchFamily="18" charset="0"/>
                </a:rPr>
                <a:t>_</a:t>
              </a:r>
              <a:r>
                <a:rPr lang="en-US" altLang="zh-CN" sz="1200" b="0">
                  <a:latin typeface="Cambria Math" panose="02040503050406030204" pitchFamily="18" charset="0"/>
                </a:rPr>
                <a:t>0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0</xdr:col>
      <xdr:colOff>512379</xdr:colOff>
      <xdr:row>11</xdr:row>
      <xdr:rowOff>36125</xdr:rowOff>
    </xdr:from>
    <xdr:ext cx="201401" cy="187872"/>
    <mc:AlternateContent xmlns:mc="http://schemas.openxmlformats.org/markup-compatibility/2006">
      <mc:Choice xmlns:a14="http://schemas.microsoft.com/office/drawing/2010/main" Requires="a14">
        <xdr:sp>
          <xdr:nvSpPr>
            <xdr:cNvPr id="10" name="文本框 9"/>
            <xdr:cNvSpPr txBox="1"/>
          </xdr:nvSpPr>
          <xdr:spPr>
            <a:xfrm>
              <a:off x="511810" y="3528060"/>
              <a:ext cx="20193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1200"/>
            </a:p>
          </xdr:txBody>
        </xdr:sp>
      </mc:Choice>
      <mc:Fallback>
        <xdr:sp>
          <xdr:nvSpPr>
            <xdr:cNvPr id="10" name="文本框 9"/>
            <xdr:cNvSpPr txBox="1"/>
          </xdr:nvSpPr>
          <xdr:spPr>
            <a:xfrm>
              <a:off x="511810" y="3528060"/>
              <a:ext cx="20193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>
                  <a:latin typeface="Cambria Math" panose="02040503050406030204" pitchFamily="18" charset="0"/>
                </a:rPr>
                <a:t>𝐾</a:t>
              </a:r>
              <a:r>
                <a:rPr lang="en-US" altLang="zh-CN" sz="1200">
                  <a:latin typeface="Cambria Math" panose="02040503050406030204" pitchFamily="18" charset="0"/>
                </a:rPr>
                <a:t>_</a:t>
              </a:r>
              <a:r>
                <a:rPr lang="en-US" altLang="zh-CN" sz="1200" b="0">
                  <a:latin typeface="Cambria Math" panose="02040503050406030204" pitchFamily="18" charset="0"/>
                </a:rPr>
                <a:t>0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0</xdr:col>
      <xdr:colOff>505801</xdr:colOff>
      <xdr:row>12</xdr:row>
      <xdr:rowOff>32843</xdr:rowOff>
    </xdr:from>
    <xdr:ext cx="201401" cy="187872"/>
    <mc:AlternateContent xmlns:mc="http://schemas.openxmlformats.org/markup-compatibility/2006">
      <mc:Choice xmlns:a14="http://schemas.microsoft.com/office/drawing/2010/main" Requires="a14">
        <xdr:sp>
          <xdr:nvSpPr>
            <xdr:cNvPr id="11" name="文本框 10"/>
            <xdr:cNvSpPr txBox="1"/>
          </xdr:nvSpPr>
          <xdr:spPr>
            <a:xfrm>
              <a:off x="505460" y="3778885"/>
              <a:ext cx="20129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1" name="文本框 10"/>
            <xdr:cNvSpPr txBox="1"/>
          </xdr:nvSpPr>
          <xdr:spPr>
            <a:xfrm>
              <a:off x="505460" y="3778885"/>
              <a:ext cx="20129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>
                  <a:latin typeface="Cambria Math" panose="02040503050406030204" pitchFamily="18" charset="0"/>
                </a:rPr>
                <a:t>𝐾</a:t>
              </a:r>
              <a:r>
                <a:rPr lang="en-US" altLang="zh-CN" sz="1200">
                  <a:latin typeface="Cambria Math" panose="02040503050406030204" pitchFamily="18" charset="0"/>
                </a:rPr>
                <a:t>_</a:t>
              </a:r>
              <a:r>
                <a:rPr lang="en-US" altLang="zh-CN" sz="1200" b="0">
                  <a:latin typeface="Cambria Math" panose="02040503050406030204" pitchFamily="18" charset="0"/>
                </a:rPr>
                <a:t>0</a:t>
              </a:r>
              <a:r>
                <a:rPr lang="en-US" altLang="zh-CN" sz="1200">
                  <a:latin typeface="Cambria Math" panose="02040503050406030204" pitchFamily="18" charset="0"/>
                </a:rPr>
                <a:t>^</a:t>
              </a:r>
              <a:r>
                <a:rPr lang="en-US" altLang="zh-CN" sz="1200" b="0">
                  <a:latin typeface="Cambria Math" panose="02040503050406030204" pitchFamily="18" charset="0"/>
                </a:rPr>
                <a:t>′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508430</xdr:colOff>
      <xdr:row>13</xdr:row>
      <xdr:rowOff>29556</xdr:rowOff>
    </xdr:from>
    <xdr:ext cx="205569" cy="187872"/>
    <mc:AlternateContent xmlns:mc="http://schemas.openxmlformats.org/markup-compatibility/2006">
      <mc:Choice xmlns:a14="http://schemas.microsoft.com/office/drawing/2010/main" Requires="a14">
        <xdr:sp>
          <xdr:nvSpPr>
            <xdr:cNvPr id="12" name="文本框 11"/>
            <xdr:cNvSpPr txBox="1"/>
          </xdr:nvSpPr>
          <xdr:spPr>
            <a:xfrm>
              <a:off x="508000" y="4029710"/>
              <a:ext cx="20574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2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altLang="zh-CN" sz="12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zh-CN" altLang="en-US" sz="1200"/>
            </a:p>
          </xdr:txBody>
        </xdr:sp>
      </mc:Choice>
      <mc:Fallback>
        <xdr:sp>
          <xdr:nvSpPr>
            <xdr:cNvPr id="12" name="文本框 11"/>
            <xdr:cNvSpPr txBox="1"/>
          </xdr:nvSpPr>
          <xdr:spPr>
            <a:xfrm>
              <a:off x="508000" y="4029710"/>
              <a:ext cx="20574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200">
                  <a:latin typeface="Cambria Math" panose="02040503050406030204" pitchFamily="18" charset="0"/>
                </a:rPr>
                <a:t>𝜃</a:t>
              </a:r>
              <a:r>
                <a:rPr lang="en-US" altLang="zh-CN" sz="1200">
                  <a:latin typeface="Cambria Math" panose="02040503050406030204" pitchFamily="18" charset="0"/>
                </a:rPr>
                <a:t>_</a:t>
              </a:r>
              <a:r>
                <a:rPr lang="en-US" altLang="zh-CN" sz="1200" b="0">
                  <a:latin typeface="Cambria Math" panose="02040503050406030204" pitchFamily="18" charset="0"/>
                </a:rPr>
                <a:t>𝐷</a:t>
              </a:r>
              <a:endParaRPr lang="zh-CN" altLang="en-US" sz="1200"/>
            </a:p>
          </xdr:txBody>
        </xdr:sp>
      </mc:Fallback>
    </mc:AlternateContent>
    <xdr:clientData/>
  </xdr:oneCellAnchor>
  <xdr:oneCellAnchor>
    <xdr:from>
      <xdr:col>0</xdr:col>
      <xdr:colOff>538641</xdr:colOff>
      <xdr:row>14</xdr:row>
      <xdr:rowOff>36126</xdr:rowOff>
    </xdr:from>
    <xdr:ext cx="119776" cy="187872"/>
    <mc:AlternateContent xmlns:mc="http://schemas.openxmlformats.org/markup-compatibility/2006">
      <mc:Choice xmlns:a14="http://schemas.microsoft.com/office/drawing/2010/main" Requires="a14">
        <xdr:sp>
          <xdr:nvSpPr>
            <xdr:cNvPr id="13" name="文本框 12"/>
            <xdr:cNvSpPr txBox="1"/>
          </xdr:nvSpPr>
          <xdr:spPr>
            <a:xfrm>
              <a:off x="538480" y="4290060"/>
              <a:ext cx="11938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200" i="1">
                        <a:latin typeface="Cambria Math" panose="02040503050406030204" pitchFamily="18" charset="0"/>
                      </a:rPr>
                      <m:t>𝛾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3" name="文本框 12"/>
            <xdr:cNvSpPr txBox="1"/>
          </xdr:nvSpPr>
          <xdr:spPr>
            <a:xfrm>
              <a:off x="538480" y="4290060"/>
              <a:ext cx="119380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200">
                  <a:latin typeface="Cambria Math" panose="02040503050406030204" pitchFamily="18" charset="0"/>
                </a:rPr>
                <a:t>𝛾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538647</xdr:colOff>
      <xdr:row>15</xdr:row>
      <xdr:rowOff>32843</xdr:rowOff>
    </xdr:from>
    <xdr:ext cx="122406" cy="187872"/>
    <mc:AlternateContent xmlns:mc="http://schemas.openxmlformats.org/markup-compatibility/2006">
      <mc:Choice xmlns:a14="http://schemas.microsoft.com/office/drawing/2010/main" Requires="a14">
        <xdr:sp>
          <xdr:nvSpPr>
            <xdr:cNvPr id="14" name="文本框 13"/>
            <xdr:cNvSpPr txBox="1"/>
          </xdr:nvSpPr>
          <xdr:spPr>
            <a:xfrm>
              <a:off x="538480" y="4540885"/>
              <a:ext cx="12255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4" name="文本框 13"/>
            <xdr:cNvSpPr txBox="1"/>
          </xdr:nvSpPr>
          <xdr:spPr>
            <a:xfrm>
              <a:off x="538480" y="4540885"/>
              <a:ext cx="12255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>
                  <a:latin typeface="Cambria Math" panose="02040503050406030204" pitchFamily="18" charset="0"/>
                </a:rPr>
                <a:t>𝑞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545219</xdr:colOff>
      <xdr:row>18</xdr:row>
      <xdr:rowOff>29558</xdr:rowOff>
    </xdr:from>
    <xdr:ext cx="122406" cy="187872"/>
    <mc:AlternateContent xmlns:mc="http://schemas.openxmlformats.org/markup-compatibility/2006">
      <mc:Choice xmlns:a14="http://schemas.microsoft.com/office/drawing/2010/main" Requires="a14">
        <xdr:sp>
          <xdr:nvSpPr>
            <xdr:cNvPr id="15" name="文本框 14"/>
            <xdr:cNvSpPr txBox="1"/>
          </xdr:nvSpPr>
          <xdr:spPr>
            <a:xfrm>
              <a:off x="544830" y="5299710"/>
              <a:ext cx="12255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2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5" name="文本框 14"/>
            <xdr:cNvSpPr txBox="1"/>
          </xdr:nvSpPr>
          <xdr:spPr>
            <a:xfrm>
              <a:off x="544830" y="5299710"/>
              <a:ext cx="12255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200" b="0">
                  <a:latin typeface="Cambria Math" panose="02040503050406030204" pitchFamily="18" charset="0"/>
                </a:rPr>
                <a:t>𝑞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551787</xdr:colOff>
      <xdr:row>17</xdr:row>
      <xdr:rowOff>32843</xdr:rowOff>
    </xdr:from>
    <xdr:ext cx="119776" cy="187872"/>
    <mc:AlternateContent xmlns:mc="http://schemas.openxmlformats.org/markup-compatibility/2006">
      <mc:Choice xmlns:a14="http://schemas.microsoft.com/office/drawing/2010/main" Requires="a14">
        <xdr:sp>
          <xdr:nvSpPr>
            <xdr:cNvPr id="16" name="文本框 15"/>
            <xdr:cNvSpPr txBox="1"/>
          </xdr:nvSpPr>
          <xdr:spPr>
            <a:xfrm>
              <a:off x="551180" y="5048885"/>
              <a:ext cx="12001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200" i="1">
                        <a:latin typeface="Cambria Math" panose="02040503050406030204" pitchFamily="18" charset="0"/>
                      </a:rPr>
                      <m:t>𝛾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6" name="文本框 15"/>
            <xdr:cNvSpPr txBox="1"/>
          </xdr:nvSpPr>
          <xdr:spPr>
            <a:xfrm>
              <a:off x="551180" y="5048885"/>
              <a:ext cx="120015" cy="18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200">
                  <a:latin typeface="Cambria Math" panose="02040503050406030204" pitchFamily="18" charset="0"/>
                </a:rPr>
                <a:t>𝛾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zoomScale="80" zoomScaleNormal="80" workbookViewId="0">
      <selection activeCell="G4" sqref="G4"/>
    </sheetView>
  </sheetViews>
  <sheetFormatPr defaultColWidth="9" defaultRowHeight="13.85" outlineLevelCol="5"/>
  <cols>
    <col min="1" max="1" width="17.5309734513274" style="2" customWidth="1"/>
    <col min="2" max="2" width="12.5309734513274" style="2" customWidth="1"/>
    <col min="3" max="3" width="10.2035398230088" style="2" customWidth="1"/>
    <col min="4" max="4" width="12.7964601769912" style="2" customWidth="1"/>
    <col min="5" max="5" width="11.5309734513274" style="2" customWidth="1"/>
    <col min="6" max="6" width="13.4690265486726" style="2" customWidth="1"/>
  </cols>
  <sheetData>
    <row r="1" s="1" customFormat="1" ht="60" customHeight="1" spans="1:6">
      <c r="A1" s="38" t="s">
        <v>0</v>
      </c>
      <c r="B1" s="41"/>
      <c r="C1" s="41"/>
      <c r="D1" s="41"/>
      <c r="E1" s="41"/>
      <c r="F1" s="41"/>
    </row>
    <row r="2" ht="20" customHeight="1" spans="1:6">
      <c r="A2" s="39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39" t="s">
        <v>6</v>
      </c>
    </row>
    <row r="3" ht="20" customHeight="1" spans="1:6">
      <c r="A3" s="40" t="s">
        <v>7</v>
      </c>
      <c r="B3" s="40"/>
      <c r="C3" s="40"/>
      <c r="D3" s="40"/>
      <c r="E3" s="40"/>
      <c r="F3" s="40"/>
    </row>
    <row r="4" ht="20" customHeight="1" spans="1:6">
      <c r="A4" s="42"/>
      <c r="B4" s="40">
        <v>3.4662</v>
      </c>
      <c r="C4" s="40">
        <v>3.3376</v>
      </c>
      <c r="D4" s="40">
        <v>3.4808</v>
      </c>
      <c r="E4" s="40">
        <v>3.534</v>
      </c>
      <c r="F4" s="40">
        <v>3.4524</v>
      </c>
    </row>
    <row r="5" ht="20" customHeight="1" spans="1:6">
      <c r="A5" s="40"/>
      <c r="B5" s="40">
        <v>433.6447</v>
      </c>
      <c r="C5" s="40">
        <v>520.0401</v>
      </c>
      <c r="D5" s="40">
        <v>426.2732</v>
      </c>
      <c r="E5" s="40">
        <v>407.4464</v>
      </c>
      <c r="F5" s="40">
        <v>435.869</v>
      </c>
    </row>
    <row r="6" ht="20" customHeight="1" spans="1:6">
      <c r="A6" s="42"/>
      <c r="B6" s="40">
        <v>3.5905</v>
      </c>
      <c r="C6" s="40">
        <v>3.6457</v>
      </c>
      <c r="D6" s="40">
        <v>3.6008</v>
      </c>
      <c r="E6" s="40">
        <v>3.5944</v>
      </c>
      <c r="F6" s="40">
        <v>3.6033</v>
      </c>
    </row>
    <row r="7" ht="20" customHeight="1" spans="1:6">
      <c r="A7" s="40"/>
      <c r="B7" s="40">
        <v>4645.0981</v>
      </c>
      <c r="C7" s="40">
        <v>298</v>
      </c>
      <c r="D7" s="40">
        <v>5481.1587</v>
      </c>
      <c r="E7" s="40">
        <v>298</v>
      </c>
      <c r="F7" s="40">
        <v>3204.9915</v>
      </c>
    </row>
    <row r="8" ht="20" customHeight="1" spans="1:6">
      <c r="A8" s="40"/>
      <c r="B8" s="40">
        <v>1.2267</v>
      </c>
      <c r="C8" s="40">
        <v>1.0468</v>
      </c>
      <c r="D8" s="40">
        <v>1.2056</v>
      </c>
      <c r="E8" s="40">
        <v>-0.2533</v>
      </c>
      <c r="F8" s="40">
        <v>1.2669</v>
      </c>
    </row>
    <row r="9" ht="20" customHeight="1" spans="1:6">
      <c r="A9" s="40"/>
      <c r="B9" s="40">
        <v>0.8644</v>
      </c>
      <c r="C9" s="40">
        <v>0.4171</v>
      </c>
      <c r="D9" s="40">
        <v>0.5883</v>
      </c>
      <c r="E9" s="40">
        <v>4.0796</v>
      </c>
      <c r="F9" s="40">
        <v>1.1276</v>
      </c>
    </row>
    <row r="10" ht="20" customHeight="1" spans="1:6">
      <c r="A10" s="40" t="s">
        <v>8</v>
      </c>
      <c r="B10" s="40"/>
      <c r="C10" s="40"/>
      <c r="D10" s="40"/>
      <c r="E10" s="40"/>
      <c r="F10" s="40"/>
    </row>
    <row r="11" ht="20" customHeight="1" spans="1:6">
      <c r="A11" s="40"/>
      <c r="B11" s="40">
        <v>3.4694</v>
      </c>
      <c r="C11" s="40">
        <v>3.319</v>
      </c>
      <c r="D11" s="40">
        <v>3.4858</v>
      </c>
      <c r="E11" s="40">
        <v>3.4915</v>
      </c>
      <c r="F11" s="40">
        <v>3.4595</v>
      </c>
    </row>
    <row r="12" ht="20" customHeight="1" spans="1:6">
      <c r="A12" s="40"/>
      <c r="B12" s="40">
        <v>421.7716</v>
      </c>
      <c r="C12" s="40">
        <v>512.4026</v>
      </c>
      <c r="D12" s="40">
        <v>413.7452</v>
      </c>
      <c r="E12" s="40">
        <v>405.4407</v>
      </c>
      <c r="F12" s="40">
        <v>420.4523</v>
      </c>
    </row>
    <row r="13" ht="20" customHeight="1" spans="1:6">
      <c r="A13" s="40"/>
      <c r="B13" s="40">
        <v>3.8141</v>
      </c>
      <c r="C13" s="40">
        <v>3.2806</v>
      </c>
      <c r="D13" s="40">
        <v>3.8311</v>
      </c>
      <c r="E13" s="40">
        <v>3.8631</v>
      </c>
      <c r="F13" s="40">
        <v>3.8518</v>
      </c>
    </row>
    <row r="14" ht="20" customHeight="1" spans="1:6">
      <c r="A14" s="40"/>
      <c r="B14" s="40">
        <v>4504.498</v>
      </c>
      <c r="C14" s="40">
        <v>298</v>
      </c>
      <c r="D14" s="40">
        <v>5356.2769</v>
      </c>
      <c r="E14" s="40">
        <v>3989.0691</v>
      </c>
      <c r="F14" s="40">
        <v>3179.7387</v>
      </c>
    </row>
    <row r="15" ht="20" customHeight="1" spans="1:6">
      <c r="A15" s="40"/>
      <c r="B15" s="40">
        <v>1.2277</v>
      </c>
      <c r="C15" s="40">
        <v>1.0533</v>
      </c>
      <c r="D15" s="40">
        <v>1.2075</v>
      </c>
      <c r="E15" s="40">
        <v>1.0355</v>
      </c>
      <c r="F15" s="40">
        <v>1.274</v>
      </c>
    </row>
    <row r="16" ht="20" customHeight="1" spans="1:6">
      <c r="A16" s="40"/>
      <c r="B16" s="40">
        <v>0.8716</v>
      </c>
      <c r="C16" s="40">
        <v>0.4775</v>
      </c>
      <c r="D16" s="40">
        <v>0.6153</v>
      </c>
      <c r="E16" s="40">
        <v>0.5645</v>
      </c>
      <c r="F16" s="40">
        <v>1.1272</v>
      </c>
    </row>
    <row r="17" ht="20" customHeight="1" spans="1:6">
      <c r="A17" s="40" t="s">
        <v>9</v>
      </c>
      <c r="B17" s="40"/>
      <c r="C17" s="40"/>
      <c r="D17" s="40"/>
      <c r="E17" s="40"/>
      <c r="F17" s="40"/>
    </row>
    <row r="18" ht="20" customHeight="1" spans="1:6">
      <c r="A18" s="15"/>
      <c r="B18" s="40">
        <v>313.64785216</v>
      </c>
      <c r="C18" s="40">
        <v>305.93550484</v>
      </c>
      <c r="D18" s="40">
        <v>387.942506</v>
      </c>
      <c r="E18" s="40">
        <v>297.24031867</v>
      </c>
      <c r="F18" s="40">
        <v>310.67195099</v>
      </c>
    </row>
    <row r="19" ht="20" customHeight="1" spans="1:6">
      <c r="A19" s="39"/>
      <c r="B19" s="39">
        <v>0.78251954</v>
      </c>
      <c r="C19" s="39">
        <v>0.77808216</v>
      </c>
      <c r="D19" s="39">
        <v>0.335463854</v>
      </c>
      <c r="E19" s="39">
        <v>1.12822123</v>
      </c>
      <c r="F19" s="39">
        <v>0.90771278</v>
      </c>
    </row>
  </sheetData>
  <mergeCells count="4">
    <mergeCell ref="A1:F1"/>
    <mergeCell ref="A3:F3"/>
    <mergeCell ref="A10:F10"/>
    <mergeCell ref="A17:F17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="80" zoomScaleNormal="80" workbookViewId="0">
      <selection activeCell="H2" sqref="H2"/>
    </sheetView>
  </sheetViews>
  <sheetFormatPr defaultColWidth="9" defaultRowHeight="13.85" outlineLevelCol="4"/>
  <cols>
    <col min="1" max="1" width="17.5309734513274" style="2" customWidth="1"/>
    <col min="2" max="2" width="14.8672566371681" style="2" customWidth="1"/>
    <col min="3" max="5" width="11.8672566371681" style="2" customWidth="1"/>
  </cols>
  <sheetData>
    <row r="1" ht="75" customHeight="1" spans="1:5">
      <c r="A1" s="38" t="s">
        <v>10</v>
      </c>
      <c r="B1" s="38"/>
      <c r="C1" s="38"/>
      <c r="D1" s="38"/>
      <c r="E1" s="38"/>
    </row>
    <row r="2" ht="20" customHeight="1" spans="1:5">
      <c r="A2" s="39" t="s">
        <v>1</v>
      </c>
      <c r="B2" s="39" t="s">
        <v>11</v>
      </c>
      <c r="C2" s="39" t="s">
        <v>12</v>
      </c>
      <c r="D2" s="39" t="s">
        <v>13</v>
      </c>
      <c r="E2" s="39" t="s">
        <v>14</v>
      </c>
    </row>
    <row r="3" ht="20" customHeight="1" spans="1:5">
      <c r="A3" s="40" t="s">
        <v>7</v>
      </c>
      <c r="B3" s="40"/>
      <c r="C3" s="40"/>
      <c r="D3" s="40"/>
      <c r="E3" s="40"/>
    </row>
    <row r="4" ht="20" customHeight="1" spans="1:5">
      <c r="A4" s="40"/>
      <c r="B4" s="6">
        <v>3.9632</v>
      </c>
      <c r="C4" s="6">
        <v>3.4031</v>
      </c>
      <c r="D4" s="40">
        <v>3.485</v>
      </c>
      <c r="E4" s="40">
        <v>3.4465</v>
      </c>
    </row>
    <row r="5" ht="20" customHeight="1" spans="1:5">
      <c r="A5" s="40"/>
      <c r="B5" s="6">
        <v>271.0477</v>
      </c>
      <c r="C5" s="6">
        <v>433.468</v>
      </c>
      <c r="D5" s="40">
        <v>415.7467</v>
      </c>
      <c r="E5" s="40">
        <v>441.7936</v>
      </c>
    </row>
    <row r="6" ht="20" customHeight="1" spans="1:5">
      <c r="A6" s="40"/>
      <c r="B6" s="6">
        <v>3.7844</v>
      </c>
      <c r="C6" s="6">
        <v>3.4275</v>
      </c>
      <c r="D6" s="40">
        <v>3.6403</v>
      </c>
      <c r="E6" s="40">
        <v>3.5707</v>
      </c>
    </row>
    <row r="7" ht="20" customHeight="1" spans="1:5">
      <c r="A7" s="40"/>
      <c r="B7" s="6">
        <v>53904.7695</v>
      </c>
      <c r="C7" s="40">
        <v>298</v>
      </c>
      <c r="D7" s="40">
        <v>3617.5027</v>
      </c>
      <c r="E7" s="40">
        <v>2580.2571</v>
      </c>
    </row>
    <row r="8" ht="20" customHeight="1" spans="1:5">
      <c r="A8" s="40"/>
      <c r="B8" s="6">
        <v>0.3478</v>
      </c>
      <c r="C8" s="6">
        <v>1.0109</v>
      </c>
      <c r="D8" s="40">
        <v>0.9958</v>
      </c>
      <c r="E8" s="40">
        <v>1.0694</v>
      </c>
    </row>
    <row r="9" ht="20" customHeight="1" spans="1:5">
      <c r="A9" s="40"/>
      <c r="B9" s="6">
        <v>-4.5176</v>
      </c>
      <c r="C9" s="6">
        <v>0.5455</v>
      </c>
      <c r="D9" s="40">
        <v>0.4818</v>
      </c>
      <c r="E9" s="40">
        <v>0.858</v>
      </c>
    </row>
    <row r="10" ht="20" customHeight="1" spans="1:5">
      <c r="A10" s="40" t="s">
        <v>8</v>
      </c>
      <c r="B10" s="40"/>
      <c r="C10" s="40"/>
      <c r="D10" s="40"/>
      <c r="E10" s="40"/>
    </row>
    <row r="11" ht="20" customHeight="1" spans="1:5">
      <c r="A11" s="40"/>
      <c r="B11" s="40">
        <v>4.0216</v>
      </c>
      <c r="C11" s="40">
        <v>3.4081</v>
      </c>
      <c r="D11" s="40">
        <v>3.4802</v>
      </c>
      <c r="E11" s="40">
        <v>3.4489</v>
      </c>
    </row>
    <row r="12" ht="20" customHeight="1" spans="1:5">
      <c r="A12" s="40"/>
      <c r="B12" s="40">
        <v>249.2415</v>
      </c>
      <c r="C12" s="40">
        <v>424.1357</v>
      </c>
      <c r="D12" s="40">
        <v>405.8478</v>
      </c>
      <c r="E12" s="40">
        <v>430.8419</v>
      </c>
    </row>
    <row r="13" ht="20" customHeight="1" spans="1:5">
      <c r="A13" s="40"/>
      <c r="B13" s="40">
        <v>4.07</v>
      </c>
      <c r="C13" s="40">
        <v>3.6953</v>
      </c>
      <c r="D13" s="40">
        <v>3.8945</v>
      </c>
      <c r="E13" s="40">
        <v>3.772</v>
      </c>
    </row>
    <row r="14" ht="20" customHeight="1" spans="1:5">
      <c r="A14" s="40"/>
      <c r="B14" s="40">
        <v>67128.9531</v>
      </c>
      <c r="C14" s="40">
        <v>298</v>
      </c>
      <c r="D14" s="40">
        <v>2807.0339</v>
      </c>
      <c r="E14" s="40">
        <v>2294.9211</v>
      </c>
    </row>
    <row r="15" ht="20" customHeight="1" spans="1:5">
      <c r="A15" s="40"/>
      <c r="B15" s="40">
        <v>0.3872</v>
      </c>
      <c r="C15" s="40">
        <v>1.0124</v>
      </c>
      <c r="D15" s="40">
        <v>0.9824</v>
      </c>
      <c r="E15" s="40">
        <v>1.0562</v>
      </c>
    </row>
    <row r="16" ht="20" customHeight="1" spans="1:5">
      <c r="A16" s="40"/>
      <c r="B16" s="40">
        <v>-6.1738</v>
      </c>
      <c r="C16" s="40">
        <v>0.5384</v>
      </c>
      <c r="D16" s="40">
        <v>0.5635</v>
      </c>
      <c r="E16" s="40">
        <v>0.8494</v>
      </c>
    </row>
    <row r="17" ht="20" customHeight="1" spans="1:5">
      <c r="A17" s="40" t="s">
        <v>9</v>
      </c>
      <c r="B17" s="40"/>
      <c r="C17" s="40"/>
      <c r="D17" s="40"/>
      <c r="E17" s="40"/>
    </row>
    <row r="18" ht="20" customHeight="1" spans="1:5">
      <c r="A18" s="40"/>
      <c r="B18" s="40">
        <v>537.868736</v>
      </c>
      <c r="C18" s="40">
        <v>413.43554857</v>
      </c>
      <c r="D18" s="40">
        <v>384.45804446</v>
      </c>
      <c r="E18" s="40">
        <v>345.05642552</v>
      </c>
    </row>
    <row r="19" ht="20" customHeight="1" spans="1:5">
      <c r="A19" s="39"/>
      <c r="B19" s="39">
        <v>0.0660188797</v>
      </c>
      <c r="C19" s="39">
        <v>1.24114492</v>
      </c>
      <c r="D19" s="39">
        <v>0.73254155</v>
      </c>
      <c r="E19" s="39">
        <v>0.74813493</v>
      </c>
    </row>
  </sheetData>
  <mergeCells count="4">
    <mergeCell ref="A1:E1"/>
    <mergeCell ref="A3:E3"/>
    <mergeCell ref="A10:E10"/>
    <mergeCell ref="A17:E17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zoomScale="80" zoomScaleNormal="80" workbookViewId="0">
      <selection activeCell="E1" sqref="E1"/>
    </sheetView>
  </sheetViews>
  <sheetFormatPr defaultColWidth="9" defaultRowHeight="13.85"/>
  <cols>
    <col min="1" max="1" width="17.1327433628319" style="2" customWidth="1"/>
    <col min="2" max="4" width="17.5309734513274" style="2" customWidth="1"/>
  </cols>
  <sheetData>
    <row r="1" s="31" customFormat="1" ht="75" customHeight="1" spans="1:4">
      <c r="A1" s="3" t="s">
        <v>15</v>
      </c>
      <c r="B1" s="4"/>
      <c r="C1" s="4"/>
      <c r="D1" s="4"/>
    </row>
    <row r="2" s="31" customFormat="1" ht="20" customHeight="1" spans="1:4">
      <c r="A2" s="18"/>
      <c r="B2" s="18" t="s">
        <v>16</v>
      </c>
      <c r="C2" s="18" t="s">
        <v>17</v>
      </c>
      <c r="D2" s="32" t="s">
        <v>18</v>
      </c>
    </row>
    <row r="3" s="31" customFormat="1" ht="20" customHeight="1" spans="1:9">
      <c r="A3" s="11"/>
      <c r="B3" s="11" t="s">
        <v>19</v>
      </c>
      <c r="C3" s="10" t="s">
        <v>20</v>
      </c>
      <c r="D3" s="10" t="s">
        <v>20</v>
      </c>
      <c r="E3" s="33"/>
      <c r="F3" s="33"/>
      <c r="G3" s="33"/>
      <c r="H3" s="33"/>
      <c r="I3" s="37"/>
    </row>
    <row r="4" s="31" customFormat="1" ht="20" customHeight="1" spans="1:9">
      <c r="A4" s="6" t="s">
        <v>2</v>
      </c>
      <c r="B4" s="19">
        <v>112.544207</v>
      </c>
      <c r="C4" s="19">
        <v>111.346</v>
      </c>
      <c r="D4" s="19">
        <v>111.039</v>
      </c>
      <c r="E4" s="34"/>
      <c r="F4" s="34"/>
      <c r="G4" s="34"/>
      <c r="H4" s="34"/>
      <c r="I4" s="34"/>
    </row>
    <row r="5" s="31" customFormat="1" ht="20" customHeight="1" spans="1:9">
      <c r="A5" s="6"/>
      <c r="B5" s="19">
        <v>313.087042</v>
      </c>
      <c r="C5" s="19">
        <v>313.209</v>
      </c>
      <c r="D5" s="19">
        <v>313.251</v>
      </c>
      <c r="E5" s="34"/>
      <c r="F5" s="34"/>
      <c r="G5" s="34"/>
      <c r="H5" s="34"/>
      <c r="I5" s="34"/>
    </row>
    <row r="6" s="31" customFormat="1" ht="20" customHeight="1" spans="1:9">
      <c r="A6" s="6"/>
      <c r="B6" s="19">
        <v>476.767756</v>
      </c>
      <c r="C6" s="19">
        <v>477.123</v>
      </c>
      <c r="D6" s="19">
        <v>477.398</v>
      </c>
      <c r="E6" s="34"/>
      <c r="F6" s="34"/>
      <c r="G6" s="34"/>
      <c r="H6" s="34"/>
      <c r="I6" s="34"/>
    </row>
    <row r="7" s="31" customFormat="1" ht="20" customHeight="1" spans="1:9">
      <c r="A7" s="6"/>
      <c r="B7" s="19">
        <v>297.309335</v>
      </c>
      <c r="C7" s="19">
        <v>296.323</v>
      </c>
      <c r="D7" s="19">
        <v>296.318</v>
      </c>
      <c r="E7" s="34"/>
      <c r="F7" s="34"/>
      <c r="G7" s="34"/>
      <c r="H7" s="34"/>
      <c r="I7" s="34"/>
    </row>
    <row r="8" s="31" customFormat="1" ht="20" customHeight="1" spans="1:9">
      <c r="A8" s="6" t="s">
        <v>3</v>
      </c>
      <c r="B8" s="19">
        <v>239.034974</v>
      </c>
      <c r="C8" s="19">
        <v>249.866</v>
      </c>
      <c r="D8" s="19">
        <v>227.895</v>
      </c>
      <c r="E8" s="34"/>
      <c r="F8" s="34"/>
      <c r="G8" s="34"/>
      <c r="H8" s="34"/>
      <c r="I8" s="34"/>
    </row>
    <row r="9" s="31" customFormat="1" ht="20" customHeight="1" spans="1:9">
      <c r="A9" s="6"/>
      <c r="B9" s="19">
        <v>392.973795</v>
      </c>
      <c r="C9" s="19">
        <v>420.696</v>
      </c>
      <c r="D9" s="19">
        <v>372.955</v>
      </c>
      <c r="E9" s="35"/>
      <c r="F9" s="35"/>
      <c r="G9" s="35"/>
      <c r="H9" s="35"/>
      <c r="I9" s="34"/>
    </row>
    <row r="10" s="31" customFormat="1" ht="20" customHeight="1" spans="1:9">
      <c r="A10" s="6"/>
      <c r="B10" s="19">
        <v>322.162572</v>
      </c>
      <c r="C10" s="19">
        <v>343.089</v>
      </c>
      <c r="D10" s="19">
        <v>313.522</v>
      </c>
      <c r="E10" s="35"/>
      <c r="F10" s="35"/>
      <c r="G10" s="35"/>
      <c r="H10" s="35"/>
      <c r="I10" s="34"/>
    </row>
    <row r="11" s="31" customFormat="1" ht="20" customHeight="1" spans="1:9">
      <c r="A11" s="6"/>
      <c r="B11" s="19">
        <v>673.837749</v>
      </c>
      <c r="C11" s="19">
        <v>743.723</v>
      </c>
      <c r="D11" s="19">
        <v>639.526</v>
      </c>
      <c r="E11" s="35"/>
      <c r="F11" s="35"/>
      <c r="G11" s="35"/>
      <c r="H11" s="35"/>
      <c r="I11" s="34"/>
    </row>
    <row r="12" s="31" customFormat="1" ht="20" customHeight="1" spans="1:9">
      <c r="A12" s="6" t="s">
        <v>4</v>
      </c>
      <c r="B12" s="19">
        <v>433.474706</v>
      </c>
      <c r="C12" s="19">
        <v>434.797</v>
      </c>
      <c r="D12" s="19">
        <v>434.882</v>
      </c>
      <c r="E12" s="35"/>
      <c r="F12" s="35"/>
      <c r="G12" s="35"/>
      <c r="H12" s="35"/>
      <c r="I12" s="34"/>
    </row>
    <row r="13" s="31" customFormat="1" ht="20" customHeight="1" spans="1:9">
      <c r="A13" s="6"/>
      <c r="B13" s="19">
        <v>855.824425</v>
      </c>
      <c r="C13" s="19">
        <v>857.578</v>
      </c>
      <c r="D13" s="19">
        <v>856.346</v>
      </c>
      <c r="E13" s="35"/>
      <c r="F13" s="35"/>
      <c r="G13" s="35"/>
      <c r="H13" s="35"/>
      <c r="I13" s="34"/>
    </row>
    <row r="14" s="31" customFormat="1" ht="20" customHeight="1" spans="1:9">
      <c r="A14" s="6"/>
      <c r="B14" s="19">
        <v>46.749595</v>
      </c>
      <c r="C14" s="19">
        <v>45.76</v>
      </c>
      <c r="D14" s="19">
        <v>45.966</v>
      </c>
      <c r="E14" s="35"/>
      <c r="F14" s="35"/>
      <c r="G14" s="35"/>
      <c r="H14" s="35"/>
      <c r="I14" s="34"/>
    </row>
    <row r="15" s="31" customFormat="1" ht="20" customHeight="1" spans="1:9">
      <c r="A15" s="6"/>
      <c r="B15" s="19">
        <v>627.306291</v>
      </c>
      <c r="C15" s="19">
        <v>632.2</v>
      </c>
      <c r="D15" s="19">
        <v>632.006</v>
      </c>
      <c r="E15" s="35"/>
      <c r="F15" s="35"/>
      <c r="G15" s="35"/>
      <c r="H15" s="36"/>
      <c r="I15" s="34"/>
    </row>
    <row r="16" s="31" customFormat="1" ht="20" customHeight="1" spans="1:9">
      <c r="A16" s="6" t="s">
        <v>5</v>
      </c>
      <c r="B16" s="19">
        <v>597.561705</v>
      </c>
      <c r="C16" s="19">
        <v>591.005</v>
      </c>
      <c r="D16" s="19">
        <v>596.063</v>
      </c>
      <c r="E16" s="35"/>
      <c r="F16" s="35"/>
      <c r="G16" s="35"/>
      <c r="H16" s="36"/>
      <c r="I16" s="34"/>
    </row>
    <row r="17" s="31" customFormat="1" ht="20" customHeight="1" spans="1:8">
      <c r="A17" s="6"/>
      <c r="B17" s="19">
        <v>544.25838</v>
      </c>
      <c r="C17" s="19">
        <v>519.958</v>
      </c>
      <c r="D17" s="19">
        <v>541.901</v>
      </c>
      <c r="H17" s="36"/>
    </row>
    <row r="18" s="31" customFormat="1" ht="20" customHeight="1" spans="1:8">
      <c r="A18" s="6"/>
      <c r="B18" s="19">
        <v>247.11987</v>
      </c>
      <c r="C18" s="19">
        <v>232.536</v>
      </c>
      <c r="D18" s="19">
        <v>246.457</v>
      </c>
      <c r="H18" s="36"/>
    </row>
    <row r="19" s="31" customFormat="1" ht="20" customHeight="1" spans="1:4">
      <c r="A19" s="6"/>
      <c r="B19" s="19">
        <v>156.021765</v>
      </c>
      <c r="C19" s="19">
        <v>99.377</v>
      </c>
      <c r="D19" s="19">
        <v>150.248</v>
      </c>
    </row>
    <row r="20" s="31" customFormat="1" ht="20" customHeight="1" spans="1:4">
      <c r="A20" s="6" t="s">
        <v>6</v>
      </c>
      <c r="B20" s="19">
        <v>304.017605</v>
      </c>
      <c r="C20" s="19">
        <v>305.122</v>
      </c>
      <c r="D20" s="19">
        <v>305.053</v>
      </c>
    </row>
    <row r="21" s="31" customFormat="1" ht="20" customHeight="1" spans="1:4">
      <c r="A21" s="6"/>
      <c r="B21" s="19">
        <v>92.622201</v>
      </c>
      <c r="C21" s="19">
        <v>95.204</v>
      </c>
      <c r="D21" s="19">
        <v>95.232</v>
      </c>
    </row>
    <row r="22" s="31" customFormat="1" ht="20" customHeight="1" spans="1:4">
      <c r="A22" s="6"/>
      <c r="B22" s="19">
        <v>68.1514</v>
      </c>
      <c r="C22" s="19">
        <v>73.766</v>
      </c>
      <c r="D22" s="19">
        <v>74.192</v>
      </c>
    </row>
    <row r="23" s="31" customFormat="1" ht="20" customHeight="1" spans="1:4">
      <c r="A23" s="11"/>
      <c r="B23" s="25">
        <v>203.093446</v>
      </c>
      <c r="C23" s="25">
        <v>204.827</v>
      </c>
      <c r="D23" s="25">
        <v>204.551</v>
      </c>
    </row>
  </sheetData>
  <mergeCells count="6">
    <mergeCell ref="A1:D1"/>
    <mergeCell ref="A4:A7"/>
    <mergeCell ref="A8:A11"/>
    <mergeCell ref="A12:A15"/>
    <mergeCell ref="A16:A19"/>
    <mergeCell ref="A20:A2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zoomScale="80" zoomScaleNormal="80" workbookViewId="0">
      <selection activeCell="E1" sqref="E1"/>
    </sheetView>
  </sheetViews>
  <sheetFormatPr defaultColWidth="9" defaultRowHeight="13.85" outlineLevelCol="3"/>
  <cols>
    <col min="1" max="1" width="18.4690265486726" style="2" customWidth="1"/>
    <col min="2" max="4" width="17.5309734513274" style="2" customWidth="1"/>
  </cols>
  <sheetData>
    <row r="1" ht="75" customHeight="1" spans="1:4">
      <c r="A1" s="26" t="s">
        <v>21</v>
      </c>
      <c r="B1" s="27"/>
      <c r="C1" s="27"/>
      <c r="D1" s="27"/>
    </row>
    <row r="2" ht="20" customHeight="1" spans="1:4">
      <c r="A2" s="28"/>
      <c r="B2" s="28" t="s">
        <v>16</v>
      </c>
      <c r="C2" s="28" t="s">
        <v>22</v>
      </c>
      <c r="D2" s="29" t="s">
        <v>18</v>
      </c>
    </row>
    <row r="3" ht="20" customHeight="1" spans="1:4">
      <c r="A3" s="25"/>
      <c r="B3" s="25" t="s">
        <v>23</v>
      </c>
      <c r="C3" s="30" t="s">
        <v>20</v>
      </c>
      <c r="D3" s="30" t="s">
        <v>20</v>
      </c>
    </row>
    <row r="4" ht="20" customHeight="1" spans="1:4">
      <c r="A4" s="19" t="s">
        <v>11</v>
      </c>
      <c r="B4" s="19">
        <v>597.561705</v>
      </c>
      <c r="C4" s="19">
        <v>630.558</v>
      </c>
      <c r="D4" s="19">
        <v>611.524</v>
      </c>
    </row>
    <row r="5" ht="20" customHeight="1" spans="1:4">
      <c r="A5" s="19"/>
      <c r="B5" s="19">
        <v>673.837749</v>
      </c>
      <c r="C5" s="19">
        <v>701.483</v>
      </c>
      <c r="D5" s="19">
        <v>677.11</v>
      </c>
    </row>
    <row r="6" ht="20" customHeight="1" spans="1:4">
      <c r="A6" s="19"/>
      <c r="B6" s="19">
        <v>304.017605</v>
      </c>
      <c r="C6" s="19">
        <v>321.863</v>
      </c>
      <c r="D6" s="19">
        <v>319.368</v>
      </c>
    </row>
    <row r="7" ht="20" customHeight="1" spans="1:4">
      <c r="A7" s="19"/>
      <c r="B7" s="19">
        <v>92.622201</v>
      </c>
      <c r="C7" s="19">
        <v>110.65</v>
      </c>
      <c r="D7" s="19">
        <v>113.033</v>
      </c>
    </row>
    <row r="8" ht="20" customHeight="1" spans="1:4">
      <c r="A8" s="19"/>
      <c r="B8" s="19">
        <v>544.25838</v>
      </c>
      <c r="C8" s="19">
        <v>559.302</v>
      </c>
      <c r="D8" s="19">
        <v>545.021</v>
      </c>
    </row>
    <row r="9" ht="20" customHeight="1" spans="1:4">
      <c r="A9" s="19"/>
      <c r="B9" s="19">
        <v>476.767756</v>
      </c>
      <c r="C9" s="19">
        <v>494.092</v>
      </c>
      <c r="D9" s="19">
        <v>483.708</v>
      </c>
    </row>
    <row r="10" ht="20" customHeight="1" spans="1:4">
      <c r="A10" s="19"/>
      <c r="B10" s="19">
        <v>313.087042</v>
      </c>
      <c r="C10" s="19">
        <v>322.266</v>
      </c>
      <c r="D10" s="19">
        <v>319.447</v>
      </c>
    </row>
    <row r="11" ht="20" customHeight="1" spans="1:4">
      <c r="A11" s="19"/>
      <c r="B11" s="19">
        <v>68.1514</v>
      </c>
      <c r="C11" s="19">
        <v>79.813</v>
      </c>
      <c r="D11" s="19">
        <v>82.384</v>
      </c>
    </row>
    <row r="12" ht="20" customHeight="1" spans="1:4">
      <c r="A12" s="19"/>
      <c r="B12" s="19">
        <v>433.474706</v>
      </c>
      <c r="C12" s="19">
        <v>433.436</v>
      </c>
      <c r="D12" s="19">
        <v>425.644</v>
      </c>
    </row>
    <row r="13" ht="20" customHeight="1" spans="1:4">
      <c r="A13" s="19"/>
      <c r="B13" s="19">
        <v>322.162572</v>
      </c>
      <c r="C13" s="19">
        <v>322.93</v>
      </c>
      <c r="D13" s="19">
        <v>319.578</v>
      </c>
    </row>
    <row r="14" ht="20" customHeight="1" spans="1:4">
      <c r="A14" s="19"/>
      <c r="B14" s="19">
        <v>855.824425</v>
      </c>
      <c r="C14" s="19">
        <v>859.65</v>
      </c>
      <c r="D14" s="19">
        <v>821.665</v>
      </c>
    </row>
    <row r="15" ht="20" customHeight="1" spans="1:4">
      <c r="A15" s="19"/>
      <c r="B15" s="19">
        <v>627.306291</v>
      </c>
      <c r="C15" s="19">
        <v>630.671</v>
      </c>
      <c r="D15" s="19">
        <v>644.032</v>
      </c>
    </row>
    <row r="16" ht="20" customHeight="1" spans="1:4">
      <c r="A16" s="19"/>
      <c r="B16" s="19">
        <v>156.021765</v>
      </c>
      <c r="C16" s="19">
        <v>148.036</v>
      </c>
      <c r="D16" s="19">
        <v>149.105</v>
      </c>
    </row>
    <row r="17" ht="20" customHeight="1" spans="1:4">
      <c r="A17" s="19" t="s">
        <v>12</v>
      </c>
      <c r="B17" s="19">
        <v>597.561705</v>
      </c>
      <c r="C17" s="19">
        <v>543.267</v>
      </c>
      <c r="D17" s="19">
        <v>563.592</v>
      </c>
    </row>
    <row r="18" ht="20" customHeight="1" spans="1:4">
      <c r="A18" s="19"/>
      <c r="B18" s="19">
        <v>673.837749</v>
      </c>
      <c r="C18" s="19">
        <v>613.318</v>
      </c>
      <c r="D18" s="19">
        <v>638.241</v>
      </c>
    </row>
    <row r="19" ht="20" customHeight="1" spans="1:4">
      <c r="A19" s="19"/>
      <c r="B19" s="19">
        <v>544.25838</v>
      </c>
      <c r="C19" s="19">
        <v>499.914</v>
      </c>
      <c r="D19" s="19">
        <v>516.289</v>
      </c>
    </row>
    <row r="20" ht="20" customHeight="1" spans="1:4">
      <c r="A20" s="19"/>
      <c r="B20" s="19">
        <v>313.087042</v>
      </c>
      <c r="C20" s="19">
        <v>295.113</v>
      </c>
      <c r="D20" s="19">
        <v>300.551</v>
      </c>
    </row>
    <row r="21" ht="20" customHeight="1" spans="1:4">
      <c r="A21" s="19"/>
      <c r="B21" s="19">
        <v>68.1514</v>
      </c>
      <c r="C21" s="19">
        <v>65.43</v>
      </c>
      <c r="D21" s="19">
        <v>65.858</v>
      </c>
    </row>
    <row r="22" ht="20" customHeight="1" spans="1:4">
      <c r="A22" s="19"/>
      <c r="B22" s="19">
        <v>433.474706</v>
      </c>
      <c r="C22" s="19">
        <v>405.348</v>
      </c>
      <c r="D22" s="19">
        <v>415.388</v>
      </c>
    </row>
    <row r="23" ht="20" customHeight="1" spans="1:4">
      <c r="A23" s="19"/>
      <c r="B23" s="19">
        <v>322.162572</v>
      </c>
      <c r="C23" s="19">
        <v>303.714</v>
      </c>
      <c r="D23" s="19">
        <v>309.179</v>
      </c>
    </row>
    <row r="24" ht="20" customHeight="1" spans="1:4">
      <c r="A24" s="19"/>
      <c r="B24" s="19">
        <v>855.824425</v>
      </c>
      <c r="C24" s="19">
        <v>775.047</v>
      </c>
      <c r="D24" s="19">
        <v>811.359</v>
      </c>
    </row>
    <row r="25" ht="20" customHeight="1" spans="1:4">
      <c r="A25" s="19"/>
      <c r="B25" s="19">
        <v>627.306291</v>
      </c>
      <c r="C25" s="19">
        <v>580.707</v>
      </c>
      <c r="D25" s="19">
        <v>601.293</v>
      </c>
    </row>
    <row r="26" ht="20" customHeight="1" spans="1:4">
      <c r="A26" s="19"/>
      <c r="B26" s="19">
        <v>156.021765</v>
      </c>
      <c r="C26" s="19">
        <v>144.962</v>
      </c>
      <c r="D26" s="19">
        <v>145.788</v>
      </c>
    </row>
    <row r="27" ht="20" customHeight="1" spans="1:4">
      <c r="A27" s="19" t="s">
        <v>13</v>
      </c>
      <c r="B27" s="19">
        <v>673.837749</v>
      </c>
      <c r="C27" s="19">
        <v>676.509</v>
      </c>
      <c r="D27" s="19">
        <v>675.933</v>
      </c>
    </row>
    <row r="28" ht="20" customHeight="1" spans="1:4">
      <c r="A28" s="19"/>
      <c r="B28" s="19">
        <v>433.474706</v>
      </c>
      <c r="C28" s="19">
        <v>433.503</v>
      </c>
      <c r="D28" s="19">
        <v>433.098</v>
      </c>
    </row>
    <row r="29" ht="20" customHeight="1" spans="1:4">
      <c r="A29" s="19"/>
      <c r="B29" s="19">
        <v>322.162572</v>
      </c>
      <c r="C29" s="19">
        <v>321.095</v>
      </c>
      <c r="D29" s="19">
        <v>320.699</v>
      </c>
    </row>
    <row r="30" ht="20" customHeight="1" spans="1:4">
      <c r="A30" s="19"/>
      <c r="B30" s="19">
        <v>855.824425</v>
      </c>
      <c r="C30" s="19">
        <v>860.94</v>
      </c>
      <c r="D30" s="19">
        <v>857.929</v>
      </c>
    </row>
    <row r="31" ht="20" customHeight="1" spans="1:4">
      <c r="A31" s="19"/>
      <c r="B31" s="19">
        <v>627.306291</v>
      </c>
      <c r="C31" s="19">
        <v>632.586</v>
      </c>
      <c r="D31" s="19">
        <v>631.605</v>
      </c>
    </row>
    <row r="32" ht="20" customHeight="1" spans="1:4">
      <c r="A32" s="19"/>
      <c r="B32" s="19">
        <v>156.021765</v>
      </c>
      <c r="C32" s="19">
        <v>149.893</v>
      </c>
      <c r="D32" s="19">
        <v>149.217</v>
      </c>
    </row>
    <row r="33" ht="20" customHeight="1" spans="1:4">
      <c r="A33" s="19" t="s">
        <v>14</v>
      </c>
      <c r="B33" s="19">
        <v>855.824425</v>
      </c>
      <c r="C33" s="19">
        <v>852.457</v>
      </c>
      <c r="D33" s="19">
        <v>852.003</v>
      </c>
    </row>
    <row r="34" ht="20" customHeight="1" spans="1:4">
      <c r="A34" s="25"/>
      <c r="B34" s="25">
        <v>156.021765</v>
      </c>
      <c r="C34" s="25">
        <v>150.809</v>
      </c>
      <c r="D34" s="25">
        <v>150.399</v>
      </c>
    </row>
    <row r="35" ht="20" customHeight="1"/>
    <row r="36" ht="20" customHeight="1"/>
  </sheetData>
  <mergeCells count="5">
    <mergeCell ref="A1:D1"/>
    <mergeCell ref="A4:A16"/>
    <mergeCell ref="A17:A26"/>
    <mergeCell ref="A27:A32"/>
    <mergeCell ref="A33:A3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zoomScale="80" zoomScaleNormal="80" workbookViewId="0">
      <selection activeCell="J1" sqref="J1"/>
    </sheetView>
  </sheetViews>
  <sheetFormatPr defaultColWidth="9.13274336283186" defaultRowHeight="15.35"/>
  <cols>
    <col min="1" max="1" width="22.5309734513274" style="15" customWidth="1"/>
    <col min="2" max="2" width="20.5309734513274" style="15" customWidth="1"/>
    <col min="3" max="9" width="9.53097345132743" style="15" customWidth="1"/>
    <col min="10" max="10" width="9.53097345132743" style="16" customWidth="1"/>
    <col min="11" max="11" width="37.1327433628319" style="16" customWidth="1"/>
    <col min="12" max="12" width="9.53097345132743" style="16" customWidth="1"/>
    <col min="13" max="16384" width="9.13274336283186" style="16"/>
  </cols>
  <sheetData>
    <row r="1" s="13" customFormat="1" ht="45" customHeight="1" spans="1:9">
      <c r="A1" s="17" t="s">
        <v>24</v>
      </c>
      <c r="B1" s="17"/>
      <c r="C1" s="17"/>
      <c r="D1" s="17"/>
      <c r="E1" s="17"/>
      <c r="F1" s="17"/>
      <c r="G1" s="17"/>
      <c r="H1" s="17"/>
      <c r="I1" s="17"/>
    </row>
    <row r="2" ht="20" customHeight="1" spans="1:9">
      <c r="A2" s="5" t="s">
        <v>25</v>
      </c>
      <c r="B2" s="5" t="s">
        <v>1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</row>
    <row r="3" ht="20" customHeight="1" spans="1:9">
      <c r="A3" s="18" t="s">
        <v>33</v>
      </c>
      <c r="B3" s="18"/>
      <c r="C3" s="18"/>
      <c r="D3" s="18"/>
      <c r="E3" s="18"/>
      <c r="F3" s="18"/>
      <c r="G3" s="18"/>
      <c r="H3" s="18"/>
      <c r="I3" s="18"/>
    </row>
    <row r="4" ht="20" customHeight="1" spans="1:9">
      <c r="A4" s="6" t="s">
        <v>34</v>
      </c>
      <c r="B4" s="6" t="s">
        <v>35</v>
      </c>
      <c r="C4" s="19">
        <v>4.8629533</v>
      </c>
      <c r="D4" s="19">
        <v>14.42630893</v>
      </c>
      <c r="E4" s="19">
        <v>21.35694222</v>
      </c>
      <c r="F4" s="19">
        <v>11.93591021</v>
      </c>
      <c r="G4" s="19">
        <v>2.06836646</v>
      </c>
      <c r="H4" s="19">
        <f>SUM(C4:G4)/5</f>
        <v>10.930096224</v>
      </c>
      <c r="I4" s="19">
        <f>_xlfn.STDEV.P(C4:G4)</f>
        <v>6.88904579974233</v>
      </c>
    </row>
    <row r="5" ht="20" customHeight="1" spans="1:9">
      <c r="A5" s="6"/>
      <c r="B5" s="6" t="s">
        <v>36</v>
      </c>
      <c r="C5" s="19">
        <v>0.07204339</v>
      </c>
      <c r="D5" s="19">
        <v>0.047674</v>
      </c>
      <c r="E5" s="19">
        <v>0.38777074</v>
      </c>
      <c r="F5" s="19">
        <v>0.08999903</v>
      </c>
      <c r="G5" s="19">
        <v>0.05351154</v>
      </c>
      <c r="H5" s="19">
        <f>SUM(C5:G5)/5</f>
        <v>0.13019974</v>
      </c>
      <c r="I5" s="19">
        <f>_xlfn.STDEV.P(C5:G5)</f>
        <v>0.129640006134383</v>
      </c>
    </row>
    <row r="6" ht="20" customHeight="1" spans="1:9">
      <c r="A6" s="6" t="s">
        <v>37</v>
      </c>
      <c r="B6" s="6" t="s">
        <v>35</v>
      </c>
      <c r="C6" s="7">
        <v>4.29096429</v>
      </c>
      <c r="D6" s="7">
        <v>7.68114089</v>
      </c>
      <c r="E6" s="7">
        <v>41.4239803</v>
      </c>
      <c r="F6" s="7">
        <v>13.6011805</v>
      </c>
      <c r="G6" s="7">
        <v>9.84941632</v>
      </c>
      <c r="H6" s="19">
        <f t="shared" ref="H6:H37" si="0">SUM(C6:G6)/5</f>
        <v>15.36933646</v>
      </c>
      <c r="I6" s="19">
        <f>_xlfn.STDEV.P(C6:G6)</f>
        <v>13.3736983706057</v>
      </c>
    </row>
    <row r="7" ht="20" customHeight="1" spans="1:9">
      <c r="A7" s="6"/>
      <c r="B7" s="6" t="s">
        <v>36</v>
      </c>
      <c r="C7" s="7">
        <v>0.0450879967</v>
      </c>
      <c r="D7" s="7">
        <v>0.184893444</v>
      </c>
      <c r="E7" s="7">
        <v>0.100913036</v>
      </c>
      <c r="F7" s="7">
        <v>0.125400996</v>
      </c>
      <c r="G7" s="7">
        <v>0.0759971502</v>
      </c>
      <c r="H7" s="19">
        <f t="shared" si="0"/>
        <v>0.10645852458</v>
      </c>
      <c r="I7" s="19">
        <f>_xlfn.STDEV.P(C7:G7)</f>
        <v>0.0474043105063215</v>
      </c>
    </row>
    <row r="8" ht="20" customHeight="1" spans="1:9">
      <c r="A8" s="6" t="s">
        <v>38</v>
      </c>
      <c r="B8" s="6" t="s">
        <v>35</v>
      </c>
      <c r="C8" s="7">
        <v>2.86692129</v>
      </c>
      <c r="D8" s="7">
        <v>15.91966706</v>
      </c>
      <c r="E8" s="7">
        <v>18.2581318</v>
      </c>
      <c r="F8" s="7">
        <v>19.61569561</v>
      </c>
      <c r="G8" s="7">
        <v>4.94178182</v>
      </c>
      <c r="H8" s="19">
        <f t="shared" si="0"/>
        <v>12.320439516</v>
      </c>
      <c r="I8" s="19">
        <f>_xlfn.STDEV.P(C8:G8)</f>
        <v>7.0034989297359</v>
      </c>
    </row>
    <row r="9" ht="20" customHeight="1" spans="1:9">
      <c r="A9" s="6"/>
      <c r="B9" s="20" t="s">
        <v>39</v>
      </c>
      <c r="C9" s="7">
        <v>0.03178958</v>
      </c>
      <c r="D9" s="7">
        <v>0.0915817</v>
      </c>
      <c r="E9" s="7">
        <v>0.0872351</v>
      </c>
      <c r="F9" s="7">
        <v>0.17445169</v>
      </c>
      <c r="G9" s="7">
        <v>0.06297239</v>
      </c>
      <c r="H9" s="19">
        <f t="shared" si="0"/>
        <v>0.089606092</v>
      </c>
      <c r="I9" s="19">
        <f>_xlfn.STDEV.P(C9:G9)</f>
        <v>0.0474560918578053</v>
      </c>
    </row>
    <row r="10" ht="20" customHeight="1" spans="1:11">
      <c r="A10" s="6" t="s">
        <v>40</v>
      </c>
      <c r="B10" s="6" t="s">
        <v>35</v>
      </c>
      <c r="C10" s="7">
        <v>4.47463011</v>
      </c>
      <c r="D10" s="7">
        <v>2.56459207</v>
      </c>
      <c r="E10" s="7">
        <v>6.27470877</v>
      </c>
      <c r="F10" s="7">
        <v>10.6985657</v>
      </c>
      <c r="G10" s="7">
        <v>15.6414043</v>
      </c>
      <c r="H10" s="19">
        <f t="shared" si="0"/>
        <v>7.93078019</v>
      </c>
      <c r="I10" s="19">
        <f>_xlfn.STDEV.P(C10:G10)</f>
        <v>4.70314536577242</v>
      </c>
      <c r="K10" s="22"/>
    </row>
    <row r="11" ht="20" customHeight="1" spans="1:11">
      <c r="A11" s="6"/>
      <c r="B11" s="6" t="s">
        <v>36</v>
      </c>
      <c r="C11" s="7">
        <v>0.0194138546</v>
      </c>
      <c r="D11" s="7">
        <v>0.0193622872</v>
      </c>
      <c r="E11" s="7">
        <v>0.127538166</v>
      </c>
      <c r="F11" s="7">
        <v>0.033231856</v>
      </c>
      <c r="G11" s="7">
        <v>0.126105846</v>
      </c>
      <c r="H11" s="19">
        <f t="shared" si="0"/>
        <v>0.06513040196</v>
      </c>
      <c r="I11" s="19">
        <f>_xlfn.STDEV.P(C11:G11)</f>
        <v>0.0506260289849271</v>
      </c>
      <c r="K11" s="22"/>
    </row>
    <row r="12" ht="20" customHeight="1" spans="1:11">
      <c r="A12" s="6" t="s">
        <v>41</v>
      </c>
      <c r="B12" s="6" t="s">
        <v>35</v>
      </c>
      <c r="C12" s="7">
        <v>8.07437657</v>
      </c>
      <c r="D12" s="7">
        <v>12.3411822</v>
      </c>
      <c r="E12" s="7">
        <v>95.8760082</v>
      </c>
      <c r="F12" s="7">
        <v>8.12436589</v>
      </c>
      <c r="G12" s="7">
        <v>63.3758502</v>
      </c>
      <c r="H12" s="19">
        <f t="shared" si="0"/>
        <v>37.558356612</v>
      </c>
      <c r="I12" s="19">
        <f>_xlfn.STDEV.P(C12:G12)</f>
        <v>35.8861038179707</v>
      </c>
      <c r="K12" s="23"/>
    </row>
    <row r="13" ht="20" customHeight="1" spans="1:11">
      <c r="A13" s="6"/>
      <c r="B13" s="6" t="s">
        <v>36</v>
      </c>
      <c r="C13" s="7">
        <v>0.00781821893</v>
      </c>
      <c r="D13" s="7">
        <v>0.0159078178</v>
      </c>
      <c r="E13" s="7">
        <v>0.152094423</v>
      </c>
      <c r="F13" s="7">
        <v>0.0330180282</v>
      </c>
      <c r="G13" s="7">
        <v>0.139952039</v>
      </c>
      <c r="H13" s="19">
        <f t="shared" si="0"/>
        <v>0.069758105386</v>
      </c>
      <c r="I13" s="19">
        <f>_xlfn.STDEV.P(C13:G13)</f>
        <v>0.0629169194944419</v>
      </c>
      <c r="K13" s="24"/>
    </row>
    <row r="14" ht="20" customHeight="1" spans="1:11">
      <c r="A14" s="6" t="s">
        <v>42</v>
      </c>
      <c r="B14" s="6"/>
      <c r="C14" s="6"/>
      <c r="D14" s="6"/>
      <c r="E14" s="6"/>
      <c r="F14" s="6"/>
      <c r="G14" s="6"/>
      <c r="H14" s="6"/>
      <c r="I14" s="6"/>
      <c r="K14" s="22"/>
    </row>
    <row r="15" ht="20" customHeight="1" spans="1:9">
      <c r="A15" s="6" t="s">
        <v>43</v>
      </c>
      <c r="B15" s="6" t="s">
        <v>35</v>
      </c>
      <c r="C15" s="8">
        <v>143.491285350527</v>
      </c>
      <c r="D15" s="8">
        <v>177.887442216001</v>
      </c>
      <c r="E15" s="8">
        <v>344.951881524633</v>
      </c>
      <c r="F15" s="8">
        <v>193.71470103242</v>
      </c>
      <c r="G15" s="8">
        <v>247.617939572204</v>
      </c>
      <c r="H15" s="19">
        <f t="shared" si="0"/>
        <v>221.532649939157</v>
      </c>
      <c r="I15" s="19">
        <f>_xlfn.STDEV.P(C15:G15)</f>
        <v>70.2594421922349</v>
      </c>
    </row>
    <row r="16" ht="20" customHeight="1" spans="1:9">
      <c r="A16" s="6"/>
      <c r="B16" s="6" t="s">
        <v>36</v>
      </c>
      <c r="C16" s="8">
        <v>1.00562419649888</v>
      </c>
      <c r="D16" s="8">
        <v>1.0028947665998</v>
      </c>
      <c r="E16" s="8">
        <v>2.32731498956326</v>
      </c>
      <c r="F16" s="8">
        <v>0.822788789675887</v>
      </c>
      <c r="G16" s="8">
        <v>1.20932792648618</v>
      </c>
      <c r="H16" s="19">
        <f t="shared" si="0"/>
        <v>1.2735901337648</v>
      </c>
      <c r="I16" s="19">
        <f>_xlfn.STDEV.P(C16:G16)</f>
        <v>0.540882478951495</v>
      </c>
    </row>
    <row r="17" ht="20" customHeight="1" spans="1:9">
      <c r="A17" s="6" t="s">
        <v>44</v>
      </c>
      <c r="B17" s="6" t="s">
        <v>35</v>
      </c>
      <c r="C17" s="7">
        <v>185.169743402493</v>
      </c>
      <c r="D17" s="7">
        <v>23.0867242282826</v>
      </c>
      <c r="E17" s="7">
        <v>108.055511775351</v>
      </c>
      <c r="F17" s="7">
        <v>104.721570193346</v>
      </c>
      <c r="G17" s="7">
        <v>88.787715253903</v>
      </c>
      <c r="H17" s="19">
        <f t="shared" si="0"/>
        <v>101.964252970675</v>
      </c>
      <c r="I17" s="19">
        <f>_xlfn.STDEV.P(C17:G17)</f>
        <v>51.6974768374624</v>
      </c>
    </row>
    <row r="18" ht="20" customHeight="1" spans="1:9">
      <c r="A18" s="6"/>
      <c r="B18" s="6" t="s">
        <v>36</v>
      </c>
      <c r="C18" s="7">
        <v>0.147477700764835</v>
      </c>
      <c r="D18" s="7">
        <v>0.340928304821587</v>
      </c>
      <c r="E18" s="7">
        <v>0.934817485184246</v>
      </c>
      <c r="F18" s="7">
        <v>0.214581684612024</v>
      </c>
      <c r="G18" s="7">
        <v>0.592262039448422</v>
      </c>
      <c r="H18" s="19">
        <f t="shared" si="0"/>
        <v>0.446013442966223</v>
      </c>
      <c r="I18" s="19">
        <f>_xlfn.STDEV.P(C18:G18)</f>
        <v>0.287765591434146</v>
      </c>
    </row>
    <row r="19" ht="20" customHeight="1" spans="1:9">
      <c r="A19" s="6" t="s">
        <v>45</v>
      </c>
      <c r="B19" s="6" t="s">
        <v>35</v>
      </c>
      <c r="C19" s="7">
        <v>13.7178844872498</v>
      </c>
      <c r="D19" s="7">
        <v>14.1476732554601</v>
      </c>
      <c r="E19" s="7">
        <v>25.7831097893854</v>
      </c>
      <c r="F19" s="7">
        <v>26.7298053439508</v>
      </c>
      <c r="G19" s="7">
        <v>14.3486978426642</v>
      </c>
      <c r="H19" s="19">
        <f t="shared" si="0"/>
        <v>18.9454341437421</v>
      </c>
      <c r="I19" s="19">
        <f>_xlfn.STDEV.P(C19:G19)</f>
        <v>5.98040153821682</v>
      </c>
    </row>
    <row r="20" ht="20" customHeight="1" spans="1:9">
      <c r="A20" s="6"/>
      <c r="B20" s="6" t="s">
        <v>36</v>
      </c>
      <c r="C20" s="7">
        <v>0.0920090077577244</v>
      </c>
      <c r="D20" s="7">
        <v>0.10988496242756</v>
      </c>
      <c r="E20" s="7">
        <v>0.171058290186581</v>
      </c>
      <c r="F20" s="7">
        <v>0.22643272102369</v>
      </c>
      <c r="G20" s="7">
        <v>0.119778502418763</v>
      </c>
      <c r="H20" s="19">
        <f t="shared" si="0"/>
        <v>0.143832696762864</v>
      </c>
      <c r="I20" s="19">
        <f>_xlfn.STDEV.P(C20:G20)</f>
        <v>0.0489504741944512</v>
      </c>
    </row>
    <row r="21" ht="20" customHeight="1" spans="1:9">
      <c r="A21" s="6" t="s">
        <v>46</v>
      </c>
      <c r="B21" s="6" t="s">
        <v>35</v>
      </c>
      <c r="C21" s="7">
        <v>4.13454980041758</v>
      </c>
      <c r="D21" s="7">
        <v>3.51960208259867</v>
      </c>
      <c r="E21" s="7">
        <v>7.43527756511327</v>
      </c>
      <c r="F21" s="7">
        <v>3.46373678865752</v>
      </c>
      <c r="G21" s="7">
        <v>22.8706813699738</v>
      </c>
      <c r="H21" s="19">
        <f t="shared" si="0"/>
        <v>8.28476952135217</v>
      </c>
      <c r="I21" s="19">
        <f>_xlfn.STDEV.P(C21:G21)</f>
        <v>7.43833263709791</v>
      </c>
    </row>
    <row r="22" ht="20" customHeight="1" spans="1:9">
      <c r="A22" s="6"/>
      <c r="B22" s="6" t="s">
        <v>36</v>
      </c>
      <c r="C22" s="7">
        <v>0.0223307632338558</v>
      </c>
      <c r="D22" s="7">
        <v>0.0205420300924152</v>
      </c>
      <c r="E22" s="7">
        <v>0.102678089316749</v>
      </c>
      <c r="F22" s="7">
        <v>0.0354981907712795</v>
      </c>
      <c r="G22" s="7">
        <v>0.1380616350584</v>
      </c>
      <c r="H22" s="19">
        <f t="shared" si="0"/>
        <v>0.0638221416945399</v>
      </c>
      <c r="I22" s="19">
        <f>_xlfn.STDEV.P(C22:G22)</f>
        <v>0.0477875209302718</v>
      </c>
    </row>
    <row r="23" ht="20" customHeight="1" spans="1:9">
      <c r="A23" s="6" t="s">
        <v>47</v>
      </c>
      <c r="B23" s="6" t="s">
        <v>35</v>
      </c>
      <c r="C23" s="7">
        <v>9.12491611668593</v>
      </c>
      <c r="D23" s="7">
        <v>10.6907226282595</v>
      </c>
      <c r="E23" s="7">
        <v>91.6642763852343</v>
      </c>
      <c r="F23" s="7">
        <v>6.74059196907568</v>
      </c>
      <c r="G23" s="7">
        <v>62.0916430075181</v>
      </c>
      <c r="H23" s="19">
        <f t="shared" si="0"/>
        <v>36.0624300213547</v>
      </c>
      <c r="I23" s="19">
        <f>_xlfn.STDEV.P(C23:G23)</f>
        <v>34.6358445138001</v>
      </c>
    </row>
    <row r="24" ht="20" customHeight="1" spans="1:9">
      <c r="A24" s="6"/>
      <c r="B24" s="6" t="s">
        <v>36</v>
      </c>
      <c r="C24" s="7">
        <v>0.00328862072433954</v>
      </c>
      <c r="D24" s="7">
        <v>0.0169377245882599</v>
      </c>
      <c r="E24" s="7">
        <v>0.146969938330426</v>
      </c>
      <c r="F24" s="7">
        <v>0.0366690845764006</v>
      </c>
      <c r="G24" s="7">
        <v>0.141564636241578</v>
      </c>
      <c r="H24" s="19">
        <f t="shared" si="0"/>
        <v>0.0690860008922008</v>
      </c>
      <c r="I24" s="19">
        <f>_xlfn.STDEV.P(C24:G24)</f>
        <v>0.0623195871533841</v>
      </c>
    </row>
    <row r="25" ht="20" customHeight="1" spans="1:9">
      <c r="A25" s="6" t="s">
        <v>48</v>
      </c>
      <c r="B25" s="6"/>
      <c r="C25" s="6"/>
      <c r="D25" s="6"/>
      <c r="E25" s="6"/>
      <c r="F25" s="6"/>
      <c r="G25" s="6"/>
      <c r="H25" s="6"/>
      <c r="I25" s="6"/>
    </row>
    <row r="26" ht="20" customHeight="1" spans="1:9">
      <c r="A26" s="6" t="s">
        <v>49</v>
      </c>
      <c r="B26" s="6" t="s">
        <v>35</v>
      </c>
      <c r="C26" s="7">
        <v>54.5596590371688</v>
      </c>
      <c r="D26" s="7">
        <v>64.6221425603807</v>
      </c>
      <c r="E26" s="7">
        <v>114.67779550013</v>
      </c>
      <c r="F26" s="7">
        <v>45.7429586859584</v>
      </c>
      <c r="G26" s="7">
        <v>76.5445901943123</v>
      </c>
      <c r="H26" s="19">
        <f t="shared" si="0"/>
        <v>71.22942919559</v>
      </c>
      <c r="I26" s="19">
        <f>_xlfn.STDEV.P(C26:G26)</f>
        <v>24.0296030921385</v>
      </c>
    </row>
    <row r="27" ht="20" customHeight="1" spans="1:9">
      <c r="A27" s="6"/>
      <c r="B27" s="6" t="s">
        <v>36</v>
      </c>
      <c r="C27" s="7">
        <v>0.376639896100108</v>
      </c>
      <c r="D27" s="7">
        <v>0.444387863353678</v>
      </c>
      <c r="E27" s="7">
        <v>0.722352254286377</v>
      </c>
      <c r="F27" s="7">
        <v>0.294938347213555</v>
      </c>
      <c r="G27" s="7">
        <v>0.494709527919695</v>
      </c>
      <c r="H27" s="19">
        <f t="shared" si="0"/>
        <v>0.466605577774683</v>
      </c>
      <c r="I27" s="19">
        <f>_xlfn.STDEV.P(C27:G27)</f>
        <v>0.14439756460711</v>
      </c>
    </row>
    <row r="28" ht="20" customHeight="1" spans="1:9">
      <c r="A28" s="6" t="s">
        <v>50</v>
      </c>
      <c r="B28" s="6" t="s">
        <v>35</v>
      </c>
      <c r="C28" s="7">
        <v>13.7178844872523</v>
      </c>
      <c r="D28" s="7">
        <v>14.1526378161569</v>
      </c>
      <c r="E28" s="7">
        <v>25.7831097893835</v>
      </c>
      <c r="F28" s="7">
        <v>26.7298655212791</v>
      </c>
      <c r="G28" s="7">
        <v>14.3486978202311</v>
      </c>
      <c r="H28" s="19">
        <f t="shared" si="0"/>
        <v>18.9464390868606</v>
      </c>
      <c r="I28" s="19">
        <f>_xlfn.STDEV.P(C28:G28)</f>
        <v>5.97962092333106</v>
      </c>
    </row>
    <row r="29" ht="20" customHeight="1" spans="1:9">
      <c r="A29" s="6"/>
      <c r="B29" s="6" t="s">
        <v>36</v>
      </c>
      <c r="C29" s="7">
        <v>0.0860829567884218</v>
      </c>
      <c r="D29" s="7">
        <v>0.127897522135891</v>
      </c>
      <c r="E29" s="7">
        <v>0.147567424504209</v>
      </c>
      <c r="F29" s="7">
        <v>0.228695108252365</v>
      </c>
      <c r="G29" s="7">
        <v>0.129178092597252</v>
      </c>
      <c r="H29" s="19">
        <f t="shared" si="0"/>
        <v>0.143884220855628</v>
      </c>
      <c r="I29" s="19">
        <f>_xlfn.STDEV.P(C29:G29)</f>
        <v>0.0469452521182138</v>
      </c>
    </row>
    <row r="30" ht="20" customHeight="1" spans="1:9">
      <c r="A30" s="6" t="s">
        <v>51</v>
      </c>
      <c r="B30" s="6" t="s">
        <v>52</v>
      </c>
      <c r="C30" s="7">
        <v>4.72874285397783</v>
      </c>
      <c r="D30" s="7">
        <v>3.46709183276123</v>
      </c>
      <c r="E30" s="7">
        <v>7.45667700967832</v>
      </c>
      <c r="F30" s="7">
        <v>3.80227982739163</v>
      </c>
      <c r="G30" s="7">
        <v>22.9225096334023</v>
      </c>
      <c r="H30" s="19">
        <f t="shared" si="0"/>
        <v>8.47546023144226</v>
      </c>
      <c r="I30" s="19">
        <f>_xlfn.STDEV.P(C30:G30)</f>
        <v>7.35819836492501</v>
      </c>
    </row>
    <row r="31" ht="20" customHeight="1" spans="1:9">
      <c r="A31" s="6"/>
      <c r="B31" s="6" t="s">
        <v>36</v>
      </c>
      <c r="C31" s="7">
        <v>0.022654379209346</v>
      </c>
      <c r="D31" s="7">
        <v>0.020244981558814</v>
      </c>
      <c r="E31" s="7">
        <v>0.102715080954785</v>
      </c>
      <c r="F31" s="7">
        <v>0.0371772264270998</v>
      </c>
      <c r="G31" s="7">
        <v>0.138197522927837</v>
      </c>
      <c r="H31" s="19">
        <f t="shared" si="0"/>
        <v>0.0641978382155764</v>
      </c>
      <c r="I31" s="19">
        <f>_xlfn.STDEV.P(C31:G31)</f>
        <v>0.0476389701434884</v>
      </c>
    </row>
    <row r="32" ht="20" customHeight="1" spans="1:9">
      <c r="A32" s="6" t="s">
        <v>53</v>
      </c>
      <c r="B32" s="6" t="s">
        <v>35</v>
      </c>
      <c r="C32" s="7">
        <v>9.12491625094103</v>
      </c>
      <c r="D32" s="7">
        <v>10.6906939526714</v>
      </c>
      <c r="E32" s="7">
        <v>91.6642763852343</v>
      </c>
      <c r="F32" s="7">
        <v>6.72765434433922</v>
      </c>
      <c r="G32" s="7">
        <v>62.0911470313476</v>
      </c>
      <c r="H32" s="7">
        <f t="shared" si="0"/>
        <v>36.0597375929067</v>
      </c>
      <c r="I32" s="19">
        <f>_xlfn.STDEV.P(C32:G32)</f>
        <v>34.6379649959517</v>
      </c>
    </row>
    <row r="33" ht="20" customHeight="1" spans="1:9">
      <c r="A33" s="6"/>
      <c r="B33" s="6" t="s">
        <v>36</v>
      </c>
      <c r="C33" s="7">
        <v>0.00342346734809634</v>
      </c>
      <c r="D33" s="7">
        <v>0.016937719043227</v>
      </c>
      <c r="E33" s="7">
        <v>0.146971708227606</v>
      </c>
      <c r="F33" s="7">
        <v>0.0366653277773048</v>
      </c>
      <c r="G33" s="7">
        <v>0.141563462602223</v>
      </c>
      <c r="H33" s="7">
        <f t="shared" si="0"/>
        <v>0.0691123369996914</v>
      </c>
      <c r="I33" s="19">
        <f>_xlfn.STDEV.P(C33:G33)</f>
        <v>0.0622916913425297</v>
      </c>
    </row>
    <row r="34" ht="20" customHeight="1" spans="1:9">
      <c r="A34" s="6" t="s">
        <v>54</v>
      </c>
      <c r="B34" s="6"/>
      <c r="C34" s="6"/>
      <c r="D34" s="6"/>
      <c r="E34" s="6"/>
      <c r="F34" s="6"/>
      <c r="G34" s="6"/>
      <c r="H34" s="6"/>
      <c r="I34" s="6"/>
    </row>
    <row r="35" ht="20" customHeight="1" spans="1:9">
      <c r="A35" s="9" t="s">
        <v>22</v>
      </c>
      <c r="B35" s="6" t="s">
        <v>35</v>
      </c>
      <c r="C35" s="7">
        <v>0.7984</v>
      </c>
      <c r="D35" s="7">
        <v>39.394</v>
      </c>
      <c r="E35" s="7">
        <v>2.727</v>
      </c>
      <c r="F35" s="7">
        <v>31.8387</v>
      </c>
      <c r="G35" s="7">
        <v>3.2563</v>
      </c>
      <c r="H35" s="7">
        <f>SUM(C35:G35)/5</f>
        <v>15.60288</v>
      </c>
      <c r="I35" s="19">
        <f>_xlfn.STDEV.P(C35:G35)</f>
        <v>16.5349217927875</v>
      </c>
    </row>
    <row r="36" ht="20" customHeight="1" spans="1:9">
      <c r="A36" s="6" t="s">
        <v>18</v>
      </c>
      <c r="B36" s="6" t="s">
        <v>35</v>
      </c>
      <c r="C36" s="7">
        <v>0.9582</v>
      </c>
      <c r="D36" s="7">
        <v>21.076</v>
      </c>
      <c r="E36" s="7">
        <v>2.4977</v>
      </c>
      <c r="F36" s="7">
        <v>3.2241</v>
      </c>
      <c r="G36" s="7">
        <v>3.4094</v>
      </c>
      <c r="H36" s="7">
        <f t="shared" si="0"/>
        <v>6.23308</v>
      </c>
      <c r="I36" s="19">
        <f>_xlfn.STDEV.P(C36:G36)</f>
        <v>7.47150354705129</v>
      </c>
    </row>
    <row r="37" ht="20" customHeight="1" spans="1:9">
      <c r="A37" s="10" t="s">
        <v>55</v>
      </c>
      <c r="B37" s="11" t="s">
        <v>36</v>
      </c>
      <c r="C37" s="12">
        <v>0.208017298407501</v>
      </c>
      <c r="D37" s="12">
        <v>0.542020090938034</v>
      </c>
      <c r="E37" s="12">
        <v>0.746985128864681</v>
      </c>
      <c r="F37" s="12">
        <v>0.65819961656219</v>
      </c>
      <c r="G37" s="12">
        <v>0.403244373946924</v>
      </c>
      <c r="H37" s="12">
        <f t="shared" si="0"/>
        <v>0.511693301743866</v>
      </c>
      <c r="I37" s="25">
        <f>_xlfn.STDEV.P(C37:G37)</f>
        <v>0.190644351228658</v>
      </c>
    </row>
    <row r="39" ht="15" customHeight="1"/>
    <row r="40" s="14" customFormat="1" ht="15" customHeight="1" spans="1:9">
      <c r="A40" s="6"/>
      <c r="B40" s="6"/>
      <c r="C40" s="6"/>
      <c r="D40" s="6"/>
      <c r="E40" s="6"/>
      <c r="F40" s="6"/>
      <c r="G40" s="6"/>
      <c r="H40" s="6"/>
      <c r="I40" s="6"/>
    </row>
    <row r="41" s="14" customFormat="1" ht="15" customHeight="1" spans="1:9">
      <c r="A41" s="21"/>
      <c r="B41" s="21"/>
      <c r="C41" s="21"/>
      <c r="D41" s="6"/>
      <c r="E41" s="6"/>
      <c r="F41" s="6"/>
      <c r="G41" s="6"/>
      <c r="H41" s="6"/>
      <c r="I41" s="6"/>
    </row>
    <row r="42" s="14" customFormat="1" ht="15" customHeight="1" spans="1:9">
      <c r="A42" s="21"/>
      <c r="B42" s="21"/>
      <c r="C42" s="21"/>
      <c r="D42" s="6"/>
      <c r="E42" s="6"/>
      <c r="F42" s="6"/>
      <c r="G42" s="6"/>
      <c r="H42" s="6"/>
      <c r="I42" s="6"/>
    </row>
    <row r="43" s="14" customFormat="1" ht="15" customHeight="1" spans="1:9">
      <c r="A43" s="21"/>
      <c r="B43" s="21"/>
      <c r="C43" s="21"/>
      <c r="D43" s="6"/>
      <c r="E43" s="6"/>
      <c r="F43" s="6"/>
      <c r="G43" s="6"/>
      <c r="H43" s="6"/>
      <c r="I43" s="6"/>
    </row>
    <row r="44" s="14" customFormat="1" ht="15" customHeight="1" spans="1:9">
      <c r="A44" s="21"/>
      <c r="B44" s="21"/>
      <c r="C44" s="21"/>
      <c r="D44" s="6"/>
      <c r="E44" s="6"/>
      <c r="F44" s="6"/>
      <c r="G44" s="6"/>
      <c r="H44" s="6"/>
      <c r="I44" s="6"/>
    </row>
    <row r="45" s="14" customFormat="1" ht="15" customHeight="1" spans="1:9">
      <c r="A45" s="21"/>
      <c r="B45" s="21"/>
      <c r="C45" s="21"/>
      <c r="D45" s="6"/>
      <c r="E45" s="6"/>
      <c r="F45" s="6"/>
      <c r="G45" s="6"/>
      <c r="H45" s="6"/>
      <c r="I45" s="6"/>
    </row>
    <row r="46" s="14" customFormat="1" ht="15" customHeight="1" spans="1:9">
      <c r="A46" s="21"/>
      <c r="B46" s="21"/>
      <c r="C46" s="21"/>
      <c r="D46" s="6"/>
      <c r="E46" s="6"/>
      <c r="F46" s="6"/>
      <c r="G46" s="6"/>
      <c r="H46" s="6"/>
      <c r="I46" s="6"/>
    </row>
    <row r="47" s="14" customFormat="1" ht="15" customHeight="1" spans="1:9">
      <c r="A47" s="21"/>
      <c r="B47" s="21"/>
      <c r="C47" s="21"/>
      <c r="D47" s="21"/>
      <c r="E47" s="6"/>
      <c r="F47" s="6"/>
      <c r="G47" s="6"/>
      <c r="H47" s="6"/>
      <c r="I47" s="6"/>
    </row>
    <row r="48" ht="15" customHeight="1" spans="1:4">
      <c r="A48" s="21"/>
      <c r="B48" s="21"/>
      <c r="C48" s="21"/>
      <c r="D48" s="21"/>
    </row>
    <row r="49" ht="15" customHeight="1"/>
    <row r="50" ht="15" customHeight="1"/>
    <row r="51" ht="15" customHeight="1"/>
    <row r="52" ht="15" customHeight="1"/>
    <row r="53" ht="15" customHeight="1"/>
  </sheetData>
  <mergeCells count="19">
    <mergeCell ref="A1:I1"/>
    <mergeCell ref="A3:I3"/>
    <mergeCell ref="A14:I14"/>
    <mergeCell ref="A25:I25"/>
    <mergeCell ref="A34:I34"/>
    <mergeCell ref="A4:A5"/>
    <mergeCell ref="A6:A7"/>
    <mergeCell ref="A8:A9"/>
    <mergeCell ref="A10:A11"/>
    <mergeCell ref="A12:A13"/>
    <mergeCell ref="A15:A16"/>
    <mergeCell ref="A17:A18"/>
    <mergeCell ref="A19:A20"/>
    <mergeCell ref="A21:A22"/>
    <mergeCell ref="A23:A24"/>
    <mergeCell ref="A26:A27"/>
    <mergeCell ref="A28:A29"/>
    <mergeCell ref="A30:A31"/>
    <mergeCell ref="A32:A33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80" zoomScaleNormal="80" workbookViewId="0">
      <selection activeCell="G1" sqref="G1"/>
    </sheetView>
  </sheetViews>
  <sheetFormatPr defaultColWidth="9" defaultRowHeight="13.85" outlineLevelCol="5"/>
  <cols>
    <col min="1" max="1" width="32.5309734513274" style="2" customWidth="1"/>
    <col min="2" max="2" width="20.5309734513274" style="2" customWidth="1"/>
    <col min="3" max="6" width="9.53097345132743" style="2" customWidth="1"/>
  </cols>
  <sheetData>
    <row r="1" s="1" customFormat="1" ht="60" customHeight="1" spans="1:6">
      <c r="A1" s="3" t="s">
        <v>56</v>
      </c>
      <c r="B1" s="4"/>
      <c r="C1" s="4"/>
      <c r="D1" s="4"/>
      <c r="E1" s="4"/>
      <c r="F1" s="4"/>
    </row>
    <row r="2" ht="20" customHeight="1" spans="1:6">
      <c r="A2" s="5" t="s">
        <v>25</v>
      </c>
      <c r="B2" s="5" t="s">
        <v>1</v>
      </c>
      <c r="C2" s="5" t="s">
        <v>11</v>
      </c>
      <c r="D2" s="5" t="s">
        <v>12</v>
      </c>
      <c r="E2" s="5" t="s">
        <v>13</v>
      </c>
      <c r="F2" s="5" t="s">
        <v>14</v>
      </c>
    </row>
    <row r="3" ht="20" customHeight="1" spans="1:6">
      <c r="A3" s="6" t="s">
        <v>57</v>
      </c>
      <c r="B3" s="6" t="s">
        <v>35</v>
      </c>
      <c r="C3" s="7">
        <v>35.17134932</v>
      </c>
      <c r="D3" s="7">
        <v>24.87554354</v>
      </c>
      <c r="E3" s="7">
        <v>14.45523236</v>
      </c>
      <c r="F3" s="7">
        <v>15.92025814</v>
      </c>
    </row>
    <row r="4" ht="20" customHeight="1" spans="1:6">
      <c r="A4" s="6"/>
      <c r="B4" s="6" t="s">
        <v>36</v>
      </c>
      <c r="C4" s="7">
        <v>0.4661107</v>
      </c>
      <c r="D4" s="7">
        <v>0.45857534</v>
      </c>
      <c r="E4" s="7">
        <v>0.3601481</v>
      </c>
      <c r="F4" s="7">
        <v>0.13434658</v>
      </c>
    </row>
    <row r="5" ht="20" customHeight="1" spans="1:6">
      <c r="A5" s="6" t="s">
        <v>58</v>
      </c>
      <c r="B5" s="6" t="s">
        <v>35</v>
      </c>
      <c r="C5" s="7">
        <v>173.119340450681</v>
      </c>
      <c r="D5" s="7">
        <v>240.407221902005</v>
      </c>
      <c r="E5" s="7">
        <v>11.8311914322344</v>
      </c>
      <c r="F5" s="7">
        <v>19.3957821631417</v>
      </c>
    </row>
    <row r="6" ht="20" customHeight="1" spans="1:6">
      <c r="A6" s="6"/>
      <c r="B6" s="6" t="s">
        <v>36</v>
      </c>
      <c r="C6" s="7">
        <v>0.625951623519019</v>
      </c>
      <c r="D6" s="7">
        <v>0.251225921227911</v>
      </c>
      <c r="E6" s="7">
        <v>0.136958572822519</v>
      </c>
      <c r="F6" s="7">
        <v>0.0769944158553416</v>
      </c>
    </row>
    <row r="7" ht="20" customHeight="1" spans="1:6">
      <c r="A7" s="6" t="s">
        <v>51</v>
      </c>
      <c r="B7" s="6" t="s">
        <v>35</v>
      </c>
      <c r="C7" s="8">
        <v>173.11934</v>
      </c>
      <c r="D7" s="8">
        <v>240.407222</v>
      </c>
      <c r="E7" s="8">
        <v>11.8311914</v>
      </c>
      <c r="F7" s="7">
        <v>19.314377</v>
      </c>
    </row>
    <row r="8" ht="20" customHeight="1" spans="1:6">
      <c r="A8" s="6"/>
      <c r="B8" s="6" t="s">
        <v>36</v>
      </c>
      <c r="C8" s="7">
        <v>0.625951624</v>
      </c>
      <c r="D8" s="7">
        <v>0.251225921</v>
      </c>
      <c r="E8" s="7">
        <v>0.136958573</v>
      </c>
      <c r="F8" s="7">
        <v>0.0776064603</v>
      </c>
    </row>
    <row r="9" ht="20" customHeight="1" spans="1:6">
      <c r="A9" s="9" t="s">
        <v>22</v>
      </c>
      <c r="B9" s="6" t="s">
        <v>35</v>
      </c>
      <c r="C9" s="7">
        <v>16.0132</v>
      </c>
      <c r="D9" s="7">
        <v>38.0867</v>
      </c>
      <c r="E9" s="7">
        <v>2.7719</v>
      </c>
      <c r="F9" s="7">
        <v>1.722</v>
      </c>
    </row>
    <row r="10" ht="20" customHeight="1" spans="1:6">
      <c r="A10" s="6" t="s">
        <v>18</v>
      </c>
      <c r="B10" s="6" t="s">
        <v>35</v>
      </c>
      <c r="C10" s="7">
        <v>14.4438</v>
      </c>
      <c r="D10" s="7">
        <v>25.7295</v>
      </c>
      <c r="E10" s="7">
        <v>2.7548</v>
      </c>
      <c r="F10" s="7">
        <v>2.1496</v>
      </c>
    </row>
    <row r="11" ht="20" customHeight="1" spans="1:6">
      <c r="A11" s="10" t="s">
        <v>55</v>
      </c>
      <c r="B11" s="11" t="s">
        <v>36</v>
      </c>
      <c r="C11" s="12">
        <v>1.1219603</v>
      </c>
      <c r="D11" s="12">
        <v>0.68092035</v>
      </c>
      <c r="E11" s="12">
        <v>0.79857912</v>
      </c>
      <c r="F11" s="12">
        <v>0.903371</v>
      </c>
    </row>
  </sheetData>
  <mergeCells count="4">
    <mergeCell ref="A1:F1"/>
    <mergeCell ref="A3:A4"/>
    <mergeCell ref="A5:A6"/>
    <mergeCell ref="A7:A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Dataset1</vt:lpstr>
      <vt:lpstr>Dataset2</vt:lpstr>
      <vt:lpstr>Dataset3</vt:lpstr>
      <vt:lpstr>Dataset4</vt:lpstr>
      <vt:lpstr>Dataset5</vt:lpstr>
      <vt:lpstr>Dataset6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符离安</dc:creator>
  <cp:lastModifiedBy>dykua</cp:lastModifiedBy>
  <dcterms:created xsi:type="dcterms:W3CDTF">2015-06-05T18:19:00Z</dcterms:created>
  <dcterms:modified xsi:type="dcterms:W3CDTF">2024-09-02T02:34:22Z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ECDEE6F1285D4F78B96E2C9AD093D637</vt:lpwstr>
  </property>
  <property fmtid="{D5CDD505-2E9C-101B-9397-08002B2CF9AE}" pid="3" name="KSOProductBuildVer">
    <vt:lpwstr>2052-11.1.0.12165</vt:lpwstr>
  </property>
</Properties>
</file>