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Filesotre\湖工商\湖工商学习\毕业论文\Code\EOS\Other\"/>
    </mc:Choice>
  </mc:AlternateContent>
  <xr:revisionPtr revIDLastSave="0" documentId="13_ncr:1_{BEBDCD2E-7DB1-4ADD-9BDB-32799023525D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Dataset1" sheetId="1" r:id="rId1"/>
    <sheet name="Dataset2" sheetId="2" r:id="rId2"/>
    <sheet name="Dataset3" sheetId="3" r:id="rId3"/>
    <sheet name="Dataset4" sheetId="4" r:id="rId4"/>
    <sheet name="Dataset5" sheetId="5" r:id="rId5"/>
    <sheet name="Datas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35" i="1"/>
  <c r="H36" i="1"/>
  <c r="H32" i="1"/>
  <c r="H33" i="1"/>
  <c r="H30" i="1"/>
  <c r="H31" i="1"/>
  <c r="H28" i="1"/>
  <c r="H29" i="1"/>
  <c r="H26" i="1"/>
  <c r="H27" i="1"/>
  <c r="H23" i="1"/>
  <c r="H24" i="1"/>
  <c r="H21" i="1"/>
  <c r="H22" i="1"/>
  <c r="H19" i="1"/>
  <c r="H20" i="1"/>
  <c r="H17" i="1"/>
  <c r="H18" i="1"/>
  <c r="H15" i="1"/>
  <c r="H16" i="1"/>
  <c r="H12" i="1"/>
  <c r="H13" i="1"/>
  <c r="H10" i="1"/>
  <c r="H11" i="1"/>
  <c r="H8" i="1"/>
  <c r="H9" i="1"/>
  <c r="H6" i="1"/>
  <c r="H7" i="1"/>
  <c r="H5" i="1"/>
  <c r="H4" i="1"/>
</calcChain>
</file>

<file path=xl/sharedStrings.xml><?xml version="1.0" encoding="utf-8"?>
<sst xmlns="http://schemas.openxmlformats.org/spreadsheetml/2006/main" count="126" uniqueCount="53">
  <si>
    <t>Mean</t>
    <phoneticPr fontId="1" type="noConversion"/>
  </si>
  <si>
    <t>Methods</t>
    <phoneticPr fontId="1" type="noConversion"/>
  </si>
  <si>
    <t>GP</t>
    <phoneticPr fontId="1" type="noConversion"/>
  </si>
  <si>
    <t>Fold1</t>
    <phoneticPr fontId="1" type="noConversion"/>
  </si>
  <si>
    <t>Fold2</t>
  </si>
  <si>
    <t>Fold3</t>
  </si>
  <si>
    <t>Fold4</t>
  </si>
  <si>
    <t>Fold5</t>
  </si>
  <si>
    <t>PR</t>
    <phoneticPr fontId="1" type="noConversion"/>
  </si>
  <si>
    <t>Vinet</t>
    <phoneticPr fontId="1" type="noConversion"/>
  </si>
  <si>
    <t>NN</t>
    <phoneticPr fontId="1" type="noConversion"/>
  </si>
  <si>
    <t>LHⅠ</t>
    <phoneticPr fontId="1" type="noConversion"/>
  </si>
  <si>
    <t>LHⅡ</t>
    <phoneticPr fontId="1" type="noConversion"/>
  </si>
  <si>
    <t>Parameters</t>
    <phoneticPr fontId="1" type="noConversion"/>
  </si>
  <si>
    <t>Polynomial Regression + Neural Network (PR + NN)</t>
    <phoneticPr fontId="1" type="noConversion"/>
  </si>
  <si>
    <t>PR + Gaussian Process (GP)</t>
    <phoneticPr fontId="1" type="noConversion"/>
  </si>
  <si>
    <t>Mie-Grüneisen-Debye</t>
    <phoneticPr fontId="1" type="noConversion"/>
  </si>
  <si>
    <t>Birch Murnaghan</t>
    <phoneticPr fontId="1" type="noConversion"/>
  </si>
  <si>
    <t>RMSE-E (eV/atom)</t>
  </si>
  <si>
    <t>LHⅢ</t>
    <phoneticPr fontId="1" type="noConversion"/>
  </si>
  <si>
    <t>Neural Network (NN)</t>
    <phoneticPr fontId="1" type="noConversion"/>
  </si>
  <si>
    <r>
      <t>PR (</t>
    </r>
    <r>
      <rPr>
        <i/>
        <sz val="12"/>
        <color theme="1"/>
        <rFont val="等线"/>
        <family val="3"/>
        <charset val="134"/>
        <scheme val="minor"/>
      </rPr>
      <t>d = 1</t>
    </r>
    <r>
      <rPr>
        <sz val="12"/>
        <color theme="1"/>
        <rFont val="等线"/>
        <family val="3"/>
        <charset val="134"/>
        <scheme val="minor"/>
      </rPr>
      <t>) + NN</t>
    </r>
    <phoneticPr fontId="1" type="noConversion"/>
  </si>
  <si>
    <t>LH Ⅳ</t>
    <phoneticPr fontId="1" type="noConversion"/>
  </si>
  <si>
    <t>Semi-Empirical Physics EOS</t>
    <phoneticPr fontId="1" type="noConversion"/>
  </si>
  <si>
    <r>
      <t>RMSE-</t>
    </r>
    <r>
      <rPr>
        <i/>
        <sz val="12"/>
        <color theme="1"/>
        <rFont val="等线"/>
        <family val="3"/>
        <charset val="134"/>
        <scheme val="minor"/>
      </rPr>
      <t>P</t>
    </r>
    <r>
      <rPr>
        <sz val="12"/>
        <color theme="1"/>
        <rFont val="等线"/>
        <family val="3"/>
        <charset val="134"/>
        <scheme val="minor"/>
      </rPr>
      <t xml:space="preserve"> (GPa)</t>
    </r>
    <phoneticPr fontId="1" type="noConversion"/>
  </si>
  <si>
    <r>
      <t>PR (</t>
    </r>
    <r>
      <rPr>
        <i/>
        <sz val="12"/>
        <color theme="1"/>
        <rFont val="等线"/>
        <family val="3"/>
        <charset val="134"/>
        <scheme val="minor"/>
      </rPr>
      <t>d = 3</t>
    </r>
    <r>
      <rPr>
        <sz val="12"/>
        <color theme="1"/>
        <rFont val="等线"/>
        <family val="3"/>
        <charset val="134"/>
        <scheme val="minor"/>
      </rPr>
      <t>) + NN</t>
    </r>
    <phoneticPr fontId="1" type="noConversion"/>
  </si>
  <si>
    <r>
      <t>PR (</t>
    </r>
    <r>
      <rPr>
        <i/>
        <sz val="12"/>
        <color theme="1"/>
        <rFont val="等线"/>
        <family val="3"/>
        <charset val="134"/>
        <scheme val="minor"/>
      </rPr>
      <t>d = 4</t>
    </r>
    <r>
      <rPr>
        <sz val="12"/>
        <color theme="1"/>
        <rFont val="等线"/>
        <family val="3"/>
        <charset val="134"/>
        <scheme val="minor"/>
      </rPr>
      <t>) + NN</t>
    </r>
    <phoneticPr fontId="1" type="noConversion"/>
  </si>
  <si>
    <r>
      <t>PR (</t>
    </r>
    <r>
      <rPr>
        <i/>
        <sz val="12"/>
        <color theme="1"/>
        <rFont val="等线"/>
        <family val="3"/>
        <charset val="134"/>
        <scheme val="minor"/>
      </rPr>
      <t>d = 1</t>
    </r>
    <r>
      <rPr>
        <sz val="12"/>
        <color theme="1"/>
        <rFont val="等线"/>
        <family val="3"/>
        <charset val="134"/>
        <scheme val="minor"/>
      </rPr>
      <t>) + GP</t>
    </r>
    <phoneticPr fontId="1" type="noConversion"/>
  </si>
  <si>
    <r>
      <t>PR (</t>
    </r>
    <r>
      <rPr>
        <i/>
        <sz val="12"/>
        <color theme="1"/>
        <rFont val="等线"/>
        <family val="3"/>
        <charset val="134"/>
        <scheme val="minor"/>
      </rPr>
      <t>d = 2</t>
    </r>
    <r>
      <rPr>
        <sz val="12"/>
        <color theme="1"/>
        <rFont val="等线"/>
        <family val="3"/>
        <charset val="134"/>
        <scheme val="minor"/>
      </rPr>
      <t>) + GP</t>
    </r>
    <phoneticPr fontId="1" type="noConversion"/>
  </si>
  <si>
    <r>
      <t>PR (</t>
    </r>
    <r>
      <rPr>
        <i/>
        <sz val="12"/>
        <color theme="1"/>
        <rFont val="等线"/>
        <family val="3"/>
        <charset val="134"/>
        <scheme val="minor"/>
      </rPr>
      <t>d = 3</t>
    </r>
    <r>
      <rPr>
        <sz val="12"/>
        <color theme="1"/>
        <rFont val="等线"/>
        <family val="3"/>
        <charset val="134"/>
        <scheme val="minor"/>
      </rPr>
      <t>) + GP</t>
    </r>
    <phoneticPr fontId="1" type="noConversion"/>
  </si>
  <si>
    <r>
      <t>PR (</t>
    </r>
    <r>
      <rPr>
        <i/>
        <sz val="12"/>
        <color theme="1"/>
        <rFont val="等线"/>
        <family val="3"/>
        <charset val="134"/>
        <scheme val="minor"/>
      </rPr>
      <t>d = 4</t>
    </r>
    <r>
      <rPr>
        <sz val="12"/>
        <color theme="1"/>
        <rFont val="等线"/>
        <family val="3"/>
        <charset val="134"/>
        <scheme val="minor"/>
      </rPr>
      <t>) + GP</t>
    </r>
    <phoneticPr fontId="1" type="noConversion"/>
  </si>
  <si>
    <r>
      <t>PR (</t>
    </r>
    <r>
      <rPr>
        <i/>
        <sz val="12"/>
        <color theme="1"/>
        <rFont val="等线"/>
        <family val="3"/>
        <charset val="134"/>
        <scheme val="minor"/>
      </rPr>
      <t>d = 1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</si>
  <si>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r>
      <t>PR (</t>
    </r>
    <r>
      <rPr>
        <i/>
        <sz val="12"/>
        <color theme="1"/>
        <rFont val="等线"/>
        <family val="3"/>
        <charset val="134"/>
        <scheme val="minor"/>
      </rPr>
      <t>d = 2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</si>
  <si>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r>
      <t>PR (</t>
    </r>
    <r>
      <rPr>
        <i/>
        <sz val="12"/>
        <color theme="1"/>
        <rFont val="等线"/>
        <family val="3"/>
        <charset val="134"/>
        <scheme val="minor"/>
      </rPr>
      <t>d = 3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</si>
  <si>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r>
      <t>PR (</t>
    </r>
    <r>
      <rPr>
        <i/>
        <sz val="12"/>
        <color theme="1"/>
        <rFont val="等线"/>
        <family val="3"/>
        <charset val="134"/>
        <scheme val="minor"/>
      </rPr>
      <t>d = 4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</si>
  <si>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r>
      <t>RMSE-</t>
    </r>
    <r>
      <rPr>
        <i/>
        <sz val="12"/>
        <color theme="1"/>
        <rFont val="等线"/>
        <family val="3"/>
        <charset val="134"/>
        <scheme val="minor"/>
      </rPr>
      <t>E</t>
    </r>
    <r>
      <rPr>
        <sz val="12"/>
        <color theme="1"/>
        <rFont val="等线"/>
        <family val="3"/>
        <charset val="134"/>
        <scheme val="minor"/>
      </rPr>
      <t xml:space="preserve"> (eV/atom)</t>
    </r>
    <phoneticPr fontId="1" type="noConversion"/>
  </si>
  <si>
    <r>
      <t>RMSE-</t>
    </r>
    <r>
      <rPr>
        <i/>
        <sz val="12"/>
        <color theme="1"/>
        <rFont val="等线"/>
        <family val="3"/>
        <charset val="134"/>
        <scheme val="minor"/>
      </rPr>
      <t xml:space="preserve">P </t>
    </r>
    <r>
      <rPr>
        <sz val="12"/>
        <color theme="1"/>
        <rFont val="等线"/>
        <family val="3"/>
        <charset val="134"/>
        <scheme val="minor"/>
      </rPr>
      <t>(GPa)</t>
    </r>
    <phoneticPr fontId="1" type="noConversion"/>
  </si>
  <si>
    <r>
      <t>PR + Gaussian Process (GP</t>
    </r>
    <r>
      <rPr>
        <i/>
        <sz val="12"/>
        <color theme="1"/>
        <rFont val="等线"/>
        <family val="3"/>
        <charset val="134"/>
        <scheme val="minor"/>
      </rPr>
      <t xml:space="preserve"> d = 3</t>
    </r>
    <r>
      <rPr>
        <sz val="12"/>
        <color theme="1"/>
        <rFont val="等线"/>
        <family val="3"/>
        <charset val="134"/>
        <scheme val="minor"/>
      </rPr>
      <t>)</t>
    </r>
    <phoneticPr fontId="1" type="noConversion"/>
  </si>
  <si>
    <r>
      <t xml:space="preserve">PR </t>
    </r>
    <r>
      <rPr>
        <i/>
        <sz val="12"/>
        <color theme="1"/>
        <rFont val="等线"/>
        <family val="3"/>
        <charset val="134"/>
        <scheme val="minor"/>
      </rPr>
      <t>(d = 2</t>
    </r>
    <r>
      <rPr>
        <sz val="12"/>
        <color theme="1"/>
        <rFont val="等线"/>
        <family val="3"/>
        <charset val="134"/>
        <scheme val="minor"/>
      </rPr>
      <t>) + NN</t>
    </r>
    <phoneticPr fontId="1" type="noConversion"/>
  </si>
  <si>
    <r>
      <t>Dataset 1. Outcomes of the 5-fold cross-validation (5CV) experiments, as outlined in Section 4.1 of this paper. The evaluation metrics reported include the Root Mean Square Error (RMSE) for both pressure (</t>
    </r>
    <r>
      <rPr>
        <i/>
        <sz val="12"/>
        <color theme="1"/>
        <rFont val="等线"/>
        <family val="3"/>
        <charset val="134"/>
        <scheme val="minor"/>
      </rPr>
      <t>P</t>
    </r>
    <r>
      <rPr>
        <sz val="12"/>
        <color theme="1"/>
        <rFont val="等线"/>
        <family val="3"/>
        <charset val="134"/>
        <scheme val="minor"/>
      </rPr>
      <t>) in GPa and energy (</t>
    </r>
    <r>
      <rPr>
        <i/>
        <sz val="12"/>
        <color theme="1"/>
        <rFont val="等线"/>
        <family val="3"/>
        <charset val="134"/>
        <scheme val="minor"/>
      </rPr>
      <t>E</t>
    </r>
    <r>
      <rPr>
        <sz val="12"/>
        <color theme="1"/>
        <rFont val="等线"/>
        <family val="3"/>
        <charset val="134"/>
        <scheme val="minor"/>
      </rPr>
      <t>) in eV/atom. The specific formula is shown in the right Text 1.</t>
    </r>
    <phoneticPr fontId="1" type="noConversion"/>
  </si>
  <si>
    <t>γ</t>
  </si>
  <si>
    <r>
      <t>Birch Murnaghan</t>
    </r>
    <r>
      <rPr>
        <vertAlign val="superscript"/>
        <sz val="12"/>
        <color theme="1"/>
        <rFont val="等线"/>
        <family val="3"/>
        <charset val="134"/>
        <scheme val="minor"/>
      </rPr>
      <t>*</t>
    </r>
    <phoneticPr fontId="1" type="noConversion"/>
  </si>
  <si>
    <r>
      <t>Vinet</t>
    </r>
    <r>
      <rPr>
        <vertAlign val="superscript"/>
        <sz val="12"/>
        <color theme="1"/>
        <rFont val="等线"/>
        <family val="3"/>
        <charset val="134"/>
        <scheme val="minor"/>
      </rPr>
      <t>*</t>
    </r>
    <phoneticPr fontId="1" type="noConversion"/>
  </si>
  <si>
    <r>
      <t>Mie-Grüneisen-Debye</t>
    </r>
    <r>
      <rPr>
        <vertAlign val="superscript"/>
        <sz val="12"/>
        <color theme="1"/>
        <rFont val="等线"/>
        <family val="3"/>
        <charset val="134"/>
        <scheme val="minor"/>
      </rPr>
      <t>+</t>
    </r>
    <phoneticPr fontId="1" type="noConversion"/>
  </si>
  <si>
    <r>
      <t xml:space="preserve">Dataset 2. Experimental results for different training and testing set divisions on the </t>
    </r>
    <r>
      <rPr>
        <i/>
        <sz val="12"/>
        <color theme="1"/>
        <rFont val="等线"/>
        <family val="3"/>
        <charset val="134"/>
        <scheme val="minor"/>
      </rPr>
      <t>P</t>
    </r>
    <r>
      <rPr>
        <sz val="12"/>
        <color theme="1"/>
        <rFont val="等线"/>
        <family val="2"/>
        <scheme val="minor"/>
      </rPr>
      <t>-</t>
    </r>
    <r>
      <rPr>
        <i/>
        <sz val="12"/>
        <color theme="1"/>
        <rFont val="等线"/>
        <family val="3"/>
        <charset val="134"/>
        <scheme val="minor"/>
      </rPr>
      <t>T</t>
    </r>
    <r>
      <rPr>
        <sz val="12"/>
        <color theme="1"/>
        <rFont val="等线"/>
        <family val="2"/>
        <scheme val="minor"/>
      </rPr>
      <t xml:space="preserve"> plain, as shown in Figure 4 of this paper. The evaluation metrics reported include the Root Mean Square Error (RMSE) for both pressure (</t>
    </r>
    <r>
      <rPr>
        <i/>
        <sz val="12"/>
        <color theme="1"/>
        <rFont val="等线"/>
        <family val="3"/>
        <charset val="134"/>
        <scheme val="minor"/>
      </rPr>
      <t>P</t>
    </r>
    <r>
      <rPr>
        <sz val="12"/>
        <color theme="1"/>
        <rFont val="等线"/>
        <family val="2"/>
        <scheme val="minor"/>
      </rPr>
      <t>) in GPa and energy (</t>
    </r>
    <r>
      <rPr>
        <i/>
        <sz val="12"/>
        <color theme="1"/>
        <rFont val="等线"/>
        <family val="3"/>
        <charset val="134"/>
        <scheme val="minor"/>
      </rPr>
      <t>E</t>
    </r>
    <r>
      <rPr>
        <sz val="12"/>
        <color theme="1"/>
        <rFont val="等线"/>
        <family val="2"/>
        <scheme val="minor"/>
      </rPr>
      <t>) in eV/atom. The specific formula is shown in the right Text 1.</t>
    </r>
    <phoneticPr fontId="1" type="noConversion"/>
  </si>
  <si>
    <t>P_true (GPa)</t>
    <phoneticPr fontId="1" type="noConversion"/>
  </si>
  <si>
    <t>Fold2</t>
    <phoneticPr fontId="1" type="noConversion"/>
  </si>
  <si>
    <t>P_predict (GPa)</t>
    <phoneticPr fontId="1" type="noConversion"/>
  </si>
  <si>
    <t>Sharma et al. 2024</t>
    <phoneticPr fontId="1" type="noConversion"/>
  </si>
  <si>
    <r>
      <t xml:space="preserve">Dataset 4. Equation of state parameters used in the 5-fold cross-validation (5CV) experiments. </t>
    </r>
    <r>
      <rPr>
        <vertAlign val="superscript"/>
        <sz val="12"/>
        <color theme="1"/>
        <rFont val="等线"/>
        <family val="3"/>
        <charset val="134"/>
        <scheme val="minor"/>
      </rPr>
      <t>*</t>
    </r>
    <r>
      <rPr>
        <sz val="12"/>
        <color theme="1"/>
        <rFont val="等线"/>
        <family val="3"/>
        <charset val="134"/>
        <scheme val="minor"/>
      </rPr>
      <t>The first type of parameters were obtained by EOSFit7 software (Angel et al. 2014),</t>
    </r>
    <r>
      <rPr>
        <vertAlign val="superscript"/>
        <sz val="12"/>
        <color theme="1"/>
        <rFont val="等线"/>
        <family val="3"/>
        <charset val="134"/>
        <scheme val="minor"/>
      </rPr>
      <t xml:space="preserve"> +</t>
    </r>
    <r>
      <rPr>
        <sz val="12"/>
        <color theme="1"/>
        <rFont val="等线"/>
        <family val="3"/>
        <charset val="134"/>
        <scheme val="minor"/>
      </rPr>
      <t xml:space="preserve">and the other type of parameters were obtained by articles (Davison et al. 2008). </t>
    </r>
    <phoneticPr fontId="1" type="noConversion"/>
  </si>
  <si>
    <r>
      <t xml:space="preserve">Dataset 3. Equation of state parameters used in the 5-fold cross-validation (5CV) experiments. </t>
    </r>
    <r>
      <rPr>
        <vertAlign val="superscript"/>
        <sz val="12"/>
        <color theme="1"/>
        <rFont val="等线"/>
        <family val="3"/>
        <charset val="134"/>
        <scheme val="minor"/>
      </rPr>
      <t>*</t>
    </r>
    <r>
      <rPr>
        <sz val="12"/>
        <color theme="1"/>
        <rFont val="等线"/>
        <family val="3"/>
        <charset val="134"/>
        <scheme val="minor"/>
      </rPr>
      <t xml:space="preserve">The first type of parameters were obtained by EOSFit7 software (Angel et al. 2014), </t>
    </r>
    <r>
      <rPr>
        <vertAlign val="superscript"/>
        <sz val="12"/>
        <color theme="1"/>
        <rFont val="等线"/>
        <family val="3"/>
        <charset val="134"/>
        <scheme val="minor"/>
      </rPr>
      <t>+</t>
    </r>
    <r>
      <rPr>
        <sz val="12"/>
        <color theme="1"/>
        <rFont val="等线"/>
        <family val="3"/>
        <charset val="134"/>
        <scheme val="minor"/>
      </rPr>
      <t xml:space="preserve">and the other type of parameters were obtained by articles (Davison et al. 2008). </t>
    </r>
    <phoneticPr fontId="1" type="noConversion"/>
  </si>
  <si>
    <t xml:space="preserve">Dataset 5. Method Results of the five-fold cross-validation (5CV) experiment of Semi-Empirical Physics EOS. </t>
    <phoneticPr fontId="1" type="noConversion"/>
  </si>
  <si>
    <t>Dataset 6.  Semi-Empirical Physics EOS experimental results for different training and testing set divisions on the P-T plain.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</si>
</sst>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_ "/>
    <numFmt numFmtId="178" formatCode="0.00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i/>
      <sz val="12"/>
      <color theme="1"/>
      <name val="等线"/>
      <family val="3"/>
      <charset val="134"/>
      <scheme val="minor"/>
    </font>
    <font>
      <vertAlign val="superscript"/>
      <sz val="12"/>
      <color theme="1"/>
      <name val="等线"/>
      <family val="3"/>
      <charset val="134"/>
      <scheme val="minor"/>
    </font>
    <font>
      <sz val="12"/>
      <color theme="1"/>
      <name val="Calibri"/>
      <family val="2"/>
    </font>
    <font>
      <sz val="12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178" fontId="7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8" fillId="0" borderId="0" xfId="0" applyFont="1"/>
    <xf numFmtId="178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 wrapText="1"/>
    </xf>
    <xf numFmtId="178" fontId="2" fillId="0" borderId="1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left" vertical="center" wrapText="1"/>
    </xf>
    <xf numFmtId="177" fontId="2" fillId="0" borderId="2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1</xdr:row>
      <xdr:rowOff>4762</xdr:rowOff>
    </xdr:from>
    <xdr:to>
      <xdr:col>14</xdr:col>
      <xdr:colOff>214313</xdr:colOff>
      <xdr:row>7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D55B408-EDA1-60BB-77AB-54A83D43056A}"/>
                </a:ext>
              </a:extLst>
            </xdr:cNvPr>
            <xdr:cNvSpPr txBox="1"/>
          </xdr:nvSpPr>
          <xdr:spPr>
            <a:xfrm>
              <a:off x="7943850" y="990600"/>
              <a:ext cx="3576638" cy="153828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200">
                  <a:latin typeface="+mn-ea"/>
                  <a:ea typeface="+mn-ea"/>
                </a:rPr>
                <a:t>Text</a:t>
              </a:r>
              <a:r>
                <a:rPr lang="en-US" altLang="zh-CN" sz="1200" baseline="0">
                  <a:latin typeface="+mn-ea"/>
                  <a:ea typeface="+mn-ea"/>
                </a:rPr>
                <a:t> 1.</a:t>
              </a:r>
              <a:endParaRPr lang="en-US" altLang="zh-CN" sz="1200">
                <a:latin typeface="+mn-ea"/>
                <a:ea typeface="+mn-ea"/>
              </a:endParaRPr>
            </a:p>
            <a:p>
              <a:r>
                <a:rPr lang="en-US" altLang="zh-CN" sz="1200">
                  <a:latin typeface="+mn-ea"/>
                  <a:ea typeface="+mn-ea"/>
                </a:rPr>
                <a:t>The RMSE is calculated using the formula of</a:t>
              </a:r>
            </a:p>
            <a:p>
              <a:endParaRPr lang="en-US" altLang="zh-CN" sz="1100">
                <a:latin typeface="+mn-ea"/>
                <a:ea typeface="+mn-ea"/>
              </a:endParaRPr>
            </a:p>
            <a:p>
              <a:endParaRPr lang="en-US" altLang="zh-CN" sz="1100">
                <a:latin typeface="+mn-ea"/>
                <a:ea typeface="+mn-ea"/>
              </a:endParaRPr>
            </a:p>
            <a:p>
              <a:endParaRPr lang="en-US" altLang="zh-CN" sz="1100">
                <a:latin typeface="+mn-ea"/>
                <a:ea typeface="+mn-ea"/>
              </a:endParaRPr>
            </a:p>
            <a:p>
              <a:r>
                <a:rPr lang="en-US" altLang="zh-CN" sz="1200">
                  <a:latin typeface="+mn-ea"/>
                  <a:ea typeface="+mn-ea"/>
                </a:rPr>
                <a:t>where n represents the number of folds,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200" i="1">
                          <a:latin typeface="Cambria Math" panose="02040503050406030204" pitchFamily="18" charset="0"/>
                          <a:ea typeface="+mn-ea"/>
                        </a:rPr>
                      </m:ctrlPr>
                    </m:sSubPr>
                    <m:e>
                      <m:r>
                        <a:rPr lang="en-US" altLang="zh-CN" sz="1200" b="0" i="1">
                          <a:latin typeface="Cambria Math" panose="02040503050406030204" pitchFamily="18" charset="0"/>
                          <a:ea typeface="+mn-ea"/>
                        </a:rPr>
                        <m:t>𝑦</m:t>
                      </m:r>
                    </m:e>
                    <m:sub>
                      <m:r>
                        <a:rPr lang="en-US" altLang="zh-CN" sz="1200" b="0" i="1">
                          <a:latin typeface="Cambria Math" panose="02040503050406030204" pitchFamily="18" charset="0"/>
                          <a:ea typeface="+mn-ea"/>
                        </a:rPr>
                        <m:t>𝑖</m:t>
                      </m:r>
                    </m:sub>
                  </m:sSub>
                </m:oMath>
              </a14:m>
              <a:r>
                <a:rPr lang="en-US" altLang="zh-CN" sz="1200">
                  <a:latin typeface="+mn-ea"/>
                  <a:ea typeface="+mn-ea"/>
                </a:rPr>
                <a:t> denotes the true value,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200" i="1">
                          <a:latin typeface="Cambria Math" panose="02040503050406030204" pitchFamily="18" charset="0"/>
                          <a:ea typeface="+mn-ea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en-US" altLang="zh-CN" sz="1200" b="0" i="1">
                              <a:latin typeface="Cambria Math" panose="02040503050406030204" pitchFamily="18" charset="0"/>
                              <a:ea typeface="+mn-ea"/>
                            </a:rPr>
                          </m:ctrlPr>
                        </m:accPr>
                        <m:e>
                          <m:r>
                            <a:rPr lang="en-US" altLang="zh-CN" sz="1200" b="0" i="1">
                              <a:latin typeface="Cambria Math" panose="02040503050406030204" pitchFamily="18" charset="0"/>
                              <a:ea typeface="+mn-ea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en-US" altLang="zh-CN" sz="1200" b="0" i="1">
                          <a:latin typeface="Cambria Math" panose="02040503050406030204" pitchFamily="18" charset="0"/>
                          <a:ea typeface="+mn-ea"/>
                        </a:rPr>
                        <m:t>𝑖</m:t>
                      </m:r>
                    </m:sub>
                  </m:sSub>
                  <m:r>
                    <a:rPr lang="en-US" altLang="zh-CN" sz="1200" b="0" i="1">
                      <a:latin typeface="Cambria Math" panose="02040503050406030204" pitchFamily="18" charset="0"/>
                      <a:ea typeface="+mn-ea"/>
                    </a:rPr>
                    <m:t> </m:t>
                  </m:r>
                </m:oMath>
              </a14:m>
              <a:r>
                <a:rPr lang="en-US" altLang="zh-CN" sz="1200">
                  <a:latin typeface="+mn-ea"/>
                  <a:ea typeface="+mn-ea"/>
                </a:rPr>
                <a:t>indicates the predicted value.</a:t>
              </a:r>
              <a:endParaRPr lang="zh-CN" altLang="en-US" sz="1200">
                <a:latin typeface="+mn-ea"/>
                <a:ea typeface="+mn-ea"/>
              </a:endParaRPr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D55B408-EDA1-60BB-77AB-54A83D43056A}"/>
                </a:ext>
              </a:extLst>
            </xdr:cNvPr>
            <xdr:cNvSpPr txBox="1"/>
          </xdr:nvSpPr>
          <xdr:spPr>
            <a:xfrm>
              <a:off x="7943850" y="990600"/>
              <a:ext cx="3576638" cy="153828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200">
                  <a:latin typeface="+mn-ea"/>
                  <a:ea typeface="+mn-ea"/>
                </a:rPr>
                <a:t>Text</a:t>
              </a:r>
              <a:r>
                <a:rPr lang="en-US" altLang="zh-CN" sz="1200" baseline="0">
                  <a:latin typeface="+mn-ea"/>
                  <a:ea typeface="+mn-ea"/>
                </a:rPr>
                <a:t> 1.</a:t>
              </a:r>
              <a:endParaRPr lang="en-US" altLang="zh-CN" sz="1200">
                <a:latin typeface="+mn-ea"/>
                <a:ea typeface="+mn-ea"/>
              </a:endParaRPr>
            </a:p>
            <a:p>
              <a:r>
                <a:rPr lang="en-US" altLang="zh-CN" sz="1200">
                  <a:latin typeface="+mn-ea"/>
                  <a:ea typeface="+mn-ea"/>
                </a:rPr>
                <a:t>The RMSE is calculated using the formula of</a:t>
              </a:r>
            </a:p>
            <a:p>
              <a:endParaRPr lang="en-US" altLang="zh-CN" sz="1100">
                <a:latin typeface="+mn-ea"/>
                <a:ea typeface="+mn-ea"/>
              </a:endParaRPr>
            </a:p>
            <a:p>
              <a:endParaRPr lang="en-US" altLang="zh-CN" sz="1100">
                <a:latin typeface="+mn-ea"/>
                <a:ea typeface="+mn-ea"/>
              </a:endParaRPr>
            </a:p>
            <a:p>
              <a:endParaRPr lang="en-US" altLang="zh-CN" sz="1100">
                <a:latin typeface="+mn-ea"/>
                <a:ea typeface="+mn-ea"/>
              </a:endParaRPr>
            </a:p>
            <a:p>
              <a:r>
                <a:rPr lang="en-US" altLang="zh-CN" sz="1200">
                  <a:latin typeface="+mn-ea"/>
                  <a:ea typeface="+mn-ea"/>
                </a:rPr>
                <a:t>where n represents the number of folds, </a:t>
              </a:r>
              <a:r>
                <a:rPr lang="en-US" altLang="zh-CN" sz="1200" b="0" i="0">
                  <a:latin typeface="Cambria Math" panose="02040503050406030204" pitchFamily="18" charset="0"/>
                  <a:ea typeface="+mn-ea"/>
                </a:rPr>
                <a:t>𝑦_𝑖</a:t>
              </a:r>
              <a:r>
                <a:rPr lang="en-US" altLang="zh-CN" sz="1200">
                  <a:latin typeface="+mn-ea"/>
                  <a:ea typeface="+mn-ea"/>
                </a:rPr>
                <a:t> denotes the true value, and </a:t>
              </a:r>
              <a:r>
                <a:rPr lang="en-US" altLang="zh-CN" sz="1200" b="0" i="0">
                  <a:latin typeface="Cambria Math" panose="02040503050406030204" pitchFamily="18" charset="0"/>
                  <a:ea typeface="+mn-ea"/>
                </a:rPr>
                <a:t>𝑦 ̂_𝑖  </a:t>
              </a:r>
              <a:r>
                <a:rPr lang="en-US" altLang="zh-CN" sz="1200">
                  <a:latin typeface="+mn-ea"/>
                  <a:ea typeface="+mn-ea"/>
                </a:rPr>
                <a:t>indicates the predicted value.</a:t>
              </a:r>
              <a:endParaRPr lang="zh-CN" altLang="en-US" sz="1200">
                <a:latin typeface="+mn-ea"/>
                <a:ea typeface="+mn-ea"/>
              </a:endParaRPr>
            </a:p>
          </xdr:txBody>
        </xdr:sp>
      </mc:Fallback>
    </mc:AlternateContent>
    <xdr:clientData/>
  </xdr:twoCellAnchor>
  <xdr:oneCellAnchor>
    <xdr:from>
      <xdr:col>10</xdr:col>
      <xdr:colOff>552451</xdr:colOff>
      <xdr:row>2</xdr:row>
      <xdr:rowOff>204787</xdr:rowOff>
    </xdr:from>
    <xdr:ext cx="119853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972741C-726A-484A-AF13-346B2D6A146E}"/>
                </a:ext>
              </a:extLst>
            </xdr:cNvPr>
            <xdr:cNvSpPr txBox="1"/>
          </xdr:nvSpPr>
          <xdr:spPr>
            <a:xfrm>
              <a:off x="9191626" y="1443037"/>
              <a:ext cx="11985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limLoc m:val="subSup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5"/>
                              </m:r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en-US" altLang="zh-C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altLang="zh-C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972741C-726A-484A-AF13-346B2D6A146E}"/>
                </a:ext>
              </a:extLst>
            </xdr:cNvPr>
            <xdr:cNvSpPr txBox="1"/>
          </xdr:nvSpPr>
          <xdr:spPr>
            <a:xfrm>
              <a:off x="9191626" y="1443037"/>
              <a:ext cx="11985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1/𝑛 ∑2_(𝑖=1)^𝑛▒〖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(𝑦_𝑖−𝑦 ̂_𝑖)〗^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338138</xdr:colOff>
      <xdr:row>7</xdr:row>
      <xdr:rowOff>23813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02DC0D0-3BA3-4694-91FA-41A0B8897A90}"/>
                </a:ext>
              </a:extLst>
            </xdr:cNvPr>
            <xdr:cNvSpPr txBox="1"/>
          </xdr:nvSpPr>
          <xdr:spPr>
            <a:xfrm>
              <a:off x="7200900" y="804863"/>
              <a:ext cx="3576638" cy="153828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200">
                  <a:latin typeface="+mn-ea"/>
                  <a:ea typeface="+mn-ea"/>
                </a:rPr>
                <a:t>Text</a:t>
              </a:r>
              <a:r>
                <a:rPr lang="en-US" altLang="zh-CN" sz="1200" baseline="0">
                  <a:latin typeface="+mn-ea"/>
                  <a:ea typeface="+mn-ea"/>
                </a:rPr>
                <a:t> 1.</a:t>
              </a:r>
              <a:endParaRPr lang="en-US" altLang="zh-CN" sz="1200">
                <a:latin typeface="+mn-ea"/>
                <a:ea typeface="+mn-ea"/>
              </a:endParaRPr>
            </a:p>
            <a:p>
              <a:r>
                <a:rPr lang="en-US" altLang="zh-CN" sz="1200">
                  <a:latin typeface="+mn-ea"/>
                  <a:ea typeface="+mn-ea"/>
                </a:rPr>
                <a:t>The RMSE is calculated using the formula of</a:t>
              </a:r>
            </a:p>
            <a:p>
              <a:endParaRPr lang="en-US" altLang="zh-CN" sz="1100">
                <a:latin typeface="+mn-ea"/>
                <a:ea typeface="+mn-ea"/>
              </a:endParaRPr>
            </a:p>
            <a:p>
              <a:endParaRPr lang="en-US" altLang="zh-CN" sz="1100">
                <a:latin typeface="+mn-ea"/>
                <a:ea typeface="+mn-ea"/>
              </a:endParaRPr>
            </a:p>
            <a:p>
              <a:endParaRPr lang="en-US" altLang="zh-CN" sz="1100">
                <a:latin typeface="+mn-ea"/>
                <a:ea typeface="+mn-ea"/>
              </a:endParaRPr>
            </a:p>
            <a:p>
              <a:r>
                <a:rPr lang="en-US" altLang="zh-CN" sz="1200">
                  <a:latin typeface="+mn-ea"/>
                  <a:ea typeface="+mn-ea"/>
                </a:rPr>
                <a:t>where 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  <a:ea typeface="+mn-ea"/>
                    </a:rPr>
                    <m:t>𝑛</m:t>
                  </m:r>
                </m:oMath>
              </a14:m>
              <a:r>
                <a:rPr lang="en-US" altLang="zh-CN" sz="1200">
                  <a:latin typeface="+mn-ea"/>
                  <a:ea typeface="+mn-ea"/>
                </a:rPr>
                <a:t> represents the number of folds,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200" i="1">
                          <a:latin typeface="Cambria Math" panose="02040503050406030204" pitchFamily="18" charset="0"/>
                          <a:ea typeface="+mn-ea"/>
                        </a:rPr>
                      </m:ctrlPr>
                    </m:sSubPr>
                    <m:e>
                      <m:r>
                        <a:rPr lang="en-US" altLang="zh-CN" sz="1200" b="0" i="1">
                          <a:latin typeface="Cambria Math" panose="02040503050406030204" pitchFamily="18" charset="0"/>
                          <a:ea typeface="+mn-ea"/>
                        </a:rPr>
                        <m:t>𝑦</m:t>
                      </m:r>
                    </m:e>
                    <m:sub>
                      <m:r>
                        <a:rPr lang="en-US" altLang="zh-CN" sz="1200" b="0" i="1">
                          <a:latin typeface="Cambria Math" panose="02040503050406030204" pitchFamily="18" charset="0"/>
                          <a:ea typeface="+mn-ea"/>
                        </a:rPr>
                        <m:t>𝑖</m:t>
                      </m:r>
                    </m:sub>
                  </m:sSub>
                </m:oMath>
              </a14:m>
              <a:r>
                <a:rPr lang="en-US" altLang="zh-CN" sz="1200" i="1">
                  <a:latin typeface="+mn-ea"/>
                  <a:ea typeface="+mn-ea"/>
                </a:rPr>
                <a:t> </a:t>
              </a:r>
              <a:r>
                <a:rPr lang="en-US" altLang="zh-CN" sz="1200">
                  <a:latin typeface="+mn-ea"/>
                  <a:ea typeface="+mn-ea"/>
                </a:rPr>
                <a:t>denotes the true value,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200" i="1">
                          <a:latin typeface="Cambria Math" panose="02040503050406030204" pitchFamily="18" charset="0"/>
                          <a:ea typeface="+mn-ea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en-US" altLang="zh-CN" sz="1200" b="0" i="1">
                              <a:latin typeface="Cambria Math" panose="02040503050406030204" pitchFamily="18" charset="0"/>
                              <a:ea typeface="+mn-ea"/>
                            </a:rPr>
                          </m:ctrlPr>
                        </m:accPr>
                        <m:e>
                          <m:r>
                            <a:rPr lang="en-US" altLang="zh-CN" sz="1200" b="0" i="1">
                              <a:latin typeface="Cambria Math" panose="02040503050406030204" pitchFamily="18" charset="0"/>
                              <a:ea typeface="+mn-ea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en-US" altLang="zh-CN" sz="1200" b="0" i="1">
                          <a:latin typeface="Cambria Math" panose="02040503050406030204" pitchFamily="18" charset="0"/>
                          <a:ea typeface="+mn-ea"/>
                        </a:rPr>
                        <m:t>𝑖</m:t>
                      </m:r>
                    </m:sub>
                  </m:sSub>
                  <m:r>
                    <a:rPr lang="en-US" altLang="zh-CN" sz="1200" b="0" i="1">
                      <a:latin typeface="Cambria Math" panose="02040503050406030204" pitchFamily="18" charset="0"/>
                      <a:ea typeface="+mn-ea"/>
                    </a:rPr>
                    <m:t> </m:t>
                  </m:r>
                </m:oMath>
              </a14:m>
              <a:r>
                <a:rPr lang="en-US" altLang="zh-CN" sz="1200">
                  <a:latin typeface="+mn-ea"/>
                  <a:ea typeface="+mn-ea"/>
                </a:rPr>
                <a:t>indicates the predicted value.</a:t>
              </a:r>
              <a:endParaRPr lang="zh-CN" altLang="en-US" sz="1200">
                <a:latin typeface="+mn-ea"/>
                <a:ea typeface="+mn-ea"/>
              </a:endParaRP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02DC0D0-3BA3-4694-91FA-41A0B8897A90}"/>
                </a:ext>
              </a:extLst>
            </xdr:cNvPr>
            <xdr:cNvSpPr txBox="1"/>
          </xdr:nvSpPr>
          <xdr:spPr>
            <a:xfrm>
              <a:off x="7200900" y="804863"/>
              <a:ext cx="3576638" cy="153828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200">
                  <a:latin typeface="+mn-ea"/>
                  <a:ea typeface="+mn-ea"/>
                </a:rPr>
                <a:t>Text</a:t>
              </a:r>
              <a:r>
                <a:rPr lang="en-US" altLang="zh-CN" sz="1200" baseline="0">
                  <a:latin typeface="+mn-ea"/>
                  <a:ea typeface="+mn-ea"/>
                </a:rPr>
                <a:t> 1.</a:t>
              </a:r>
              <a:endParaRPr lang="en-US" altLang="zh-CN" sz="1200">
                <a:latin typeface="+mn-ea"/>
                <a:ea typeface="+mn-ea"/>
              </a:endParaRPr>
            </a:p>
            <a:p>
              <a:r>
                <a:rPr lang="en-US" altLang="zh-CN" sz="1200">
                  <a:latin typeface="+mn-ea"/>
                  <a:ea typeface="+mn-ea"/>
                </a:rPr>
                <a:t>The RMSE is calculated using the formula of</a:t>
              </a:r>
            </a:p>
            <a:p>
              <a:endParaRPr lang="en-US" altLang="zh-CN" sz="1100">
                <a:latin typeface="+mn-ea"/>
                <a:ea typeface="+mn-ea"/>
              </a:endParaRPr>
            </a:p>
            <a:p>
              <a:endParaRPr lang="en-US" altLang="zh-CN" sz="1100">
                <a:latin typeface="+mn-ea"/>
                <a:ea typeface="+mn-ea"/>
              </a:endParaRPr>
            </a:p>
            <a:p>
              <a:endParaRPr lang="en-US" altLang="zh-CN" sz="1100">
                <a:latin typeface="+mn-ea"/>
                <a:ea typeface="+mn-ea"/>
              </a:endParaRPr>
            </a:p>
            <a:p>
              <a:r>
                <a:rPr lang="en-US" altLang="zh-CN" sz="1200">
                  <a:latin typeface="+mn-ea"/>
                  <a:ea typeface="+mn-ea"/>
                </a:rPr>
                <a:t>where </a:t>
              </a:r>
              <a:r>
                <a:rPr lang="zh-CN" altLang="en-US" sz="1200" b="0" i="0">
                  <a:latin typeface="Cambria Math" panose="02040503050406030204" pitchFamily="18" charset="0"/>
                  <a:ea typeface="+mn-ea"/>
                </a:rPr>
                <a:t>𝑛</a:t>
              </a:r>
              <a:r>
                <a:rPr lang="en-US" altLang="zh-CN" sz="1200">
                  <a:latin typeface="+mn-ea"/>
                  <a:ea typeface="+mn-ea"/>
                </a:rPr>
                <a:t> represents the number of folds, </a:t>
              </a:r>
              <a:r>
                <a:rPr lang="en-US" altLang="zh-CN" sz="1200" b="0" i="0">
                  <a:latin typeface="Cambria Math" panose="02040503050406030204" pitchFamily="18" charset="0"/>
                  <a:ea typeface="+mn-ea"/>
                </a:rPr>
                <a:t>𝑦_𝑖</a:t>
              </a:r>
              <a:r>
                <a:rPr lang="en-US" altLang="zh-CN" sz="1200" i="1">
                  <a:latin typeface="+mn-ea"/>
                  <a:ea typeface="+mn-ea"/>
                </a:rPr>
                <a:t> </a:t>
              </a:r>
              <a:r>
                <a:rPr lang="en-US" altLang="zh-CN" sz="1200">
                  <a:latin typeface="+mn-ea"/>
                  <a:ea typeface="+mn-ea"/>
                </a:rPr>
                <a:t>denotes the true value, and </a:t>
              </a:r>
              <a:r>
                <a:rPr lang="en-US" altLang="zh-CN" sz="1200" b="0" i="0">
                  <a:latin typeface="Cambria Math" panose="02040503050406030204" pitchFamily="18" charset="0"/>
                  <a:ea typeface="+mn-ea"/>
                </a:rPr>
                <a:t>𝑦 ̂_𝑖  </a:t>
              </a:r>
              <a:r>
                <a:rPr lang="en-US" altLang="zh-CN" sz="1200">
                  <a:latin typeface="+mn-ea"/>
                  <a:ea typeface="+mn-ea"/>
                </a:rPr>
                <a:t>indicates the predicted value.</a:t>
              </a:r>
              <a:endParaRPr lang="zh-CN" altLang="en-US" sz="1200">
                <a:latin typeface="+mn-ea"/>
                <a:ea typeface="+mn-ea"/>
              </a:endParaRPr>
            </a:p>
          </xdr:txBody>
        </xdr:sp>
      </mc:Fallback>
    </mc:AlternateContent>
    <xdr:clientData/>
  </xdr:twoCellAnchor>
  <xdr:oneCellAnchor>
    <xdr:from>
      <xdr:col>8</xdr:col>
      <xdr:colOff>409575</xdr:colOff>
      <xdr:row>2</xdr:row>
      <xdr:rowOff>190501</xdr:rowOff>
    </xdr:from>
    <xdr:ext cx="119853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DC009AB-17D6-4F3A-9E30-A405D2C22A2B}"/>
                </a:ext>
              </a:extLst>
            </xdr:cNvPr>
            <xdr:cNvSpPr txBox="1"/>
          </xdr:nvSpPr>
          <xdr:spPr>
            <a:xfrm>
              <a:off x="8258175" y="1247776"/>
              <a:ext cx="11985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limLoc m:val="subSup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5"/>
                              </m:r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en-US" altLang="zh-C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altLang="zh-CN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en-US" altLang="zh-CN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DC009AB-17D6-4F3A-9E30-A405D2C22A2B}"/>
                </a:ext>
              </a:extLst>
            </xdr:cNvPr>
            <xdr:cNvSpPr txBox="1"/>
          </xdr:nvSpPr>
          <xdr:spPr>
            <a:xfrm>
              <a:off x="8258175" y="1247776"/>
              <a:ext cx="11985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√(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1/𝑛 ∑2_(𝑖=1)^𝑛▒〖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(𝑦_𝑖−𝑦 ̂_𝑖)〗^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521494</xdr:colOff>
      <xdr:row>3</xdr:row>
      <xdr:rowOff>50006</xdr:rowOff>
    </xdr:from>
    <xdr:ext cx="18203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9042628-3BA7-508B-E0DD-3C5046E936CC}"/>
                </a:ext>
              </a:extLst>
            </xdr:cNvPr>
            <xdr:cNvSpPr txBox="1"/>
          </xdr:nvSpPr>
          <xdr:spPr>
            <a:xfrm>
              <a:off x="521494" y="1221581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9042628-3BA7-508B-E0DD-3C5046E936CC}"/>
                </a:ext>
              </a:extLst>
            </xdr:cNvPr>
            <xdr:cNvSpPr txBox="1"/>
          </xdr:nvSpPr>
          <xdr:spPr>
            <a:xfrm>
              <a:off x="521494" y="1221581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𝑉_0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526256</xdr:colOff>
      <xdr:row>4</xdr:row>
      <xdr:rowOff>53087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F4882A5A-CDAE-6942-136B-E763E4967729}"/>
                </a:ext>
              </a:extLst>
            </xdr:cNvPr>
            <xdr:cNvSpPr txBox="1"/>
          </xdr:nvSpPr>
          <xdr:spPr>
            <a:xfrm>
              <a:off x="526256" y="1481838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F4882A5A-CDAE-6942-136B-E763E4967729}"/>
                </a:ext>
              </a:extLst>
            </xdr:cNvPr>
            <xdr:cNvSpPr txBox="1"/>
          </xdr:nvSpPr>
          <xdr:spPr>
            <a:xfrm>
              <a:off x="526256" y="1481838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518790</xdr:colOff>
      <xdr:row>5</xdr:row>
      <xdr:rowOff>34634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AF6447D-3982-4829-B1D9-334E8E7F6171}"/>
                </a:ext>
              </a:extLst>
            </xdr:cNvPr>
            <xdr:cNvSpPr txBox="1"/>
          </xdr:nvSpPr>
          <xdr:spPr>
            <a:xfrm>
              <a:off x="518790" y="171551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AF6447D-3982-4829-B1D9-334E8E7F6171}"/>
                </a:ext>
              </a:extLst>
            </xdr:cNvPr>
            <xdr:cNvSpPr txBox="1"/>
          </xdr:nvSpPr>
          <xdr:spPr>
            <a:xfrm>
              <a:off x="518790" y="171551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𝐾_0^′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516731</xdr:colOff>
      <xdr:row>6</xdr:row>
      <xdr:rowOff>40480</xdr:rowOff>
    </xdr:from>
    <xdr:ext cx="20556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60ECC6F3-0C8C-DCC6-DEA4-A18D7621F493}"/>
                </a:ext>
              </a:extLst>
            </xdr:cNvPr>
            <xdr:cNvSpPr txBox="1"/>
          </xdr:nvSpPr>
          <xdr:spPr>
            <a:xfrm>
              <a:off x="516731" y="1969293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2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60ECC6F3-0C8C-DCC6-DEA4-A18D7621F493}"/>
                </a:ext>
              </a:extLst>
            </xdr:cNvPr>
            <xdr:cNvSpPr txBox="1"/>
          </xdr:nvSpPr>
          <xdr:spPr>
            <a:xfrm>
              <a:off x="516731" y="1969293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𝜃</a:t>
              </a:r>
              <a:r>
                <a:rPr lang="en-US" altLang="zh-CN" sz="1200" i="0">
                  <a:latin typeface="Cambria Math" panose="02040503050406030204" pitchFamily="18" charset="0"/>
                </a:rPr>
                <a:t>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𝐷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550069</xdr:colOff>
      <xdr:row>7</xdr:row>
      <xdr:rowOff>40481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DF39DC1D-FBAC-A32C-15EA-FE6191130734}"/>
                </a:ext>
              </a:extLst>
            </xdr:cNvPr>
            <xdr:cNvSpPr txBox="1"/>
          </xdr:nvSpPr>
          <xdr:spPr>
            <a:xfrm>
              <a:off x="550069" y="2221706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DF39DC1D-FBAC-A32C-15EA-FE6191130734}"/>
                </a:ext>
              </a:extLst>
            </xdr:cNvPr>
            <xdr:cNvSpPr txBox="1"/>
          </xdr:nvSpPr>
          <xdr:spPr>
            <a:xfrm>
              <a:off x="550069" y="2221706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540546</xdr:colOff>
      <xdr:row>8</xdr:row>
      <xdr:rowOff>30955</xdr:rowOff>
    </xdr:from>
    <xdr:ext cx="1224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3CF85486-24B6-8209-5120-2CF3F9AAF702}"/>
                </a:ext>
              </a:extLst>
            </xdr:cNvPr>
            <xdr:cNvSpPr txBox="1"/>
          </xdr:nvSpPr>
          <xdr:spPr>
            <a:xfrm>
              <a:off x="540546" y="2464593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3CF85486-24B6-8209-5120-2CF3F9AAF702}"/>
                </a:ext>
              </a:extLst>
            </xdr:cNvPr>
            <xdr:cNvSpPr txBox="1"/>
          </xdr:nvSpPr>
          <xdr:spPr>
            <a:xfrm>
              <a:off x="540546" y="2464593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497682</xdr:colOff>
      <xdr:row>10</xdr:row>
      <xdr:rowOff>50006</xdr:rowOff>
    </xdr:from>
    <xdr:ext cx="18203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11B77C83-A9C8-4DB5-ACFA-AC677B3A71E8}"/>
                </a:ext>
              </a:extLst>
            </xdr:cNvPr>
            <xdr:cNvSpPr txBox="1"/>
          </xdr:nvSpPr>
          <xdr:spPr>
            <a:xfrm>
              <a:off x="497682" y="2988469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11B77C83-A9C8-4DB5-ACFA-AC677B3A71E8}"/>
                </a:ext>
              </a:extLst>
            </xdr:cNvPr>
            <xdr:cNvSpPr txBox="1"/>
          </xdr:nvSpPr>
          <xdr:spPr>
            <a:xfrm>
              <a:off x="497682" y="2988469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𝑉_0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497681</xdr:colOff>
      <xdr:row>11</xdr:row>
      <xdr:rowOff>59531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BAE8DF6B-9982-4BD0-8C38-03F353C5B610}"/>
                </a:ext>
              </a:extLst>
            </xdr:cNvPr>
            <xdr:cNvSpPr txBox="1"/>
          </xdr:nvSpPr>
          <xdr:spPr>
            <a:xfrm>
              <a:off x="497681" y="325040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BAE8DF6B-9982-4BD0-8C38-03F353C5B610}"/>
                </a:ext>
              </a:extLst>
            </xdr:cNvPr>
            <xdr:cNvSpPr txBox="1"/>
          </xdr:nvSpPr>
          <xdr:spPr>
            <a:xfrm>
              <a:off x="497681" y="325040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486293</xdr:colOff>
      <xdr:row>12</xdr:row>
      <xdr:rowOff>33233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1E7243E5-1DAB-4467-A3AC-BCED194A1585}"/>
                </a:ext>
              </a:extLst>
            </xdr:cNvPr>
            <xdr:cNvSpPr txBox="1"/>
          </xdr:nvSpPr>
          <xdr:spPr>
            <a:xfrm>
              <a:off x="486293" y="3476521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1E7243E5-1DAB-4467-A3AC-BCED194A1585}"/>
                </a:ext>
              </a:extLst>
            </xdr:cNvPr>
            <xdr:cNvSpPr txBox="1"/>
          </xdr:nvSpPr>
          <xdr:spPr>
            <a:xfrm>
              <a:off x="486293" y="3476521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𝐾_0^′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492918</xdr:colOff>
      <xdr:row>13</xdr:row>
      <xdr:rowOff>26193</xdr:rowOff>
    </xdr:from>
    <xdr:ext cx="20556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C8F227D-4AA5-4C53-B63C-29303DDFFE95}"/>
                </a:ext>
              </a:extLst>
            </xdr:cNvPr>
            <xdr:cNvSpPr txBox="1"/>
          </xdr:nvSpPr>
          <xdr:spPr>
            <a:xfrm>
              <a:off x="492918" y="3721893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2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C8F227D-4AA5-4C53-B63C-29303DDFFE95}"/>
                </a:ext>
              </a:extLst>
            </xdr:cNvPr>
            <xdr:cNvSpPr txBox="1"/>
          </xdr:nvSpPr>
          <xdr:spPr>
            <a:xfrm>
              <a:off x="492918" y="3721893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𝜃</a:t>
              </a:r>
              <a:r>
                <a:rPr lang="en-US" altLang="zh-CN" sz="1200" i="0">
                  <a:latin typeface="Cambria Math" panose="02040503050406030204" pitchFamily="18" charset="0"/>
                </a:rPr>
                <a:t>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𝐷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526257</xdr:colOff>
      <xdr:row>14</xdr:row>
      <xdr:rowOff>54768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0AFBE5D4-3B9C-4712-979D-BDE8894AB368}"/>
                </a:ext>
              </a:extLst>
            </xdr:cNvPr>
            <xdr:cNvSpPr txBox="1"/>
          </xdr:nvSpPr>
          <xdr:spPr>
            <a:xfrm>
              <a:off x="526257" y="4002881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0AFBE5D4-3B9C-4712-979D-BDE8894AB368}"/>
                </a:ext>
              </a:extLst>
            </xdr:cNvPr>
            <xdr:cNvSpPr txBox="1"/>
          </xdr:nvSpPr>
          <xdr:spPr>
            <a:xfrm>
              <a:off x="526257" y="4002881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516733</xdr:colOff>
      <xdr:row>15</xdr:row>
      <xdr:rowOff>21430</xdr:rowOff>
    </xdr:from>
    <xdr:ext cx="1224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8B0F4CC2-B44F-4BB1-9942-2824AE3D255A}"/>
                </a:ext>
              </a:extLst>
            </xdr:cNvPr>
            <xdr:cNvSpPr txBox="1"/>
          </xdr:nvSpPr>
          <xdr:spPr>
            <a:xfrm>
              <a:off x="516733" y="4221955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8B0F4CC2-B44F-4BB1-9942-2824AE3D255A}"/>
                </a:ext>
              </a:extLst>
            </xdr:cNvPr>
            <xdr:cNvSpPr txBox="1"/>
          </xdr:nvSpPr>
          <xdr:spPr>
            <a:xfrm>
              <a:off x="516733" y="4221955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540544</xdr:colOff>
      <xdr:row>17</xdr:row>
      <xdr:rowOff>35719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16122205-9E33-43E3-89BF-2B82A56743D7}"/>
                </a:ext>
              </a:extLst>
            </xdr:cNvPr>
            <xdr:cNvSpPr txBox="1"/>
          </xdr:nvSpPr>
          <xdr:spPr>
            <a:xfrm>
              <a:off x="540544" y="4741069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16122205-9E33-43E3-89BF-2B82A56743D7}"/>
                </a:ext>
              </a:extLst>
            </xdr:cNvPr>
            <xdr:cNvSpPr txBox="1"/>
          </xdr:nvSpPr>
          <xdr:spPr>
            <a:xfrm>
              <a:off x="540544" y="4741069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545308</xdr:colOff>
      <xdr:row>18</xdr:row>
      <xdr:rowOff>11905</xdr:rowOff>
    </xdr:from>
    <xdr:ext cx="1224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2348E598-2969-44A4-ACB6-EEE33377A2A7}"/>
                </a:ext>
              </a:extLst>
            </xdr:cNvPr>
            <xdr:cNvSpPr txBox="1"/>
          </xdr:nvSpPr>
          <xdr:spPr>
            <a:xfrm>
              <a:off x="545308" y="4969668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2348E598-2969-44A4-ACB6-EEE33377A2A7}"/>
                </a:ext>
              </a:extLst>
            </xdr:cNvPr>
            <xdr:cNvSpPr txBox="1"/>
          </xdr:nvSpPr>
          <xdr:spPr>
            <a:xfrm>
              <a:off x="545308" y="4969668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549089</xdr:colOff>
      <xdr:row>3</xdr:row>
      <xdr:rowOff>22411</xdr:rowOff>
    </xdr:from>
    <xdr:ext cx="18203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285BFF6-C634-4D44-85D2-4A7BFDA6C702}"/>
                </a:ext>
              </a:extLst>
            </xdr:cNvPr>
            <xdr:cNvSpPr txBox="1"/>
          </xdr:nvSpPr>
          <xdr:spPr>
            <a:xfrm>
              <a:off x="549089" y="1327897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285BFF6-C634-4D44-85D2-4A7BFDA6C702}"/>
                </a:ext>
              </a:extLst>
            </xdr:cNvPr>
            <xdr:cNvSpPr txBox="1"/>
          </xdr:nvSpPr>
          <xdr:spPr>
            <a:xfrm>
              <a:off x="549089" y="1327897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𝑉_0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549092</xdr:colOff>
      <xdr:row>4</xdr:row>
      <xdr:rowOff>33618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EB9415-C734-4B4A-AF1A-DA6CBABEF2BD}"/>
                </a:ext>
              </a:extLst>
            </xdr:cNvPr>
            <xdr:cNvSpPr txBox="1"/>
          </xdr:nvSpPr>
          <xdr:spPr>
            <a:xfrm>
              <a:off x="549092" y="159123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EB9415-C734-4B4A-AF1A-DA6CBABEF2BD}"/>
                </a:ext>
              </a:extLst>
            </xdr:cNvPr>
            <xdr:cNvSpPr txBox="1"/>
          </xdr:nvSpPr>
          <xdr:spPr>
            <a:xfrm>
              <a:off x="549092" y="1591236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543491</xdr:colOff>
      <xdr:row>5</xdr:row>
      <xdr:rowOff>39221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CE1B00E-9E75-447C-9C68-8101666BA03D}"/>
                </a:ext>
              </a:extLst>
            </xdr:cNvPr>
            <xdr:cNvSpPr txBox="1"/>
          </xdr:nvSpPr>
          <xdr:spPr>
            <a:xfrm>
              <a:off x="543491" y="1848972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4CE1B00E-9E75-447C-9C68-8101666BA03D}"/>
                </a:ext>
              </a:extLst>
            </xdr:cNvPr>
            <xdr:cNvSpPr txBox="1"/>
          </xdr:nvSpPr>
          <xdr:spPr>
            <a:xfrm>
              <a:off x="543491" y="1848972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𝐾_0^′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537888</xdr:colOff>
      <xdr:row>6</xdr:row>
      <xdr:rowOff>28015</xdr:rowOff>
    </xdr:from>
    <xdr:ext cx="20556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0CE0072-5039-43B7-9F34-F0B0E912FB98}"/>
                </a:ext>
              </a:extLst>
            </xdr:cNvPr>
            <xdr:cNvSpPr txBox="1"/>
          </xdr:nvSpPr>
          <xdr:spPr>
            <a:xfrm>
              <a:off x="537888" y="2089897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2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0CE0072-5039-43B7-9F34-F0B0E912FB98}"/>
                </a:ext>
              </a:extLst>
            </xdr:cNvPr>
            <xdr:cNvSpPr txBox="1"/>
          </xdr:nvSpPr>
          <xdr:spPr>
            <a:xfrm>
              <a:off x="537888" y="2089897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𝜃</a:t>
              </a:r>
              <a:r>
                <a:rPr lang="en-US" altLang="zh-CN" sz="1200" i="0">
                  <a:latin typeface="Cambria Math" panose="02040503050406030204" pitchFamily="18" charset="0"/>
                </a:rPr>
                <a:t>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𝐷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575858</xdr:colOff>
      <xdr:row>7</xdr:row>
      <xdr:rowOff>29767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AEC5DF3-06F6-49A7-A7CA-35FE7E1D4D3D}"/>
                </a:ext>
              </a:extLst>
            </xdr:cNvPr>
            <xdr:cNvSpPr txBox="1"/>
          </xdr:nvSpPr>
          <xdr:spPr>
            <a:xfrm>
              <a:off x="575858" y="2345075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AEC5DF3-06F6-49A7-A7CA-35FE7E1D4D3D}"/>
                </a:ext>
              </a:extLst>
            </xdr:cNvPr>
            <xdr:cNvSpPr txBox="1"/>
          </xdr:nvSpPr>
          <xdr:spPr>
            <a:xfrm>
              <a:off x="575858" y="2345075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562344</xdr:colOff>
      <xdr:row>8</xdr:row>
      <xdr:rowOff>26793</xdr:rowOff>
    </xdr:from>
    <xdr:ext cx="1224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1F3E3B38-4543-4058-8694-66839442A48F}"/>
                </a:ext>
              </a:extLst>
            </xdr:cNvPr>
            <xdr:cNvSpPr txBox="1"/>
          </xdr:nvSpPr>
          <xdr:spPr>
            <a:xfrm>
              <a:off x="562344" y="2594880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1F3E3B38-4543-4058-8694-66839442A48F}"/>
                </a:ext>
              </a:extLst>
            </xdr:cNvPr>
            <xdr:cNvSpPr txBox="1"/>
          </xdr:nvSpPr>
          <xdr:spPr>
            <a:xfrm>
              <a:off x="562344" y="2594880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538643</xdr:colOff>
      <xdr:row>10</xdr:row>
      <xdr:rowOff>36126</xdr:rowOff>
    </xdr:from>
    <xdr:ext cx="18203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987D82B8-FC89-4EBE-BFDC-E77C3F54F472}"/>
                </a:ext>
              </a:extLst>
            </xdr:cNvPr>
            <xdr:cNvSpPr txBox="1"/>
          </xdr:nvSpPr>
          <xdr:spPr>
            <a:xfrm>
              <a:off x="538643" y="3113687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987D82B8-FC89-4EBE-BFDC-E77C3F54F472}"/>
                </a:ext>
              </a:extLst>
            </xdr:cNvPr>
            <xdr:cNvSpPr txBox="1"/>
          </xdr:nvSpPr>
          <xdr:spPr>
            <a:xfrm>
              <a:off x="538643" y="3113687"/>
              <a:ext cx="18203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𝑉_0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512379</xdr:colOff>
      <xdr:row>11</xdr:row>
      <xdr:rowOff>36125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485DE285-6304-485D-8D3E-DEC8D7BD87F7}"/>
                </a:ext>
              </a:extLst>
            </xdr:cNvPr>
            <xdr:cNvSpPr txBox="1"/>
          </xdr:nvSpPr>
          <xdr:spPr>
            <a:xfrm>
              <a:off x="512379" y="3366591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485DE285-6304-485D-8D3E-DEC8D7BD87F7}"/>
                </a:ext>
              </a:extLst>
            </xdr:cNvPr>
            <xdr:cNvSpPr txBox="1"/>
          </xdr:nvSpPr>
          <xdr:spPr>
            <a:xfrm>
              <a:off x="512379" y="3366591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505801</xdr:colOff>
      <xdr:row>12</xdr:row>
      <xdr:rowOff>32843</xdr:rowOff>
    </xdr:from>
    <xdr:ext cx="2014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4EF2D7B8-2977-4661-9C9A-20129816A985}"/>
                </a:ext>
              </a:extLst>
            </xdr:cNvPr>
            <xdr:cNvSpPr txBox="1"/>
          </xdr:nvSpPr>
          <xdr:spPr>
            <a:xfrm>
              <a:off x="505801" y="3616214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4EF2D7B8-2977-4661-9C9A-20129816A985}"/>
                </a:ext>
              </a:extLst>
            </xdr:cNvPr>
            <xdr:cNvSpPr txBox="1"/>
          </xdr:nvSpPr>
          <xdr:spPr>
            <a:xfrm>
              <a:off x="505801" y="3616214"/>
              <a:ext cx="2014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𝐾_0^′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508430</xdr:colOff>
      <xdr:row>13</xdr:row>
      <xdr:rowOff>29556</xdr:rowOff>
    </xdr:from>
    <xdr:ext cx="20556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85361D4-8320-4375-9298-FA5BB377036D}"/>
                </a:ext>
              </a:extLst>
            </xdr:cNvPr>
            <xdr:cNvSpPr txBox="1"/>
          </xdr:nvSpPr>
          <xdr:spPr>
            <a:xfrm>
              <a:off x="508430" y="3858606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2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485361D4-8320-4375-9298-FA5BB377036D}"/>
                </a:ext>
              </a:extLst>
            </xdr:cNvPr>
            <xdr:cNvSpPr txBox="1"/>
          </xdr:nvSpPr>
          <xdr:spPr>
            <a:xfrm>
              <a:off x="508430" y="3858606"/>
              <a:ext cx="20556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𝜃</a:t>
              </a:r>
              <a:r>
                <a:rPr lang="en-US" altLang="zh-CN" sz="1200" i="0">
                  <a:latin typeface="Cambria Math" panose="02040503050406030204" pitchFamily="18" charset="0"/>
                </a:rPr>
                <a:t>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𝐷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538641</xdr:colOff>
      <xdr:row>14</xdr:row>
      <xdr:rowOff>36126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FE1828E8-415C-4841-9E01-58E6B59716F0}"/>
                </a:ext>
              </a:extLst>
            </xdr:cNvPr>
            <xdr:cNvSpPr txBox="1"/>
          </xdr:nvSpPr>
          <xdr:spPr>
            <a:xfrm>
              <a:off x="538641" y="4125307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FE1828E8-415C-4841-9E01-58E6B59716F0}"/>
                </a:ext>
              </a:extLst>
            </xdr:cNvPr>
            <xdr:cNvSpPr txBox="1"/>
          </xdr:nvSpPr>
          <xdr:spPr>
            <a:xfrm>
              <a:off x="538641" y="4125307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538647</xdr:colOff>
      <xdr:row>15</xdr:row>
      <xdr:rowOff>32843</xdr:rowOff>
    </xdr:from>
    <xdr:ext cx="1224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E607A4E-553E-4B82-A343-2454C61D06F4}"/>
                </a:ext>
              </a:extLst>
            </xdr:cNvPr>
            <xdr:cNvSpPr txBox="1"/>
          </xdr:nvSpPr>
          <xdr:spPr>
            <a:xfrm>
              <a:off x="538647" y="4374929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E607A4E-553E-4B82-A343-2454C61D06F4}"/>
                </a:ext>
              </a:extLst>
            </xdr:cNvPr>
            <xdr:cNvSpPr txBox="1"/>
          </xdr:nvSpPr>
          <xdr:spPr>
            <a:xfrm>
              <a:off x="538647" y="4374929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545219</xdr:colOff>
      <xdr:row>18</xdr:row>
      <xdr:rowOff>29558</xdr:rowOff>
    </xdr:from>
    <xdr:ext cx="1224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06B9EBDF-468C-4C5C-B174-68690BE79DD5}"/>
                </a:ext>
              </a:extLst>
            </xdr:cNvPr>
            <xdr:cNvSpPr txBox="1"/>
          </xdr:nvSpPr>
          <xdr:spPr>
            <a:xfrm>
              <a:off x="545219" y="5130360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06B9EBDF-468C-4C5C-B174-68690BE79DD5}"/>
                </a:ext>
              </a:extLst>
            </xdr:cNvPr>
            <xdr:cNvSpPr txBox="1"/>
          </xdr:nvSpPr>
          <xdr:spPr>
            <a:xfrm>
              <a:off x="545219" y="5130360"/>
              <a:ext cx="1224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𝑞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551787</xdr:colOff>
      <xdr:row>17</xdr:row>
      <xdr:rowOff>32843</xdr:rowOff>
    </xdr:from>
    <xdr:ext cx="11977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726F210E-16B5-4987-9147-16CA7DEC5224}"/>
                </a:ext>
              </a:extLst>
            </xdr:cNvPr>
            <xdr:cNvSpPr txBox="1"/>
          </xdr:nvSpPr>
          <xdr:spPr>
            <a:xfrm>
              <a:off x="551787" y="4880740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20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726F210E-16B5-4987-9147-16CA7DEC5224}"/>
                </a:ext>
              </a:extLst>
            </xdr:cNvPr>
            <xdr:cNvSpPr txBox="1"/>
          </xdr:nvSpPr>
          <xdr:spPr>
            <a:xfrm>
              <a:off x="551787" y="4880740"/>
              <a:ext cx="11977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2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zoomScaleNormal="100" workbookViewId="0">
      <selection activeCell="I1" sqref="I1"/>
    </sheetView>
  </sheetViews>
  <sheetFormatPr defaultRowHeight="15" x14ac:dyDescent="0.4"/>
  <cols>
    <col min="1" max="1" width="22.59765625" style="2" customWidth="1"/>
    <col min="2" max="2" width="20.59765625" style="2" customWidth="1"/>
    <col min="3" max="12" width="9.59765625" style="2" customWidth="1"/>
    <col min="13" max="16384" width="9.06640625" style="2"/>
  </cols>
  <sheetData>
    <row r="1" spans="1:8" s="16" customFormat="1" ht="51.4" customHeight="1" x14ac:dyDescent="0.4">
      <c r="A1" s="23" t="s">
        <v>39</v>
      </c>
      <c r="B1" s="23"/>
      <c r="C1" s="23"/>
      <c r="D1" s="23"/>
      <c r="E1" s="23"/>
      <c r="F1" s="23"/>
      <c r="G1" s="23"/>
      <c r="H1" s="23"/>
    </row>
    <row r="2" spans="1:8" ht="20" customHeight="1" x14ac:dyDescent="0.4">
      <c r="A2" s="13" t="s">
        <v>1</v>
      </c>
      <c r="B2" s="13" t="s">
        <v>13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0</v>
      </c>
    </row>
    <row r="3" spans="1:8" ht="20" customHeight="1" x14ac:dyDescent="0.4">
      <c r="A3" s="22" t="s">
        <v>14</v>
      </c>
      <c r="B3" s="22"/>
      <c r="C3" s="22"/>
      <c r="D3" s="22"/>
      <c r="E3" s="22"/>
      <c r="F3" s="22"/>
      <c r="G3" s="22"/>
      <c r="H3" s="22"/>
    </row>
    <row r="4" spans="1:8" ht="20" customHeight="1" x14ac:dyDescent="0.4">
      <c r="A4" s="22" t="s">
        <v>10</v>
      </c>
      <c r="B4" s="1" t="s">
        <v>24</v>
      </c>
      <c r="C4" s="6">
        <v>4.8629533</v>
      </c>
      <c r="D4" s="6">
        <v>14.426308929999999</v>
      </c>
      <c r="E4" s="6">
        <v>21.356942220000001</v>
      </c>
      <c r="F4" s="6">
        <v>11.935910209999999</v>
      </c>
      <c r="G4" s="6">
        <v>2.06836646</v>
      </c>
      <c r="H4" s="6">
        <f>SUM(C4:G4)/5</f>
        <v>10.930096224</v>
      </c>
    </row>
    <row r="5" spans="1:8" ht="20" customHeight="1" x14ac:dyDescent="0.4">
      <c r="A5" s="22"/>
      <c r="B5" s="1" t="s">
        <v>35</v>
      </c>
      <c r="C5" s="6">
        <v>7.2043389999999999E-2</v>
      </c>
      <c r="D5" s="6">
        <v>4.7674000000000001E-2</v>
      </c>
      <c r="E5" s="6">
        <v>0.38777074</v>
      </c>
      <c r="F5" s="6">
        <v>8.9999029999999994E-2</v>
      </c>
      <c r="G5" s="6">
        <v>5.3511540000000003E-2</v>
      </c>
      <c r="H5" s="6">
        <f>SUM(C5:G5)/5</f>
        <v>0.13019974000000001</v>
      </c>
    </row>
    <row r="6" spans="1:8" ht="20" customHeight="1" x14ac:dyDescent="0.4">
      <c r="A6" s="22" t="s">
        <v>21</v>
      </c>
      <c r="B6" s="1" t="s">
        <v>24</v>
      </c>
      <c r="C6" s="3">
        <v>4.2909642899999998</v>
      </c>
      <c r="D6" s="3">
        <v>7.68114089</v>
      </c>
      <c r="E6" s="3">
        <v>41.423980299999997</v>
      </c>
      <c r="F6" s="3">
        <v>13.6011805</v>
      </c>
      <c r="G6" s="3">
        <v>9.8494163199999996</v>
      </c>
      <c r="H6" s="6">
        <f t="shared" ref="H6:H37" si="0">SUM(C6:G6)/5</f>
        <v>15.36933646</v>
      </c>
    </row>
    <row r="7" spans="1:8" ht="20" customHeight="1" x14ac:dyDescent="0.4">
      <c r="A7" s="22"/>
      <c r="B7" s="1" t="s">
        <v>35</v>
      </c>
      <c r="C7" s="3">
        <v>4.5087996700000001E-2</v>
      </c>
      <c r="D7" s="3">
        <v>0.18489344399999999</v>
      </c>
      <c r="E7" s="3">
        <v>0.100913036</v>
      </c>
      <c r="F7" s="3">
        <v>0.12540099599999999</v>
      </c>
      <c r="G7" s="3">
        <v>7.5997150200000002E-2</v>
      </c>
      <c r="H7" s="6">
        <f t="shared" si="0"/>
        <v>0.10645852458000001</v>
      </c>
    </row>
    <row r="8" spans="1:8" ht="20" customHeight="1" x14ac:dyDescent="0.4">
      <c r="A8" s="22" t="s">
        <v>38</v>
      </c>
      <c r="B8" s="1" t="s">
        <v>24</v>
      </c>
      <c r="C8" s="3">
        <v>2.8669212900000001</v>
      </c>
      <c r="D8" s="3">
        <v>15.91966706</v>
      </c>
      <c r="E8" s="3">
        <v>18.258131800000001</v>
      </c>
      <c r="F8" s="3">
        <v>19.61569561</v>
      </c>
      <c r="G8" s="3">
        <v>4.9417818200000001</v>
      </c>
      <c r="H8" s="6">
        <f t="shared" si="0"/>
        <v>12.320439516000002</v>
      </c>
    </row>
    <row r="9" spans="1:8" ht="20" customHeight="1" x14ac:dyDescent="0.4">
      <c r="A9" s="22"/>
      <c r="B9" s="14" t="s">
        <v>18</v>
      </c>
      <c r="C9" s="3">
        <v>3.1789579999999998E-2</v>
      </c>
      <c r="D9" s="3">
        <v>9.1581700000000002E-2</v>
      </c>
      <c r="E9" s="3">
        <v>8.7235099999999996E-2</v>
      </c>
      <c r="F9" s="3">
        <v>0.17445168999999999</v>
      </c>
      <c r="G9" s="3">
        <v>6.2972390000000003E-2</v>
      </c>
      <c r="H9" s="6">
        <f t="shared" si="0"/>
        <v>8.9606091999999998E-2</v>
      </c>
    </row>
    <row r="10" spans="1:8" ht="20" customHeight="1" x14ac:dyDescent="0.4">
      <c r="A10" s="22" t="s">
        <v>25</v>
      </c>
      <c r="B10" s="1" t="s">
        <v>24</v>
      </c>
      <c r="C10" s="3">
        <v>4.4746301099999997</v>
      </c>
      <c r="D10" s="3">
        <v>2.5645920699999998</v>
      </c>
      <c r="E10" s="3">
        <v>6.2747087700000002</v>
      </c>
      <c r="F10" s="3">
        <v>10.6985657</v>
      </c>
      <c r="G10" s="3">
        <v>15.6414043</v>
      </c>
      <c r="H10" s="6">
        <f t="shared" si="0"/>
        <v>7.9307801900000001</v>
      </c>
    </row>
    <row r="11" spans="1:8" ht="20" customHeight="1" x14ac:dyDescent="0.4">
      <c r="A11" s="22"/>
      <c r="B11" s="1" t="s">
        <v>35</v>
      </c>
      <c r="C11" s="3">
        <v>1.9413854599999999E-2</v>
      </c>
      <c r="D11" s="3">
        <v>1.9362287200000002E-2</v>
      </c>
      <c r="E11" s="3">
        <v>0.12753816600000001</v>
      </c>
      <c r="F11" s="3">
        <v>3.3231855999999997E-2</v>
      </c>
      <c r="G11" s="3">
        <v>0.12610584599999999</v>
      </c>
      <c r="H11" s="6">
        <f t="shared" si="0"/>
        <v>6.5130401960000001E-2</v>
      </c>
    </row>
    <row r="12" spans="1:8" ht="20" customHeight="1" x14ac:dyDescent="0.4">
      <c r="A12" s="22" t="s">
        <v>26</v>
      </c>
      <c r="B12" s="1" t="s">
        <v>24</v>
      </c>
      <c r="C12" s="3">
        <v>8.0743765700000001</v>
      </c>
      <c r="D12" s="3">
        <v>12.3411822</v>
      </c>
      <c r="E12" s="3">
        <v>95.876008200000001</v>
      </c>
      <c r="F12" s="3">
        <v>8.12436589</v>
      </c>
      <c r="G12" s="3">
        <v>63.375850200000002</v>
      </c>
      <c r="H12" s="6">
        <f t="shared" si="0"/>
        <v>37.558356611999997</v>
      </c>
    </row>
    <row r="13" spans="1:8" ht="20" customHeight="1" x14ac:dyDescent="0.4">
      <c r="A13" s="22"/>
      <c r="B13" s="1" t="s">
        <v>35</v>
      </c>
      <c r="C13" s="3">
        <v>7.8182189300000007E-3</v>
      </c>
      <c r="D13" s="3">
        <v>1.5907817800000001E-2</v>
      </c>
      <c r="E13" s="3">
        <v>0.15209442300000001</v>
      </c>
      <c r="F13" s="3">
        <v>3.3018028200000001E-2</v>
      </c>
      <c r="G13" s="3">
        <v>0.139952039</v>
      </c>
      <c r="H13" s="6">
        <f t="shared" si="0"/>
        <v>6.9758105385999997E-2</v>
      </c>
    </row>
    <row r="14" spans="1:8" ht="20" customHeight="1" x14ac:dyDescent="0.4">
      <c r="A14" s="22" t="s">
        <v>15</v>
      </c>
      <c r="B14" s="22"/>
      <c r="C14" s="22"/>
      <c r="D14" s="22"/>
      <c r="E14" s="22"/>
      <c r="F14" s="22"/>
      <c r="G14" s="22"/>
      <c r="H14" s="22"/>
    </row>
    <row r="15" spans="1:8" ht="20" customHeight="1" x14ac:dyDescent="0.4">
      <c r="A15" s="22" t="s">
        <v>2</v>
      </c>
      <c r="B15" s="1" t="s">
        <v>24</v>
      </c>
      <c r="C15" s="4">
        <v>143.49128535052699</v>
      </c>
      <c r="D15" s="4">
        <v>177.88744221600101</v>
      </c>
      <c r="E15" s="4">
        <v>344.951881524633</v>
      </c>
      <c r="F15" s="4">
        <v>193.71470103242001</v>
      </c>
      <c r="G15" s="4">
        <v>247.61793957220399</v>
      </c>
      <c r="H15" s="6">
        <f t="shared" si="0"/>
        <v>221.53264993915701</v>
      </c>
    </row>
    <row r="16" spans="1:8" ht="20" customHeight="1" x14ac:dyDescent="0.4">
      <c r="A16" s="22"/>
      <c r="B16" s="1" t="s">
        <v>35</v>
      </c>
      <c r="C16" s="4">
        <v>1.0056241964988799</v>
      </c>
      <c r="D16" s="4">
        <v>1.0028947665998</v>
      </c>
      <c r="E16" s="4">
        <v>2.3273149895632601</v>
      </c>
      <c r="F16" s="4">
        <v>0.82278878967588698</v>
      </c>
      <c r="G16" s="4">
        <v>1.20932792648618</v>
      </c>
      <c r="H16" s="6">
        <f t="shared" si="0"/>
        <v>1.2735901337648012</v>
      </c>
    </row>
    <row r="17" spans="1:8" ht="20" customHeight="1" x14ac:dyDescent="0.4">
      <c r="A17" s="22" t="s">
        <v>27</v>
      </c>
      <c r="B17" s="1" t="s">
        <v>24</v>
      </c>
      <c r="C17" s="3">
        <v>185.169743402493</v>
      </c>
      <c r="D17" s="3">
        <v>23.086724228282598</v>
      </c>
      <c r="E17" s="3">
        <v>108.05551177535099</v>
      </c>
      <c r="F17" s="3">
        <v>104.721570193346</v>
      </c>
      <c r="G17" s="3">
        <v>88.787715253903002</v>
      </c>
      <c r="H17" s="6">
        <f t="shared" si="0"/>
        <v>101.96425297067512</v>
      </c>
    </row>
    <row r="18" spans="1:8" ht="20" customHeight="1" x14ac:dyDescent="0.4">
      <c r="A18" s="22"/>
      <c r="B18" s="1" t="s">
        <v>35</v>
      </c>
      <c r="C18" s="3">
        <v>0.14747770076483499</v>
      </c>
      <c r="D18" s="3">
        <v>0.34092830482158698</v>
      </c>
      <c r="E18" s="3">
        <v>0.93481748518424601</v>
      </c>
      <c r="F18" s="3">
        <v>0.21458168461202401</v>
      </c>
      <c r="G18" s="3">
        <v>0.59226203944842204</v>
      </c>
      <c r="H18" s="6">
        <f t="shared" si="0"/>
        <v>0.44601344296622286</v>
      </c>
    </row>
    <row r="19" spans="1:8" ht="20" customHeight="1" x14ac:dyDescent="0.4">
      <c r="A19" s="22" t="s">
        <v>28</v>
      </c>
      <c r="B19" s="1" t="s">
        <v>24</v>
      </c>
      <c r="C19" s="3">
        <v>13.717884487249799</v>
      </c>
      <c r="D19" s="3">
        <v>14.1476732554601</v>
      </c>
      <c r="E19" s="3">
        <v>25.783109789385399</v>
      </c>
      <c r="F19" s="3">
        <v>26.729805343950801</v>
      </c>
      <c r="G19" s="3">
        <v>14.348697842664199</v>
      </c>
      <c r="H19" s="6">
        <f t="shared" si="0"/>
        <v>18.945434143742059</v>
      </c>
    </row>
    <row r="20" spans="1:8" ht="20" customHeight="1" x14ac:dyDescent="0.4">
      <c r="A20" s="22"/>
      <c r="B20" s="1" t="s">
        <v>35</v>
      </c>
      <c r="C20" s="3">
        <v>9.2009007757724401E-2</v>
      </c>
      <c r="D20" s="3">
        <v>0.10988496242756</v>
      </c>
      <c r="E20" s="3">
        <v>0.171058290186581</v>
      </c>
      <c r="F20" s="3">
        <v>0.22643272102369</v>
      </c>
      <c r="G20" s="3">
        <v>0.11977850241876301</v>
      </c>
      <c r="H20" s="6">
        <f t="shared" si="0"/>
        <v>0.14383269676286367</v>
      </c>
    </row>
    <row r="21" spans="1:8" ht="20" customHeight="1" x14ac:dyDescent="0.4">
      <c r="A21" s="22" t="s">
        <v>29</v>
      </c>
      <c r="B21" s="1" t="s">
        <v>24</v>
      </c>
      <c r="C21" s="3">
        <v>4.13454980041758</v>
      </c>
      <c r="D21" s="3">
        <v>3.51960208259867</v>
      </c>
      <c r="E21" s="3">
        <v>7.4352775651132701</v>
      </c>
      <c r="F21" s="3">
        <v>3.4637367886575201</v>
      </c>
      <c r="G21" s="3">
        <v>22.870681369973799</v>
      </c>
      <c r="H21" s="6">
        <f t="shared" si="0"/>
        <v>8.2847695213521675</v>
      </c>
    </row>
    <row r="22" spans="1:8" ht="20" customHeight="1" x14ac:dyDescent="0.4">
      <c r="A22" s="22"/>
      <c r="B22" s="1" t="s">
        <v>35</v>
      </c>
      <c r="C22" s="3">
        <v>2.2330763233855799E-2</v>
      </c>
      <c r="D22" s="3">
        <v>2.05420300924152E-2</v>
      </c>
      <c r="E22" s="3">
        <v>0.102678089316749</v>
      </c>
      <c r="F22" s="3">
        <v>3.5498190771279498E-2</v>
      </c>
      <c r="G22" s="3">
        <v>0.1380616350584</v>
      </c>
      <c r="H22" s="6">
        <f t="shared" si="0"/>
        <v>6.3822141694539897E-2</v>
      </c>
    </row>
    <row r="23" spans="1:8" ht="20" customHeight="1" x14ac:dyDescent="0.4">
      <c r="A23" s="22" t="s">
        <v>30</v>
      </c>
      <c r="B23" s="1" t="s">
        <v>24</v>
      </c>
      <c r="C23" s="3">
        <v>9.1249161166859292</v>
      </c>
      <c r="D23" s="3">
        <v>10.6907226282595</v>
      </c>
      <c r="E23" s="3">
        <v>91.664276385234302</v>
      </c>
      <c r="F23" s="3">
        <v>6.7405919690756804</v>
      </c>
      <c r="G23" s="3">
        <v>62.091643007518101</v>
      </c>
      <c r="H23" s="6">
        <f t="shared" si="0"/>
        <v>36.0624300213547</v>
      </c>
    </row>
    <row r="24" spans="1:8" ht="20" customHeight="1" x14ac:dyDescent="0.4">
      <c r="A24" s="22"/>
      <c r="B24" s="1" t="s">
        <v>35</v>
      </c>
      <c r="C24" s="3">
        <v>3.2886207243395401E-3</v>
      </c>
      <c r="D24" s="3">
        <v>1.69377245882599E-2</v>
      </c>
      <c r="E24" s="3">
        <v>0.14696993833042599</v>
      </c>
      <c r="F24" s="3">
        <v>3.6669084576400598E-2</v>
      </c>
      <c r="G24" s="3">
        <v>0.141564636241578</v>
      </c>
      <c r="H24" s="6">
        <f t="shared" si="0"/>
        <v>6.9086000892200808E-2</v>
      </c>
    </row>
    <row r="25" spans="1:8" ht="20" customHeight="1" x14ac:dyDescent="0.4">
      <c r="A25" s="22" t="s">
        <v>8</v>
      </c>
      <c r="B25" s="22"/>
      <c r="C25" s="22"/>
      <c r="D25" s="22"/>
      <c r="E25" s="22"/>
      <c r="F25" s="22"/>
      <c r="G25" s="22"/>
      <c r="H25" s="22"/>
    </row>
    <row r="26" spans="1:8" ht="20" customHeight="1" x14ac:dyDescent="0.4">
      <c r="A26" s="22" t="s">
        <v>31</v>
      </c>
      <c r="B26" s="1" t="s">
        <v>24</v>
      </c>
      <c r="C26" s="3">
        <v>54.5596590371688</v>
      </c>
      <c r="D26" s="3">
        <v>64.622142560380695</v>
      </c>
      <c r="E26" s="3">
        <v>114.67779550013</v>
      </c>
      <c r="F26" s="3">
        <v>45.742958685958399</v>
      </c>
      <c r="G26" s="3">
        <v>76.544590194312306</v>
      </c>
      <c r="H26" s="6">
        <f t="shared" si="0"/>
        <v>71.229429195590043</v>
      </c>
    </row>
    <row r="27" spans="1:8" ht="20" customHeight="1" x14ac:dyDescent="0.4">
      <c r="A27" s="22"/>
      <c r="B27" s="1" t="s">
        <v>35</v>
      </c>
      <c r="C27" s="3">
        <v>0.37663989610010801</v>
      </c>
      <c r="D27" s="3">
        <v>0.44438786335367803</v>
      </c>
      <c r="E27" s="3">
        <v>0.72235225428637695</v>
      </c>
      <c r="F27" s="3">
        <v>0.294938347213555</v>
      </c>
      <c r="G27" s="3">
        <v>0.49470952791969502</v>
      </c>
      <c r="H27" s="6">
        <f t="shared" si="0"/>
        <v>0.46660557777468259</v>
      </c>
    </row>
    <row r="28" spans="1:8" ht="20" customHeight="1" x14ac:dyDescent="0.4">
      <c r="A28" s="22" t="s">
        <v>32</v>
      </c>
      <c r="B28" s="1" t="s">
        <v>24</v>
      </c>
      <c r="C28" s="3">
        <v>13.7178844872523</v>
      </c>
      <c r="D28" s="3">
        <v>14.152637816156901</v>
      </c>
      <c r="E28" s="3">
        <v>25.783109789383499</v>
      </c>
      <c r="F28" s="3">
        <v>26.729865521279098</v>
      </c>
      <c r="G28" s="3">
        <v>14.3486978202311</v>
      </c>
      <c r="H28" s="6">
        <f t="shared" si="0"/>
        <v>18.946439086860579</v>
      </c>
    </row>
    <row r="29" spans="1:8" ht="20" customHeight="1" x14ac:dyDescent="0.4">
      <c r="A29" s="22"/>
      <c r="B29" s="1" t="s">
        <v>35</v>
      </c>
      <c r="C29" s="3">
        <v>8.6082956788421802E-2</v>
      </c>
      <c r="D29" s="3">
        <v>0.12789752213589101</v>
      </c>
      <c r="E29" s="3">
        <v>0.14756742450420901</v>
      </c>
      <c r="F29" s="3">
        <v>0.228695108252365</v>
      </c>
      <c r="G29" s="3">
        <v>0.12917809259725199</v>
      </c>
      <c r="H29" s="6">
        <f t="shared" si="0"/>
        <v>0.14388422085562774</v>
      </c>
    </row>
    <row r="30" spans="1:8" ht="20" customHeight="1" x14ac:dyDescent="0.4">
      <c r="A30" s="22" t="s">
        <v>33</v>
      </c>
      <c r="B30" s="1" t="s">
        <v>36</v>
      </c>
      <c r="C30" s="3">
        <v>4.7287428539778302</v>
      </c>
      <c r="D30" s="3">
        <v>3.4670918327612301</v>
      </c>
      <c r="E30" s="3">
        <v>7.4566770096783204</v>
      </c>
      <c r="F30" s="3">
        <v>3.8022798273916298</v>
      </c>
      <c r="G30" s="3">
        <v>22.922509633402299</v>
      </c>
      <c r="H30" s="6">
        <f t="shared" si="0"/>
        <v>8.4754602314422609</v>
      </c>
    </row>
    <row r="31" spans="1:8" ht="20" customHeight="1" x14ac:dyDescent="0.4">
      <c r="A31" s="22"/>
      <c r="B31" s="1" t="s">
        <v>35</v>
      </c>
      <c r="C31" s="3">
        <v>2.2654379209346001E-2</v>
      </c>
      <c r="D31" s="3">
        <v>2.0244981558814001E-2</v>
      </c>
      <c r="E31" s="3">
        <v>0.102715080954785</v>
      </c>
      <c r="F31" s="3">
        <v>3.7177226427099801E-2</v>
      </c>
      <c r="G31" s="3">
        <v>0.13819752292783699</v>
      </c>
      <c r="H31" s="6">
        <f t="shared" si="0"/>
        <v>6.4197838215576369E-2</v>
      </c>
    </row>
    <row r="32" spans="1:8" ht="20" customHeight="1" x14ac:dyDescent="0.4">
      <c r="A32" s="22" t="s">
        <v>34</v>
      </c>
      <c r="B32" s="1" t="s">
        <v>24</v>
      </c>
      <c r="C32" s="3">
        <v>9.1249162509410304</v>
      </c>
      <c r="D32" s="3">
        <v>10.690693952671401</v>
      </c>
      <c r="E32" s="3">
        <v>91.664276385234302</v>
      </c>
      <c r="F32" s="3">
        <v>6.7276543443392196</v>
      </c>
      <c r="G32" s="3">
        <v>62.091147031347603</v>
      </c>
      <c r="H32" s="3">
        <f t="shared" si="0"/>
        <v>36.059737592906707</v>
      </c>
    </row>
    <row r="33" spans="1:8" ht="20" customHeight="1" x14ac:dyDescent="0.4">
      <c r="A33" s="22"/>
      <c r="B33" s="1" t="s">
        <v>35</v>
      </c>
      <c r="C33" s="3">
        <v>3.4234673480963399E-3</v>
      </c>
      <c r="D33" s="3">
        <v>1.6937719043226999E-2</v>
      </c>
      <c r="E33" s="3">
        <v>0.146971708227606</v>
      </c>
      <c r="F33" s="3">
        <v>3.6665327777304801E-2</v>
      </c>
      <c r="G33" s="3">
        <v>0.14156346260222299</v>
      </c>
      <c r="H33" s="3">
        <f t="shared" si="0"/>
        <v>6.9112336999691423E-2</v>
      </c>
    </row>
    <row r="34" spans="1:8" ht="20" customHeight="1" x14ac:dyDescent="0.4">
      <c r="A34" s="22" t="s">
        <v>23</v>
      </c>
      <c r="B34" s="22"/>
      <c r="C34" s="22"/>
      <c r="D34" s="22"/>
      <c r="E34" s="22"/>
      <c r="F34" s="22"/>
      <c r="G34" s="22"/>
      <c r="H34" s="22"/>
    </row>
    <row r="35" spans="1:8" ht="20" customHeight="1" x14ac:dyDescent="0.4">
      <c r="A35" s="7" t="s">
        <v>17</v>
      </c>
      <c r="B35" s="1" t="s">
        <v>24</v>
      </c>
      <c r="C35" s="3">
        <v>0.7984</v>
      </c>
      <c r="D35" s="3">
        <v>39.393999999999998</v>
      </c>
      <c r="E35" s="3">
        <v>2.7269999999999999</v>
      </c>
      <c r="F35" s="3">
        <v>31.838699999999999</v>
      </c>
      <c r="G35" s="3">
        <v>3.2563</v>
      </c>
      <c r="H35" s="3">
        <f>SUM(C35:G35)/5</f>
        <v>15.602879999999999</v>
      </c>
    </row>
    <row r="36" spans="1:8" ht="20" customHeight="1" x14ac:dyDescent="0.4">
      <c r="A36" s="1" t="s">
        <v>9</v>
      </c>
      <c r="B36" s="1" t="s">
        <v>24</v>
      </c>
      <c r="C36" s="3">
        <v>0.95820000000000005</v>
      </c>
      <c r="D36" s="3">
        <v>21.076000000000001</v>
      </c>
      <c r="E36" s="3">
        <v>2.4977</v>
      </c>
      <c r="F36" s="3">
        <v>3.2241</v>
      </c>
      <c r="G36" s="3">
        <v>3.4094000000000002</v>
      </c>
      <c r="H36" s="3">
        <f t="shared" si="0"/>
        <v>6.2330800000000002</v>
      </c>
    </row>
    <row r="37" spans="1:8" ht="20" customHeight="1" x14ac:dyDescent="0.4">
      <c r="A37" s="9" t="s">
        <v>16</v>
      </c>
      <c r="B37" s="8" t="s">
        <v>35</v>
      </c>
      <c r="C37" s="5">
        <v>0.20801729840750099</v>
      </c>
      <c r="D37" s="5">
        <v>0.54202009093803405</v>
      </c>
      <c r="E37" s="5">
        <v>0.74698512886468105</v>
      </c>
      <c r="F37" s="5">
        <v>0.65819961656218995</v>
      </c>
      <c r="G37" s="5">
        <v>0.40324437394692397</v>
      </c>
      <c r="H37" s="5">
        <f t="shared" si="0"/>
        <v>0.51169330174386596</v>
      </c>
    </row>
    <row r="39" spans="1:8" ht="15" customHeight="1" x14ac:dyDescent="0.4"/>
    <row r="40" spans="1:8" s="1" customFormat="1" ht="15" customHeight="1" x14ac:dyDescent="0.4"/>
    <row r="41" spans="1:8" s="1" customFormat="1" ht="15" customHeight="1" x14ac:dyDescent="0.4">
      <c r="A41" s="12"/>
      <c r="B41" s="12"/>
      <c r="C41" s="12"/>
    </row>
    <row r="42" spans="1:8" s="1" customFormat="1" ht="15" customHeight="1" x14ac:dyDescent="0.4">
      <c r="A42" s="12"/>
      <c r="B42" s="12"/>
      <c r="C42" s="12"/>
    </row>
    <row r="43" spans="1:8" s="1" customFormat="1" ht="15" customHeight="1" x14ac:dyDescent="0.4">
      <c r="A43" s="12"/>
      <c r="B43" s="12"/>
      <c r="C43" s="12"/>
    </row>
    <row r="44" spans="1:8" s="1" customFormat="1" ht="15" customHeight="1" x14ac:dyDescent="0.4">
      <c r="A44" s="12"/>
      <c r="B44" s="12"/>
      <c r="C44" s="12"/>
    </row>
    <row r="45" spans="1:8" s="1" customFormat="1" ht="15" customHeight="1" x14ac:dyDescent="0.4">
      <c r="A45" s="12"/>
      <c r="B45" s="12"/>
      <c r="C45" s="12"/>
    </row>
    <row r="46" spans="1:8" s="1" customFormat="1" ht="15" customHeight="1" x14ac:dyDescent="0.4">
      <c r="A46" s="12"/>
      <c r="B46" s="12"/>
      <c r="C46" s="12"/>
    </row>
    <row r="47" spans="1:8" s="1" customFormat="1" ht="15" customHeight="1" x14ac:dyDescent="0.4">
      <c r="A47" s="12"/>
      <c r="B47" s="12"/>
      <c r="C47" s="12"/>
      <c r="D47" s="12"/>
    </row>
    <row r="48" spans="1:8" ht="15" customHeight="1" x14ac:dyDescent="0.4">
      <c r="A48" s="12"/>
      <c r="B48" s="12"/>
      <c r="C48" s="12"/>
      <c r="D48" s="12"/>
    </row>
    <row r="49" ht="15" customHeight="1" x14ac:dyDescent="0.4"/>
    <row r="50" ht="15" customHeight="1" x14ac:dyDescent="0.4"/>
    <row r="51" ht="15" customHeight="1" x14ac:dyDescent="0.4"/>
    <row r="52" ht="15" customHeight="1" x14ac:dyDescent="0.4"/>
    <row r="53" ht="15" customHeight="1" x14ac:dyDescent="0.4"/>
  </sheetData>
  <mergeCells count="19">
    <mergeCell ref="A12:A13"/>
    <mergeCell ref="A14:H14"/>
    <mergeCell ref="A15:A16"/>
    <mergeCell ref="A1:H1"/>
    <mergeCell ref="A25:H25"/>
    <mergeCell ref="A4:A5"/>
    <mergeCell ref="A3:H3"/>
    <mergeCell ref="A17:A18"/>
    <mergeCell ref="A19:A20"/>
    <mergeCell ref="A21:A22"/>
    <mergeCell ref="A6:A7"/>
    <mergeCell ref="A8:A9"/>
    <mergeCell ref="A10:A11"/>
    <mergeCell ref="A34:H34"/>
    <mergeCell ref="A23:A24"/>
    <mergeCell ref="A26:A27"/>
    <mergeCell ref="A28:A29"/>
    <mergeCell ref="A30:A31"/>
    <mergeCell ref="A32:A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69D5-404B-466D-94E7-75A522E839D5}">
  <dimension ref="A1:F11"/>
  <sheetViews>
    <sheetView zoomScaleNormal="100" workbookViewId="0">
      <selection activeCell="G1" sqref="G1"/>
    </sheetView>
  </sheetViews>
  <sheetFormatPr defaultRowHeight="13.9" x14ac:dyDescent="0.4"/>
  <cols>
    <col min="1" max="1" width="32.59765625" customWidth="1"/>
    <col min="2" max="2" width="20.59765625" customWidth="1"/>
    <col min="3" max="6" width="9.59765625" customWidth="1"/>
  </cols>
  <sheetData>
    <row r="1" spans="1:6" s="15" customFormat="1" ht="63.4" customHeight="1" x14ac:dyDescent="0.4">
      <c r="A1" s="24" t="s">
        <v>44</v>
      </c>
      <c r="B1" s="25"/>
      <c r="C1" s="25"/>
      <c r="D1" s="25"/>
      <c r="E1" s="25"/>
      <c r="F1" s="25"/>
    </row>
    <row r="2" spans="1:6" ht="20" customHeight="1" x14ac:dyDescent="0.4">
      <c r="A2" s="13" t="s">
        <v>1</v>
      </c>
      <c r="B2" s="13" t="s">
        <v>13</v>
      </c>
      <c r="C2" s="13" t="s">
        <v>11</v>
      </c>
      <c r="D2" s="13" t="s">
        <v>12</v>
      </c>
      <c r="E2" s="13" t="s">
        <v>19</v>
      </c>
      <c r="F2" s="13" t="s">
        <v>22</v>
      </c>
    </row>
    <row r="3" spans="1:6" ht="20" customHeight="1" x14ac:dyDescent="0.4">
      <c r="A3" s="22" t="s">
        <v>20</v>
      </c>
      <c r="B3" s="1" t="s">
        <v>24</v>
      </c>
      <c r="C3" s="3">
        <v>35.171349319999997</v>
      </c>
      <c r="D3" s="3">
        <v>24.875543539999999</v>
      </c>
      <c r="E3" s="3">
        <v>14.45523236</v>
      </c>
      <c r="F3" s="3">
        <v>15.92025814</v>
      </c>
    </row>
    <row r="4" spans="1:6" ht="20" customHeight="1" x14ac:dyDescent="0.4">
      <c r="A4" s="22"/>
      <c r="B4" s="1" t="s">
        <v>35</v>
      </c>
      <c r="C4" s="3">
        <v>0.46611069999999999</v>
      </c>
      <c r="D4" s="3">
        <v>0.45857534</v>
      </c>
      <c r="E4" s="3">
        <v>0.36014810000000003</v>
      </c>
      <c r="F4" s="3">
        <v>0.13434657999999999</v>
      </c>
    </row>
    <row r="5" spans="1:6" ht="20" customHeight="1" x14ac:dyDescent="0.4">
      <c r="A5" s="22" t="s">
        <v>37</v>
      </c>
      <c r="B5" s="1" t="s">
        <v>24</v>
      </c>
      <c r="C5" s="3">
        <v>173.11934045068099</v>
      </c>
      <c r="D5" s="3">
        <v>240.40722190200501</v>
      </c>
      <c r="E5" s="3">
        <v>11.8311914322344</v>
      </c>
      <c r="F5" s="3">
        <v>19.3957821631417</v>
      </c>
    </row>
    <row r="6" spans="1:6" ht="20" customHeight="1" x14ac:dyDescent="0.4">
      <c r="A6" s="22"/>
      <c r="B6" s="1" t="s">
        <v>35</v>
      </c>
      <c r="C6" s="3">
        <v>0.62595162351901901</v>
      </c>
      <c r="D6" s="3">
        <v>0.25122592122791099</v>
      </c>
      <c r="E6" s="3">
        <v>0.136958572822519</v>
      </c>
      <c r="F6" s="3">
        <v>7.69944158553416E-2</v>
      </c>
    </row>
    <row r="7" spans="1:6" ht="20" customHeight="1" x14ac:dyDescent="0.4">
      <c r="A7" s="22" t="s">
        <v>33</v>
      </c>
      <c r="B7" s="1" t="s">
        <v>24</v>
      </c>
      <c r="C7" s="4">
        <v>173.11933999999999</v>
      </c>
      <c r="D7" s="4">
        <v>240.40722199999999</v>
      </c>
      <c r="E7" s="4">
        <v>11.8311914</v>
      </c>
      <c r="F7" s="3">
        <v>19.314377</v>
      </c>
    </row>
    <row r="8" spans="1:6" ht="20" customHeight="1" x14ac:dyDescent="0.4">
      <c r="A8" s="22"/>
      <c r="B8" s="1" t="s">
        <v>35</v>
      </c>
      <c r="C8" s="3">
        <v>0.62595162400000004</v>
      </c>
      <c r="D8" s="3">
        <v>0.25122592100000002</v>
      </c>
      <c r="E8" s="3">
        <v>0.136958573</v>
      </c>
      <c r="F8" s="3">
        <v>7.7606460299999999E-2</v>
      </c>
    </row>
    <row r="9" spans="1:6" ht="20" customHeight="1" x14ac:dyDescent="0.4">
      <c r="A9" s="7" t="s">
        <v>17</v>
      </c>
      <c r="B9" s="1" t="s">
        <v>24</v>
      </c>
      <c r="C9" s="3">
        <v>16.013200000000001</v>
      </c>
      <c r="D9" s="3">
        <v>38.0867</v>
      </c>
      <c r="E9" s="3">
        <v>2.7719</v>
      </c>
      <c r="F9" s="3">
        <v>1.722</v>
      </c>
    </row>
    <row r="10" spans="1:6" ht="20" customHeight="1" x14ac:dyDescent="0.4">
      <c r="A10" s="1" t="s">
        <v>9</v>
      </c>
      <c r="B10" s="1" t="s">
        <v>24</v>
      </c>
      <c r="C10" s="3">
        <v>14.4438</v>
      </c>
      <c r="D10" s="3">
        <v>25.729500000000002</v>
      </c>
      <c r="E10" s="3">
        <v>2.7547999999999999</v>
      </c>
      <c r="F10" s="3">
        <v>2.1496</v>
      </c>
    </row>
    <row r="11" spans="1:6" ht="20" customHeight="1" x14ac:dyDescent="0.4">
      <c r="A11" s="9" t="s">
        <v>16</v>
      </c>
      <c r="B11" s="8" t="s">
        <v>35</v>
      </c>
      <c r="C11" s="5">
        <v>1.1219603</v>
      </c>
      <c r="D11" s="5">
        <v>0.68092034999999995</v>
      </c>
      <c r="E11" s="5">
        <v>0.79857911999999998</v>
      </c>
      <c r="F11" s="5">
        <v>0.90337100000000004</v>
      </c>
    </row>
  </sheetData>
  <mergeCells count="4">
    <mergeCell ref="A3:A4"/>
    <mergeCell ref="A5:A6"/>
    <mergeCell ref="A7:A8"/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5244-6420-4938-AE43-E882C692E8CE}">
  <dimension ref="A1:F19"/>
  <sheetViews>
    <sheetView zoomScaleNormal="100" workbookViewId="0">
      <selection activeCell="G1" sqref="G1"/>
    </sheetView>
  </sheetViews>
  <sheetFormatPr defaultRowHeight="13.9" x14ac:dyDescent="0.4"/>
  <cols>
    <col min="1" max="1" width="17.59765625" customWidth="1"/>
    <col min="2" max="2" width="12.59765625" customWidth="1"/>
    <col min="3" max="3" width="10.19921875" bestFit="1" customWidth="1"/>
    <col min="4" max="4" width="12.73046875" customWidth="1"/>
    <col min="5" max="5" width="11.53125" customWidth="1"/>
    <col min="6" max="6" width="13.3984375" customWidth="1"/>
  </cols>
  <sheetData>
    <row r="1" spans="1:6" s="15" customFormat="1" ht="67.150000000000006" customHeight="1" x14ac:dyDescent="0.4">
      <c r="A1" s="27" t="s">
        <v>50</v>
      </c>
      <c r="B1" s="28"/>
      <c r="C1" s="28"/>
      <c r="D1" s="28"/>
      <c r="E1" s="28"/>
      <c r="F1" s="28"/>
    </row>
    <row r="2" spans="1:6" ht="20" customHeight="1" x14ac:dyDescent="0.4">
      <c r="A2" s="10" t="s">
        <v>13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</row>
    <row r="3" spans="1:6" ht="20" customHeight="1" x14ac:dyDescent="0.4">
      <c r="A3" s="26" t="s">
        <v>41</v>
      </c>
      <c r="B3" s="26"/>
      <c r="C3" s="26"/>
      <c r="D3" s="26"/>
      <c r="E3" s="26"/>
      <c r="F3" s="26"/>
    </row>
    <row r="4" spans="1:6" ht="20" customHeight="1" x14ac:dyDescent="0.4">
      <c r="A4" s="18"/>
      <c r="B4" s="11">
        <v>3.4662000000000002</v>
      </c>
      <c r="C4" s="11">
        <v>3.3376000000000001</v>
      </c>
      <c r="D4" s="11">
        <v>3.4807999999999999</v>
      </c>
      <c r="E4" s="11">
        <v>3.5339999999999998</v>
      </c>
      <c r="F4" s="11">
        <v>3.4523999999999999</v>
      </c>
    </row>
    <row r="5" spans="1:6" ht="20" customHeight="1" x14ac:dyDescent="0.4">
      <c r="A5" s="11"/>
      <c r="B5" s="11">
        <v>433.6447</v>
      </c>
      <c r="C5" s="11">
        <v>520.04010000000005</v>
      </c>
      <c r="D5" s="11">
        <v>426.27319999999997</v>
      </c>
      <c r="E5" s="11">
        <v>407.44639999999998</v>
      </c>
      <c r="F5" s="11">
        <v>435.86900000000003</v>
      </c>
    </row>
    <row r="6" spans="1:6" ht="20" customHeight="1" x14ac:dyDescent="0.4">
      <c r="A6" s="18"/>
      <c r="B6" s="11">
        <v>3.5905</v>
      </c>
      <c r="C6" s="11">
        <v>3.6457000000000002</v>
      </c>
      <c r="D6" s="11">
        <v>3.6008</v>
      </c>
      <c r="E6" s="11">
        <v>3.5943999999999998</v>
      </c>
      <c r="F6" s="11">
        <v>3.6032999999999999</v>
      </c>
    </row>
    <row r="7" spans="1:6" ht="20" customHeight="1" x14ac:dyDescent="0.4">
      <c r="A7" s="17"/>
      <c r="B7" s="11">
        <v>4645.0981000000002</v>
      </c>
      <c r="C7" s="11">
        <v>298</v>
      </c>
      <c r="D7" s="11">
        <v>5481.1587</v>
      </c>
      <c r="E7" s="11">
        <v>298</v>
      </c>
      <c r="F7" s="11">
        <v>3204.9915000000001</v>
      </c>
    </row>
    <row r="8" spans="1:6" ht="20" customHeight="1" x14ac:dyDescent="0.4">
      <c r="A8" s="17"/>
      <c r="B8" s="11">
        <v>1.2266999999999999</v>
      </c>
      <c r="C8" s="11">
        <v>1.0468</v>
      </c>
      <c r="D8" s="11">
        <v>1.2056</v>
      </c>
      <c r="E8" s="11">
        <v>-0.25330000000000003</v>
      </c>
      <c r="F8" s="11">
        <v>1.2668999999999999</v>
      </c>
    </row>
    <row r="9" spans="1:6" ht="20" customHeight="1" x14ac:dyDescent="0.4">
      <c r="A9" s="17"/>
      <c r="B9" s="11">
        <v>0.86439999999999995</v>
      </c>
      <c r="C9" s="11">
        <v>0.41710000000000003</v>
      </c>
      <c r="D9" s="11">
        <v>0.58830000000000005</v>
      </c>
      <c r="E9" s="11">
        <v>4.0796000000000001</v>
      </c>
      <c r="F9" s="11">
        <v>1.1275999999999999</v>
      </c>
    </row>
    <row r="10" spans="1:6" ht="20" customHeight="1" x14ac:dyDescent="0.4">
      <c r="A10" s="26" t="s">
        <v>42</v>
      </c>
      <c r="B10" s="26"/>
      <c r="C10" s="26"/>
      <c r="D10" s="26"/>
      <c r="E10" s="26"/>
      <c r="F10" s="26"/>
    </row>
    <row r="11" spans="1:6" ht="20" customHeight="1" x14ac:dyDescent="0.4">
      <c r="A11" s="11"/>
      <c r="B11" s="11">
        <v>3.4693999999999998</v>
      </c>
      <c r="C11" s="11">
        <v>3.319</v>
      </c>
      <c r="D11" s="11">
        <v>3.4857999999999998</v>
      </c>
      <c r="E11" s="11">
        <v>3.4914999999999998</v>
      </c>
      <c r="F11" s="11">
        <v>3.4594999999999998</v>
      </c>
    </row>
    <row r="12" spans="1:6" ht="20" customHeight="1" x14ac:dyDescent="0.4">
      <c r="A12" s="11"/>
      <c r="B12" s="11">
        <v>421.77159999999998</v>
      </c>
      <c r="C12" s="11">
        <v>512.40260000000001</v>
      </c>
      <c r="D12" s="11">
        <v>413.74520000000001</v>
      </c>
      <c r="E12" s="11">
        <v>405.44069999999999</v>
      </c>
      <c r="F12" s="11">
        <v>420.45229999999998</v>
      </c>
    </row>
    <row r="13" spans="1:6" ht="20" customHeight="1" x14ac:dyDescent="0.4">
      <c r="A13" s="11"/>
      <c r="B13" s="11">
        <v>3.8140999999999998</v>
      </c>
      <c r="C13" s="11">
        <v>3.2806000000000002</v>
      </c>
      <c r="D13" s="11">
        <v>3.8311000000000002</v>
      </c>
      <c r="E13" s="11">
        <v>3.8631000000000002</v>
      </c>
      <c r="F13" s="11">
        <v>3.8517999999999999</v>
      </c>
    </row>
    <row r="14" spans="1:6" ht="20" customHeight="1" x14ac:dyDescent="0.4">
      <c r="A14" s="17"/>
      <c r="B14" s="11">
        <v>4504.4979999999996</v>
      </c>
      <c r="C14" s="11">
        <v>298</v>
      </c>
      <c r="D14" s="11">
        <v>5356.2768999999998</v>
      </c>
      <c r="E14" s="11">
        <v>3989.0691000000002</v>
      </c>
      <c r="F14" s="11">
        <v>3179.7386999999999</v>
      </c>
    </row>
    <row r="15" spans="1:6" ht="20" customHeight="1" x14ac:dyDescent="0.4">
      <c r="A15" s="17"/>
      <c r="B15" s="11">
        <v>1.2277</v>
      </c>
      <c r="C15" s="11">
        <v>1.0532999999999999</v>
      </c>
      <c r="D15" s="11">
        <v>1.2075</v>
      </c>
      <c r="E15" s="11">
        <v>1.0355000000000001</v>
      </c>
      <c r="F15" s="11">
        <v>1.274</v>
      </c>
    </row>
    <row r="16" spans="1:6" ht="20" customHeight="1" x14ac:dyDescent="0.4">
      <c r="A16" s="17"/>
      <c r="B16" s="11">
        <v>0.87160000000000004</v>
      </c>
      <c r="C16" s="11">
        <v>0.47749999999999998</v>
      </c>
      <c r="D16" s="11">
        <v>0.61529999999999996</v>
      </c>
      <c r="E16" s="11">
        <v>0.5645</v>
      </c>
      <c r="F16" s="11">
        <v>1.1272</v>
      </c>
    </row>
    <row r="17" spans="1:6" ht="20" customHeight="1" x14ac:dyDescent="0.4">
      <c r="A17" s="26" t="s">
        <v>43</v>
      </c>
      <c r="B17" s="26"/>
      <c r="C17" s="26"/>
      <c r="D17" s="26"/>
      <c r="E17" s="26"/>
      <c r="F17" s="26"/>
    </row>
    <row r="18" spans="1:6" ht="20" customHeight="1" x14ac:dyDescent="7.4">
      <c r="A18" s="19" t="s">
        <v>40</v>
      </c>
      <c r="B18" s="11">
        <v>313.64785216000001</v>
      </c>
      <c r="C18" s="11">
        <v>305.93550484000002</v>
      </c>
      <c r="D18" s="11">
        <v>387.94250599999998</v>
      </c>
      <c r="E18" s="11">
        <v>297.24031867000002</v>
      </c>
      <c r="F18" s="11">
        <v>310.67195099000003</v>
      </c>
    </row>
    <row r="19" spans="1:6" ht="20" customHeight="1" x14ac:dyDescent="0.4">
      <c r="A19" s="20"/>
      <c r="B19" s="10">
        <v>0.78251954000000001</v>
      </c>
      <c r="C19" s="10">
        <v>0.77808215999999997</v>
      </c>
      <c r="D19" s="10">
        <v>0.33546385400000001</v>
      </c>
      <c r="E19" s="10">
        <v>1.1282212300000001</v>
      </c>
      <c r="F19" s="10">
        <v>0.90771278</v>
      </c>
    </row>
  </sheetData>
  <mergeCells count="4">
    <mergeCell ref="A3:F3"/>
    <mergeCell ref="A10:F10"/>
    <mergeCell ref="A17:F17"/>
    <mergeCell ref="A1:F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275C-D845-4996-88B0-E1AA6EF9E71D}">
  <dimension ref="A1:E19"/>
  <sheetViews>
    <sheetView zoomScaleNormal="100" workbookViewId="0">
      <selection activeCell="F1" sqref="F1"/>
    </sheetView>
  </sheetViews>
  <sheetFormatPr defaultRowHeight="13.9" x14ac:dyDescent="0.4"/>
  <cols>
    <col min="1" max="1" width="17.59765625" customWidth="1"/>
    <col min="2" max="2" width="14.9296875" customWidth="1"/>
    <col min="3" max="5" width="11.86328125" bestFit="1" customWidth="1"/>
  </cols>
  <sheetData>
    <row r="1" spans="1:5" ht="63.75" customHeight="1" x14ac:dyDescent="0.4">
      <c r="A1" s="27" t="s">
        <v>49</v>
      </c>
      <c r="B1" s="27"/>
      <c r="C1" s="27"/>
      <c r="D1" s="27"/>
      <c r="E1" s="27"/>
    </row>
    <row r="2" spans="1:5" ht="20" customHeight="1" x14ac:dyDescent="0.4">
      <c r="A2" s="10" t="s">
        <v>13</v>
      </c>
      <c r="B2" s="10" t="s">
        <v>11</v>
      </c>
      <c r="C2" s="10" t="s">
        <v>12</v>
      </c>
      <c r="D2" s="10" t="s">
        <v>19</v>
      </c>
      <c r="E2" s="10" t="s">
        <v>22</v>
      </c>
    </row>
    <row r="3" spans="1:5" ht="20" customHeight="1" x14ac:dyDescent="0.4">
      <c r="A3" s="26" t="s">
        <v>41</v>
      </c>
      <c r="B3" s="26"/>
      <c r="C3" s="26"/>
      <c r="D3" s="26"/>
      <c r="E3" s="26"/>
    </row>
    <row r="4" spans="1:5" ht="20" customHeight="1" x14ac:dyDescent="0.4">
      <c r="A4" s="11"/>
      <c r="B4" s="1">
        <v>3.9632000000000001</v>
      </c>
      <c r="C4" s="1">
        <v>3.4030999999999998</v>
      </c>
      <c r="D4" s="11">
        <v>3.4849999999999999</v>
      </c>
      <c r="E4" s="11">
        <v>3.4464999999999999</v>
      </c>
    </row>
    <row r="5" spans="1:5" ht="20" customHeight="1" x14ac:dyDescent="0.4">
      <c r="A5" s="11"/>
      <c r="B5" s="1">
        <v>271.04770000000002</v>
      </c>
      <c r="C5" s="1">
        <v>433.46800000000002</v>
      </c>
      <c r="D5" s="11">
        <v>415.74669999999998</v>
      </c>
      <c r="E5" s="11">
        <v>441.79360000000003</v>
      </c>
    </row>
    <row r="6" spans="1:5" ht="20" customHeight="1" x14ac:dyDescent="0.4">
      <c r="A6" s="11"/>
      <c r="B6" s="1">
        <v>3.7844000000000002</v>
      </c>
      <c r="C6" s="1">
        <v>3.4275000000000002</v>
      </c>
      <c r="D6" s="11">
        <v>3.6402999999999999</v>
      </c>
      <c r="E6" s="11">
        <v>3.5707</v>
      </c>
    </row>
    <row r="7" spans="1:5" ht="20" customHeight="1" x14ac:dyDescent="0.4">
      <c r="A7" s="11"/>
      <c r="B7" s="1">
        <v>53904.769500000002</v>
      </c>
      <c r="C7" s="11">
        <v>298</v>
      </c>
      <c r="D7" s="11">
        <v>3617.5027</v>
      </c>
      <c r="E7" s="11">
        <v>2580.2570999999998</v>
      </c>
    </row>
    <row r="8" spans="1:5" ht="20" customHeight="1" x14ac:dyDescent="0.4">
      <c r="A8" s="11"/>
      <c r="B8" s="1">
        <v>0.3478</v>
      </c>
      <c r="C8" s="1">
        <v>1.0108999999999999</v>
      </c>
      <c r="D8" s="11">
        <v>0.99580000000000002</v>
      </c>
      <c r="E8" s="11">
        <v>1.0693999999999999</v>
      </c>
    </row>
    <row r="9" spans="1:5" ht="20" customHeight="1" x14ac:dyDescent="0.4">
      <c r="A9" s="11"/>
      <c r="B9" s="1">
        <v>-4.5175999999999998</v>
      </c>
      <c r="C9" s="1">
        <v>0.54549999999999998</v>
      </c>
      <c r="D9" s="11">
        <v>0.48180000000000001</v>
      </c>
      <c r="E9" s="11">
        <v>0.85799999999999998</v>
      </c>
    </row>
    <row r="10" spans="1:5" ht="20" customHeight="1" x14ac:dyDescent="0.4">
      <c r="A10" s="26" t="s">
        <v>42</v>
      </c>
      <c r="B10" s="26"/>
      <c r="C10" s="26"/>
      <c r="D10" s="26"/>
      <c r="E10" s="26"/>
    </row>
    <row r="11" spans="1:5" ht="20" customHeight="1" x14ac:dyDescent="0.4">
      <c r="A11" s="11"/>
      <c r="B11" s="11">
        <v>4.0216000000000003</v>
      </c>
      <c r="C11" s="11">
        <v>3.4081000000000001</v>
      </c>
      <c r="D11" s="11">
        <v>3.4802</v>
      </c>
      <c r="E11" s="11">
        <v>3.4489000000000001</v>
      </c>
    </row>
    <row r="12" spans="1:5" ht="20" customHeight="1" x14ac:dyDescent="0.4">
      <c r="A12" s="11"/>
      <c r="B12" s="11">
        <v>249.2415</v>
      </c>
      <c r="C12" s="11">
        <v>424.13569999999999</v>
      </c>
      <c r="D12" s="11">
        <v>405.84780000000001</v>
      </c>
      <c r="E12" s="11">
        <v>430.84190000000001</v>
      </c>
    </row>
    <row r="13" spans="1:5" ht="20" customHeight="1" x14ac:dyDescent="0.4">
      <c r="A13" s="11"/>
      <c r="B13" s="11">
        <v>4.07</v>
      </c>
      <c r="C13" s="11">
        <v>3.6953</v>
      </c>
      <c r="D13" s="11">
        <v>3.8944999999999999</v>
      </c>
      <c r="E13" s="11">
        <v>3.7719999999999998</v>
      </c>
    </row>
    <row r="14" spans="1:5" ht="20" customHeight="1" x14ac:dyDescent="0.4">
      <c r="A14" s="11"/>
      <c r="B14" s="11">
        <v>67128.953099999999</v>
      </c>
      <c r="C14" s="11">
        <v>298</v>
      </c>
      <c r="D14" s="11">
        <v>2807.0338999999999</v>
      </c>
      <c r="E14" s="11">
        <v>2294.9211</v>
      </c>
    </row>
    <row r="15" spans="1:5" ht="20" customHeight="1" x14ac:dyDescent="0.4">
      <c r="A15" s="11"/>
      <c r="B15" s="11">
        <v>0.38719999999999999</v>
      </c>
      <c r="C15" s="11">
        <v>1.0124</v>
      </c>
      <c r="D15" s="11">
        <v>0.98240000000000005</v>
      </c>
      <c r="E15" s="11">
        <v>1.0562</v>
      </c>
    </row>
    <row r="16" spans="1:5" ht="20" customHeight="1" x14ac:dyDescent="0.4">
      <c r="A16" s="11"/>
      <c r="B16" s="11">
        <v>-6.1738</v>
      </c>
      <c r="C16" s="11">
        <v>0.53839999999999999</v>
      </c>
      <c r="D16" s="11">
        <v>0.5635</v>
      </c>
      <c r="E16" s="11">
        <v>0.84940000000000004</v>
      </c>
    </row>
    <row r="17" spans="1:5" ht="20" customHeight="1" x14ac:dyDescent="0.4">
      <c r="A17" s="26" t="s">
        <v>43</v>
      </c>
      <c r="B17" s="26"/>
      <c r="C17" s="26"/>
      <c r="D17" s="26"/>
      <c r="E17" s="26"/>
    </row>
    <row r="18" spans="1:5" ht="20" customHeight="1" x14ac:dyDescent="0.4">
      <c r="A18" s="11"/>
      <c r="B18" s="11">
        <v>537.86873600000001</v>
      </c>
      <c r="C18" s="11">
        <v>413.43554856999998</v>
      </c>
      <c r="D18" s="11">
        <v>384.45804446</v>
      </c>
      <c r="E18" s="11">
        <v>345.05642552</v>
      </c>
    </row>
    <row r="19" spans="1:5" ht="20" customHeight="1" x14ac:dyDescent="0.4">
      <c r="A19" s="10"/>
      <c r="B19" s="10">
        <v>6.6018879700000005E-2</v>
      </c>
      <c r="C19" s="10">
        <v>1.24114492</v>
      </c>
      <c r="D19" s="10">
        <v>0.73254154999999999</v>
      </c>
      <c r="E19" s="10">
        <v>0.74813492999999998</v>
      </c>
    </row>
  </sheetData>
  <mergeCells count="4">
    <mergeCell ref="A17:E17"/>
    <mergeCell ref="A3:E3"/>
    <mergeCell ref="A10:E10"/>
    <mergeCell ref="A1:E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8631-589D-4AFE-B3D1-BE409A0EDAD8}">
  <dimension ref="A1:I23"/>
  <sheetViews>
    <sheetView workbookViewId="0">
      <selection activeCell="E1" sqref="E1"/>
    </sheetView>
  </sheetViews>
  <sheetFormatPr defaultRowHeight="13.9" x14ac:dyDescent="0.4"/>
  <cols>
    <col min="1" max="1" width="17.1328125" customWidth="1"/>
    <col min="2" max="4" width="17.59765625" customWidth="1"/>
  </cols>
  <sheetData>
    <row r="1" spans="1:9" s="21" customFormat="1" ht="42.75" customHeight="1" x14ac:dyDescent="0.4">
      <c r="A1" s="36" t="s">
        <v>51</v>
      </c>
      <c r="B1" s="35"/>
      <c r="C1" s="35"/>
      <c r="D1" s="35"/>
    </row>
    <row r="2" spans="1:9" s="21" customFormat="1" ht="20" customHeight="1" x14ac:dyDescent="0.4">
      <c r="A2" s="13"/>
      <c r="B2" s="13" t="s">
        <v>48</v>
      </c>
      <c r="C2" s="13" t="s">
        <v>17</v>
      </c>
      <c r="D2" s="31" t="s">
        <v>9</v>
      </c>
    </row>
    <row r="3" spans="1:9" s="21" customFormat="1" ht="20" customHeight="1" x14ac:dyDescent="0.4">
      <c r="A3" s="1"/>
      <c r="B3" s="1" t="s">
        <v>45</v>
      </c>
      <c r="C3" s="30" t="s">
        <v>47</v>
      </c>
      <c r="D3" s="30" t="s">
        <v>47</v>
      </c>
      <c r="E3" s="29"/>
      <c r="F3" s="29"/>
      <c r="G3" s="29"/>
      <c r="H3" s="29"/>
      <c r="I3" s="12"/>
    </row>
    <row r="4" spans="1:9" s="21" customFormat="1" ht="20" customHeight="1" x14ac:dyDescent="0.4">
      <c r="A4" s="22" t="s">
        <v>3</v>
      </c>
      <c r="B4" s="6">
        <v>112.544207</v>
      </c>
      <c r="C4" s="6">
        <v>111.346</v>
      </c>
      <c r="D4" s="6">
        <v>111.039</v>
      </c>
      <c r="E4" s="6"/>
      <c r="F4" s="6"/>
      <c r="G4" s="6"/>
      <c r="H4" s="6"/>
      <c r="I4" s="6"/>
    </row>
    <row r="5" spans="1:9" s="21" customFormat="1" ht="20" customHeight="1" x14ac:dyDescent="0.4">
      <c r="A5" s="22"/>
      <c r="B5" s="6">
        <v>313.087042</v>
      </c>
      <c r="C5" s="6">
        <v>313.209</v>
      </c>
      <c r="D5" s="6">
        <v>313.25099999999998</v>
      </c>
      <c r="E5" s="6"/>
      <c r="F5" s="6"/>
      <c r="G5" s="6"/>
      <c r="H5" s="6"/>
      <c r="I5" s="6"/>
    </row>
    <row r="6" spans="1:9" s="21" customFormat="1" ht="20" customHeight="1" x14ac:dyDescent="0.4">
      <c r="A6" s="22"/>
      <c r="B6" s="6">
        <v>476.76775600000002</v>
      </c>
      <c r="C6" s="6">
        <v>477.12299999999999</v>
      </c>
      <c r="D6" s="6">
        <v>477.39800000000002</v>
      </c>
      <c r="E6" s="6"/>
      <c r="F6" s="6"/>
      <c r="G6" s="6"/>
      <c r="H6" s="6"/>
      <c r="I6" s="6"/>
    </row>
    <row r="7" spans="1:9" s="21" customFormat="1" ht="20" customHeight="1" x14ac:dyDescent="0.4">
      <c r="A7" s="22"/>
      <c r="B7" s="6">
        <v>297.30933499999998</v>
      </c>
      <c r="C7" s="6">
        <v>296.32299999999998</v>
      </c>
      <c r="D7" s="6">
        <v>296.31799999999998</v>
      </c>
      <c r="E7" s="6"/>
      <c r="F7" s="6"/>
      <c r="G7" s="6"/>
      <c r="H7" s="6"/>
      <c r="I7" s="6"/>
    </row>
    <row r="8" spans="1:9" s="21" customFormat="1" ht="20" customHeight="1" x14ac:dyDescent="0.4">
      <c r="A8" s="22" t="s">
        <v>46</v>
      </c>
      <c r="B8" s="6">
        <v>239.03497400000001</v>
      </c>
      <c r="C8" s="6">
        <v>249.86600000000001</v>
      </c>
      <c r="D8" s="6">
        <v>227.89500000000001</v>
      </c>
      <c r="E8" s="6"/>
      <c r="F8" s="6"/>
      <c r="G8" s="6"/>
      <c r="H8" s="6"/>
      <c r="I8" s="6"/>
    </row>
    <row r="9" spans="1:9" s="21" customFormat="1" ht="20" customHeight="1" x14ac:dyDescent="0.4">
      <c r="A9" s="22"/>
      <c r="B9" s="6">
        <v>392.973795</v>
      </c>
      <c r="C9" s="6">
        <v>420.69600000000003</v>
      </c>
      <c r="D9" s="6">
        <v>372.95499999999998</v>
      </c>
      <c r="E9" s="3"/>
      <c r="F9" s="3"/>
      <c r="G9" s="3"/>
      <c r="H9" s="3"/>
      <c r="I9" s="6"/>
    </row>
    <row r="10" spans="1:9" s="21" customFormat="1" ht="20" customHeight="1" x14ac:dyDescent="0.4">
      <c r="A10" s="22"/>
      <c r="B10" s="6">
        <v>322.16257200000001</v>
      </c>
      <c r="C10" s="6">
        <v>343.089</v>
      </c>
      <c r="D10" s="6">
        <v>313.52199999999999</v>
      </c>
      <c r="E10" s="3"/>
      <c r="F10" s="3"/>
      <c r="G10" s="3"/>
      <c r="H10" s="3"/>
      <c r="I10" s="6"/>
    </row>
    <row r="11" spans="1:9" s="21" customFormat="1" ht="20" customHeight="1" x14ac:dyDescent="0.4">
      <c r="A11" s="22"/>
      <c r="B11" s="6">
        <v>673.83774900000003</v>
      </c>
      <c r="C11" s="6">
        <v>743.72299999999996</v>
      </c>
      <c r="D11" s="6">
        <v>639.52599999999995</v>
      </c>
      <c r="E11" s="3"/>
      <c r="F11" s="3"/>
      <c r="G11" s="3"/>
      <c r="H11" s="3"/>
      <c r="I11" s="6"/>
    </row>
    <row r="12" spans="1:9" s="21" customFormat="1" ht="20" customHeight="1" x14ac:dyDescent="0.4">
      <c r="A12" s="22" t="s">
        <v>5</v>
      </c>
      <c r="B12" s="6">
        <v>433.47470600000003</v>
      </c>
      <c r="C12" s="6">
        <v>434.79700000000003</v>
      </c>
      <c r="D12" s="6">
        <v>434.88200000000001</v>
      </c>
      <c r="E12" s="3"/>
      <c r="F12" s="3"/>
      <c r="G12" s="3"/>
      <c r="H12" s="3"/>
      <c r="I12" s="6"/>
    </row>
    <row r="13" spans="1:9" s="21" customFormat="1" ht="20" customHeight="1" x14ac:dyDescent="0.4">
      <c r="A13" s="22"/>
      <c r="B13" s="6">
        <v>855.82442500000002</v>
      </c>
      <c r="C13" s="6">
        <v>857.57799999999997</v>
      </c>
      <c r="D13" s="6">
        <v>856.346</v>
      </c>
      <c r="E13" s="3"/>
      <c r="F13" s="3"/>
      <c r="G13" s="3"/>
      <c r="H13" s="3"/>
      <c r="I13" s="6"/>
    </row>
    <row r="14" spans="1:9" s="21" customFormat="1" ht="20" customHeight="1" x14ac:dyDescent="0.4">
      <c r="A14" s="22"/>
      <c r="B14" s="6">
        <v>46.749594999999999</v>
      </c>
      <c r="C14" s="6">
        <v>45.76</v>
      </c>
      <c r="D14" s="6">
        <v>45.966000000000001</v>
      </c>
      <c r="E14" s="3"/>
      <c r="F14" s="3"/>
      <c r="G14" s="3"/>
      <c r="H14" s="3"/>
      <c r="I14" s="6"/>
    </row>
    <row r="15" spans="1:9" s="21" customFormat="1" ht="20" customHeight="1" x14ac:dyDescent="0.4">
      <c r="A15" s="22"/>
      <c r="B15" s="6">
        <v>627.30629099999999</v>
      </c>
      <c r="C15" s="6">
        <v>632.20000000000005</v>
      </c>
      <c r="D15" s="6">
        <v>632.00599999999997</v>
      </c>
      <c r="E15" s="3"/>
      <c r="F15" s="3"/>
      <c r="G15" s="3"/>
      <c r="H15" s="3"/>
      <c r="I15" s="6"/>
    </row>
    <row r="16" spans="1:9" s="21" customFormat="1" ht="20" customHeight="1" x14ac:dyDescent="0.4">
      <c r="A16" s="22" t="s">
        <v>6</v>
      </c>
      <c r="B16" s="6">
        <v>597.56170499999996</v>
      </c>
      <c r="C16" s="6">
        <v>591.005</v>
      </c>
      <c r="D16" s="6">
        <v>596.06299999999999</v>
      </c>
      <c r="E16" s="3"/>
      <c r="F16" s="3"/>
      <c r="G16" s="3"/>
      <c r="H16" s="3"/>
      <c r="I16" s="6"/>
    </row>
    <row r="17" spans="1:4" s="21" customFormat="1" ht="20" customHeight="1" x14ac:dyDescent="0.4">
      <c r="A17" s="22"/>
      <c r="B17" s="6">
        <v>544.25837999999999</v>
      </c>
      <c r="C17" s="6">
        <v>519.95799999999997</v>
      </c>
      <c r="D17" s="6">
        <v>541.90099999999995</v>
      </c>
    </row>
    <row r="18" spans="1:4" s="21" customFormat="1" ht="20" customHeight="1" x14ac:dyDescent="0.4">
      <c r="A18" s="22"/>
      <c r="B18" s="6">
        <v>247.11986999999999</v>
      </c>
      <c r="C18" s="6">
        <v>232.536</v>
      </c>
      <c r="D18" s="6">
        <v>246.45699999999999</v>
      </c>
    </row>
    <row r="19" spans="1:4" s="21" customFormat="1" ht="20" customHeight="1" x14ac:dyDescent="0.4">
      <c r="A19" s="22"/>
      <c r="B19" s="6">
        <v>156.02176499999999</v>
      </c>
      <c r="C19" s="6">
        <v>99.376999999999995</v>
      </c>
      <c r="D19" s="6">
        <v>150.24799999999999</v>
      </c>
    </row>
    <row r="20" spans="1:4" s="21" customFormat="1" ht="20" customHeight="1" x14ac:dyDescent="0.4">
      <c r="A20" s="32" t="s">
        <v>7</v>
      </c>
      <c r="B20" s="41">
        <v>304.017605</v>
      </c>
      <c r="C20" s="41">
        <v>305.12200000000001</v>
      </c>
      <c r="D20" s="41">
        <v>305.053</v>
      </c>
    </row>
    <row r="21" spans="1:4" s="21" customFormat="1" ht="20" customHeight="1" x14ac:dyDescent="0.4">
      <c r="A21" s="32"/>
      <c r="B21" s="41">
        <v>92.622201000000004</v>
      </c>
      <c r="C21" s="41">
        <v>95.203999999999994</v>
      </c>
      <c r="D21" s="41">
        <v>95.231999999999999</v>
      </c>
    </row>
    <row r="22" spans="1:4" s="21" customFormat="1" ht="20" customHeight="1" x14ac:dyDescent="0.4">
      <c r="A22" s="32"/>
      <c r="B22" s="41">
        <v>68.151399999999995</v>
      </c>
      <c r="C22" s="41">
        <v>73.766000000000005</v>
      </c>
      <c r="D22" s="41">
        <v>74.191999999999993</v>
      </c>
    </row>
    <row r="23" spans="1:4" s="21" customFormat="1" ht="20" customHeight="1" x14ac:dyDescent="0.4">
      <c r="A23" s="33"/>
      <c r="B23" s="42">
        <v>203.093446</v>
      </c>
      <c r="C23" s="42">
        <v>204.827</v>
      </c>
      <c r="D23" s="42">
        <v>204.55099999999999</v>
      </c>
    </row>
  </sheetData>
  <mergeCells count="6">
    <mergeCell ref="A16:A19"/>
    <mergeCell ref="A20:A23"/>
    <mergeCell ref="A1:D1"/>
    <mergeCell ref="A4:A7"/>
    <mergeCell ref="A8:A11"/>
    <mergeCell ref="A12:A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2F29-B52A-4448-805B-F4E63436F2BC}">
  <dimension ref="A1:D36"/>
  <sheetViews>
    <sheetView tabSelected="1" zoomScaleNormal="100" workbookViewId="0">
      <selection activeCell="E1" sqref="E1"/>
    </sheetView>
  </sheetViews>
  <sheetFormatPr defaultRowHeight="13.9" x14ac:dyDescent="0.4"/>
  <cols>
    <col min="1" max="1" width="18.46484375" customWidth="1"/>
    <col min="2" max="4" width="17.59765625" customWidth="1"/>
  </cols>
  <sheetData>
    <row r="1" spans="1:4" ht="45" customHeight="1" x14ac:dyDescent="0.4">
      <c r="A1" s="43" t="s">
        <v>52</v>
      </c>
      <c r="B1" s="37"/>
      <c r="C1" s="37"/>
      <c r="D1" s="37"/>
    </row>
    <row r="2" spans="1:4" ht="20" customHeight="1" x14ac:dyDescent="0.4">
      <c r="A2" s="44"/>
      <c r="B2" s="44" t="s">
        <v>48</v>
      </c>
      <c r="C2" s="44" t="s">
        <v>17</v>
      </c>
      <c r="D2" s="38" t="s">
        <v>9</v>
      </c>
    </row>
    <row r="3" spans="1:4" ht="20" customHeight="1" x14ac:dyDescent="0.4">
      <c r="A3" s="6"/>
      <c r="B3" s="6" t="s">
        <v>45</v>
      </c>
      <c r="C3" s="39" t="s">
        <v>47</v>
      </c>
      <c r="D3" s="39" t="s">
        <v>47</v>
      </c>
    </row>
    <row r="4" spans="1:4" ht="20" customHeight="1" x14ac:dyDescent="0.4">
      <c r="A4" s="40" t="s">
        <v>11</v>
      </c>
      <c r="B4" s="6">
        <v>597.56170499999996</v>
      </c>
      <c r="C4" s="6">
        <v>630.55799999999999</v>
      </c>
      <c r="D4" s="6">
        <v>611.524</v>
      </c>
    </row>
    <row r="5" spans="1:4" ht="20" customHeight="1" x14ac:dyDescent="0.4">
      <c r="A5" s="40"/>
      <c r="B5" s="6">
        <v>673.83774900000003</v>
      </c>
      <c r="C5" s="6">
        <v>701.48299999999995</v>
      </c>
      <c r="D5" s="6">
        <v>677.11</v>
      </c>
    </row>
    <row r="6" spans="1:4" ht="20" customHeight="1" x14ac:dyDescent="0.4">
      <c r="A6" s="40"/>
      <c r="B6" s="6">
        <v>304.017605</v>
      </c>
      <c r="C6" s="6">
        <v>321.863</v>
      </c>
      <c r="D6" s="6">
        <v>319.36799999999999</v>
      </c>
    </row>
    <row r="7" spans="1:4" ht="20" customHeight="1" x14ac:dyDescent="0.4">
      <c r="A7" s="40"/>
      <c r="B7" s="6">
        <v>92.622201000000004</v>
      </c>
      <c r="C7" s="6">
        <v>110.65</v>
      </c>
      <c r="D7" s="6">
        <v>113.033</v>
      </c>
    </row>
    <row r="8" spans="1:4" ht="20" customHeight="1" x14ac:dyDescent="0.4">
      <c r="A8" s="40"/>
      <c r="B8" s="6">
        <v>544.25837999999999</v>
      </c>
      <c r="C8" s="6">
        <v>559.30200000000002</v>
      </c>
      <c r="D8" s="6">
        <v>545.02099999999996</v>
      </c>
    </row>
    <row r="9" spans="1:4" ht="20" customHeight="1" x14ac:dyDescent="0.4">
      <c r="A9" s="40"/>
      <c r="B9" s="6">
        <v>476.76775600000002</v>
      </c>
      <c r="C9" s="6">
        <v>494.09199999999998</v>
      </c>
      <c r="D9" s="6">
        <v>483.70800000000003</v>
      </c>
    </row>
    <row r="10" spans="1:4" ht="20" customHeight="1" x14ac:dyDescent="0.4">
      <c r="A10" s="40"/>
      <c r="B10" s="6">
        <v>313.087042</v>
      </c>
      <c r="C10" s="6">
        <v>322.26600000000002</v>
      </c>
      <c r="D10" s="6">
        <v>319.447</v>
      </c>
    </row>
    <row r="11" spans="1:4" ht="20" customHeight="1" x14ac:dyDescent="0.4">
      <c r="A11" s="40"/>
      <c r="B11" s="6">
        <v>68.151399999999995</v>
      </c>
      <c r="C11" s="6">
        <v>79.813000000000002</v>
      </c>
      <c r="D11" s="6">
        <v>82.384</v>
      </c>
    </row>
    <row r="12" spans="1:4" ht="20" customHeight="1" x14ac:dyDescent="0.4">
      <c r="A12" s="40"/>
      <c r="B12" s="6">
        <v>433.47470600000003</v>
      </c>
      <c r="C12" s="6">
        <v>433.43599999999998</v>
      </c>
      <c r="D12" s="6">
        <v>425.64400000000001</v>
      </c>
    </row>
    <row r="13" spans="1:4" ht="20" customHeight="1" x14ac:dyDescent="0.4">
      <c r="A13" s="40"/>
      <c r="B13" s="6">
        <v>322.16257200000001</v>
      </c>
      <c r="C13" s="6">
        <v>322.93</v>
      </c>
      <c r="D13" s="6">
        <v>319.57799999999997</v>
      </c>
    </row>
    <row r="14" spans="1:4" ht="20" customHeight="1" x14ac:dyDescent="0.4">
      <c r="A14" s="40"/>
      <c r="B14" s="6">
        <v>855.82442500000002</v>
      </c>
      <c r="C14" s="6">
        <v>859.65</v>
      </c>
      <c r="D14" s="6">
        <v>821.66499999999996</v>
      </c>
    </row>
    <row r="15" spans="1:4" ht="20" customHeight="1" x14ac:dyDescent="0.4">
      <c r="A15" s="40"/>
      <c r="B15" s="6">
        <v>627.30629099999999</v>
      </c>
      <c r="C15" s="6">
        <v>630.67100000000005</v>
      </c>
      <c r="D15" s="6">
        <v>644.03200000000004</v>
      </c>
    </row>
    <row r="16" spans="1:4" ht="20" customHeight="1" x14ac:dyDescent="0.4">
      <c r="A16" s="40"/>
      <c r="B16" s="6">
        <v>156.02176499999999</v>
      </c>
      <c r="C16" s="6">
        <v>148.036</v>
      </c>
      <c r="D16" s="6">
        <v>149.10499999999999</v>
      </c>
    </row>
    <row r="17" spans="1:4" ht="20" customHeight="1" x14ac:dyDescent="0.4">
      <c r="A17" s="40" t="s">
        <v>12</v>
      </c>
      <c r="B17" s="6">
        <v>597.56170499999996</v>
      </c>
      <c r="C17" s="6">
        <v>543.26700000000005</v>
      </c>
      <c r="D17" s="6">
        <v>563.59199999999998</v>
      </c>
    </row>
    <row r="18" spans="1:4" ht="20" customHeight="1" x14ac:dyDescent="0.4">
      <c r="A18" s="40"/>
      <c r="B18" s="6">
        <v>673.83774900000003</v>
      </c>
      <c r="C18" s="6">
        <v>613.31799999999998</v>
      </c>
      <c r="D18" s="6">
        <v>638.24099999999999</v>
      </c>
    </row>
    <row r="19" spans="1:4" ht="20" customHeight="1" x14ac:dyDescent="0.4">
      <c r="A19" s="40"/>
      <c r="B19" s="6">
        <v>544.25837999999999</v>
      </c>
      <c r="C19" s="6">
        <v>499.91399999999999</v>
      </c>
      <c r="D19" s="6">
        <v>516.28899999999999</v>
      </c>
    </row>
    <row r="20" spans="1:4" ht="20" customHeight="1" x14ac:dyDescent="0.4">
      <c r="A20" s="40"/>
      <c r="B20" s="6">
        <v>313.087042</v>
      </c>
      <c r="C20" s="6">
        <v>295.113</v>
      </c>
      <c r="D20" s="6">
        <v>300.55099999999999</v>
      </c>
    </row>
    <row r="21" spans="1:4" s="34" customFormat="1" ht="20" customHeight="1" x14ac:dyDescent="0.4">
      <c r="A21" s="40"/>
      <c r="B21" s="6">
        <v>68.151399999999995</v>
      </c>
      <c r="C21" s="6">
        <v>65.430000000000007</v>
      </c>
      <c r="D21" s="6">
        <v>65.858000000000004</v>
      </c>
    </row>
    <row r="22" spans="1:4" s="34" customFormat="1" ht="20" customHeight="1" x14ac:dyDescent="0.4">
      <c r="A22" s="40"/>
      <c r="B22" s="6">
        <v>433.47470600000003</v>
      </c>
      <c r="C22" s="6">
        <v>405.34800000000001</v>
      </c>
      <c r="D22" s="6">
        <v>415.38799999999998</v>
      </c>
    </row>
    <row r="23" spans="1:4" s="34" customFormat="1" ht="20" customHeight="1" x14ac:dyDescent="0.4">
      <c r="A23" s="40"/>
      <c r="B23" s="6">
        <v>322.16257200000001</v>
      </c>
      <c r="C23" s="6">
        <v>303.714</v>
      </c>
      <c r="D23" s="6">
        <v>309.17899999999997</v>
      </c>
    </row>
    <row r="24" spans="1:4" s="34" customFormat="1" ht="20" customHeight="1" x14ac:dyDescent="0.4">
      <c r="A24" s="40"/>
      <c r="B24" s="6">
        <v>855.82442500000002</v>
      </c>
      <c r="C24" s="6">
        <v>775.04700000000003</v>
      </c>
      <c r="D24" s="6">
        <v>811.35900000000004</v>
      </c>
    </row>
    <row r="25" spans="1:4" s="34" customFormat="1" ht="20" customHeight="1" x14ac:dyDescent="0.4">
      <c r="A25" s="40"/>
      <c r="B25" s="6">
        <v>627.30629099999999</v>
      </c>
      <c r="C25" s="6">
        <v>580.70699999999999</v>
      </c>
      <c r="D25" s="6">
        <v>601.29300000000001</v>
      </c>
    </row>
    <row r="26" spans="1:4" s="34" customFormat="1" ht="20" customHeight="1" x14ac:dyDescent="0.4">
      <c r="A26" s="40"/>
      <c r="B26" s="6">
        <v>156.02176499999999</v>
      </c>
      <c r="C26" s="6">
        <v>144.96199999999999</v>
      </c>
      <c r="D26" s="6">
        <v>145.78800000000001</v>
      </c>
    </row>
    <row r="27" spans="1:4" s="34" customFormat="1" ht="20" customHeight="1" x14ac:dyDescent="0.4">
      <c r="A27" s="45" t="s">
        <v>19</v>
      </c>
      <c r="B27" s="6">
        <v>673.83774900000003</v>
      </c>
      <c r="C27" s="6">
        <v>676.50900000000001</v>
      </c>
      <c r="D27" s="6">
        <v>675.93299999999999</v>
      </c>
    </row>
    <row r="28" spans="1:4" ht="20" customHeight="1" x14ac:dyDescent="0.4">
      <c r="A28" s="45"/>
      <c r="B28" s="6">
        <v>433.47470600000003</v>
      </c>
      <c r="C28" s="6">
        <v>433.50299999999999</v>
      </c>
      <c r="D28" s="6">
        <v>433.09800000000001</v>
      </c>
    </row>
    <row r="29" spans="1:4" ht="20" customHeight="1" x14ac:dyDescent="0.4">
      <c r="A29" s="45"/>
      <c r="B29" s="6">
        <v>322.16257200000001</v>
      </c>
      <c r="C29" s="6">
        <v>321.09500000000003</v>
      </c>
      <c r="D29" s="6">
        <v>320.69900000000001</v>
      </c>
    </row>
    <row r="30" spans="1:4" ht="20" customHeight="1" x14ac:dyDescent="0.4">
      <c r="A30" s="45"/>
      <c r="B30" s="6">
        <v>855.82442500000002</v>
      </c>
      <c r="C30" s="6">
        <v>860.94</v>
      </c>
      <c r="D30" s="6">
        <v>857.92899999999997</v>
      </c>
    </row>
    <row r="31" spans="1:4" ht="20" customHeight="1" x14ac:dyDescent="0.4">
      <c r="A31" s="45"/>
      <c r="B31" s="6">
        <v>627.30629099999999</v>
      </c>
      <c r="C31" s="6">
        <v>632.58600000000001</v>
      </c>
      <c r="D31" s="6">
        <v>631.60500000000002</v>
      </c>
    </row>
    <row r="32" spans="1:4" ht="20" customHeight="1" x14ac:dyDescent="0.4">
      <c r="A32" s="45"/>
      <c r="B32" s="6">
        <v>156.02176499999999</v>
      </c>
      <c r="C32" s="6">
        <v>149.893</v>
      </c>
      <c r="D32" s="6">
        <v>149.21700000000001</v>
      </c>
    </row>
    <row r="33" spans="1:4" ht="20" customHeight="1" x14ac:dyDescent="0.4">
      <c r="A33" s="45" t="s">
        <v>22</v>
      </c>
      <c r="B33" s="41">
        <v>855.82442500000002</v>
      </c>
      <c r="C33" s="41">
        <v>852.45699999999999</v>
      </c>
      <c r="D33" s="41">
        <v>852.00300000000004</v>
      </c>
    </row>
    <row r="34" spans="1:4" ht="20" customHeight="1" x14ac:dyDescent="0.4">
      <c r="A34" s="46"/>
      <c r="B34" s="42">
        <v>156.02176499999999</v>
      </c>
      <c r="C34" s="42">
        <v>150.809</v>
      </c>
      <c r="D34" s="42">
        <v>150.399</v>
      </c>
    </row>
    <row r="35" spans="1:4" ht="20" customHeight="1" x14ac:dyDescent="0.4"/>
    <row r="36" spans="1:4" ht="20" customHeight="1" x14ac:dyDescent="0.4"/>
  </sheetData>
  <mergeCells count="5">
    <mergeCell ref="A27:A32"/>
    <mergeCell ref="A33:A34"/>
    <mergeCell ref="A1:D1"/>
    <mergeCell ref="A4:A16"/>
    <mergeCell ref="A17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Dataset1</vt:lpstr>
      <vt:lpstr>Dataset2</vt:lpstr>
      <vt:lpstr>Dataset3</vt:lpstr>
      <vt:lpstr>Dataset4</vt:lpstr>
      <vt:lpstr>Dataset5</vt:lpstr>
      <vt:lpstr>Dataset6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符离安</dc:creator>
  <cp:lastModifiedBy>离安 符</cp:lastModifiedBy>
  <dcterms:created xsi:type="dcterms:W3CDTF">2015-06-05T18:19:34Z</dcterms:created>
  <dcterms:modified xsi:type="dcterms:W3CDTF">2024-08-15T10:32:10Z</dcterms:modified>
</cp:coreProperties>
</file>