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defaultThemeVersion="166925"/>
  <mc:AlternateContent xmlns:mc="http://schemas.openxmlformats.org/markup-compatibility/2006">
    <mc:Choice Requires="x15">
      <x15ac:absPath xmlns:x15ac="http://schemas.microsoft.com/office/spreadsheetml/2010/11/ac" url="C:\Users\dylan\Downloads\"/>
    </mc:Choice>
  </mc:AlternateContent>
  <xr:revisionPtr revIDLastSave="0" documentId="8_{76BA37B1-EE8A-4399-A8AD-73AE7499B6CA}" xr6:coauthVersionLast="47" xr6:coauthVersionMax="47" xr10:uidLastSave="{00000000-0000-0000-0000-000000000000}"/>
  <bookViews>
    <workbookView xWindow="-108" yWindow="-108" windowWidth="23256" windowHeight="13176" xr2:uid="{7DCA2041-6370-453D-8616-4FF8ABB3E5C3}"/>
  </bookViews>
  <sheets>
    <sheet name="TABLE OF CONTENTS" sheetId="1" r:id="rId1"/>
    <sheet name="EXPORTS REPORT" sheetId="2" r:id="rId2"/>
    <sheet name="EXPORTS DASHBOARD" sheetId="3" r:id="rId3"/>
    <sheet name="IMPORTS REPORT" sheetId="4" r:id="rId4"/>
    <sheet name="IMPORTS DASHBOARD" sheetId="5" r:id="rId5"/>
  </sheets>
  <externalReferences>
    <externalReference r:id="rId6"/>
    <externalReference r:id="rId7"/>
  </externalReferences>
  <definedNames>
    <definedName name="Slicer_09_Coffee__Tea__Mate___Spices">#N/A</definedName>
    <definedName name="Slicer_09_Coffee__Tea__Mate___Spices1">#N/A</definedName>
    <definedName name="Slicer_95_Toys__Games___Sport_Equipment__Parts___Accessories">#N/A</definedName>
    <definedName name="Slicer_95_Toys__Games___Sport_Equipment__Parts___Accessories1">#N/A</definedName>
    <definedName name="Slicer_Commodity">#N/A</definedName>
    <definedName name="Slicer_Commodity1">#N/A</definedName>
    <definedName name="Slicer_Commodity11">#N/A</definedName>
    <definedName name="Slicer_Commodity2">#N/A</definedName>
    <definedName name="Slicer_Commodity21">#N/A</definedName>
    <definedName name="Slicer_Commodity3">#N/A</definedName>
  </definedNames>
  <calcPr calcId="191029"/>
  <pivotCaches>
    <pivotCache cacheId="0" r:id="rId8"/>
    <pivotCache cacheId="1"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4" i="4" l="1"/>
  <c r="T14" i="4"/>
  <c r="S14" i="4"/>
  <c r="R14" i="4"/>
  <c r="Q14" i="4"/>
  <c r="P14" i="4"/>
  <c r="O14" i="4"/>
  <c r="N14" i="4"/>
  <c r="M14" i="4"/>
  <c r="L14" i="4"/>
  <c r="K14" i="4"/>
  <c r="J14" i="4"/>
  <c r="I14" i="4"/>
  <c r="H14" i="4"/>
  <c r="G14" i="4"/>
  <c r="F14" i="4"/>
  <c r="E14" i="4"/>
  <c r="D14" i="4"/>
  <c r="C14" i="4"/>
  <c r="B14" i="4"/>
  <c r="U13" i="4"/>
  <c r="T13" i="4"/>
  <c r="S13" i="4"/>
  <c r="R13" i="4"/>
  <c r="Q13" i="4"/>
  <c r="P13" i="4"/>
  <c r="O13" i="4"/>
  <c r="N13" i="4"/>
  <c r="M13" i="4"/>
  <c r="L13" i="4"/>
  <c r="K13" i="4"/>
  <c r="J13" i="4"/>
  <c r="I13" i="4"/>
  <c r="H13" i="4"/>
  <c r="G13" i="4"/>
  <c r="F13" i="4"/>
  <c r="E13" i="4"/>
  <c r="D13" i="4"/>
  <c r="C13" i="4"/>
  <c r="B13" i="4"/>
  <c r="U14" i="2"/>
  <c r="T14" i="2"/>
  <c r="S14" i="2"/>
  <c r="R14" i="2"/>
  <c r="Q14" i="2"/>
  <c r="P14" i="2"/>
  <c r="O14" i="2"/>
  <c r="N14" i="2"/>
  <c r="M14" i="2"/>
  <c r="L14" i="2"/>
  <c r="K14" i="2"/>
  <c r="J14" i="2"/>
  <c r="I14" i="2"/>
  <c r="H14" i="2"/>
  <c r="G14" i="2"/>
  <c r="F14" i="2"/>
  <c r="E14" i="2"/>
  <c r="D14" i="2"/>
  <c r="C14" i="2"/>
  <c r="B14" i="2"/>
  <c r="U13" i="2"/>
  <c r="T13" i="2"/>
  <c r="S13" i="2"/>
  <c r="R13" i="2"/>
  <c r="Q13" i="2"/>
  <c r="P13" i="2"/>
  <c r="O13" i="2"/>
  <c r="N13" i="2"/>
  <c r="M13" i="2"/>
  <c r="L13" i="2"/>
  <c r="K13" i="2"/>
  <c r="J13" i="2"/>
  <c r="I13" i="2"/>
  <c r="H13" i="2"/>
  <c r="G13" i="2"/>
  <c r="F13" i="2"/>
  <c r="E13" i="2"/>
  <c r="D13" i="2"/>
  <c r="C13" i="2"/>
  <c r="B13" i="2"/>
</calcChain>
</file>

<file path=xl/sharedStrings.xml><?xml version="1.0" encoding="utf-8"?>
<sst xmlns="http://schemas.openxmlformats.org/spreadsheetml/2006/main" count="191" uniqueCount="69">
  <si>
    <t>Table of Contents</t>
  </si>
  <si>
    <t>Click here for the Port Level Exports Report</t>
  </si>
  <si>
    <t>Click here for the Port Level Exports Dashboard</t>
  </si>
  <si>
    <t>Click here for the Port Level Imports Report</t>
  </si>
  <si>
    <t>Click here for the Port Level Imports Dashboard</t>
  </si>
  <si>
    <t>Port-level Exports 1</t>
  </si>
  <si>
    <t>Country: World Total</t>
  </si>
  <si>
    <t>Measures</t>
  </si>
  <si>
    <t>Total Exports Value ($US)</t>
  </si>
  <si>
    <t>Commodity</t>
  </si>
  <si>
    <t>09 Coffee, Tea, Mate &amp; Spices</t>
  </si>
  <si>
    <t>0901 Coffee; Coffee Husks Etc; Substitutes With Coffee</t>
  </si>
  <si>
    <t>0902 Tea, Whether Or Not Flavored</t>
  </si>
  <si>
    <t>48 Paper &amp; Paperboard &amp; Articles (inc Papr Pulp Artl)</t>
  </si>
  <si>
    <t>4802 Paper, Uncoat, For Writing Etc, Rolls; Hndmd Paper</t>
  </si>
  <si>
    <t>49 Printed Books, Newspapers Etc; Manuscripts Etc</t>
  </si>
  <si>
    <t>4901 Books, Brochures &amp; Similar Printed Matter</t>
  </si>
  <si>
    <t>64 Footwear, Gaiters Etc. And Parts Thereof</t>
  </si>
  <si>
    <t>65 Headgear And Parts Thereof</t>
  </si>
  <si>
    <t>650610 Safety(incl Sports)hdgr,whether/not Lined/trimmed</t>
  </si>
  <si>
    <t>85 Electric Machinery Etc; Sound Equip; Tv Equip; Pts</t>
  </si>
  <si>
    <t>87 Vehicles, Except Railway Or Tramway, And Parts Etc</t>
  </si>
  <si>
    <t>8710 Tank &amp; Ot Armored Fight Veh, Motorized; And Parts</t>
  </si>
  <si>
    <t>88 Aircraft, Spacecraft, And Parts Thereof</t>
  </si>
  <si>
    <t>8800 Civilian Aircraft, Engines, And Parts</t>
  </si>
  <si>
    <t>89 Ships, Boats And Floating Structures</t>
  </si>
  <si>
    <t>94 Furniture; Bedding Etc; Lamps Nesoi Etc; Prefab Bd</t>
  </si>
  <si>
    <t>95 Toys, Games &amp; Sport Equipment; Parts &amp; Accessories</t>
  </si>
  <si>
    <t>9503 Toys Nesoi; Scale Models Etc; Puzzles; Parts Etc</t>
  </si>
  <si>
    <t>9504 Video Game Consoles Etc, Arcade &amp; Parlor Games Etc</t>
  </si>
  <si>
    <t>Port</t>
  </si>
  <si>
    <t>Long Beach, CA (Port)</t>
  </si>
  <si>
    <t>Los Angeles International Airport, CA (Port)</t>
  </si>
  <si>
    <t>Los Angeles, CA (Port)</t>
  </si>
  <si>
    <t>San Diego, CA (Port)</t>
  </si>
  <si>
    <t>San Francisco, CA (Port)</t>
  </si>
  <si>
    <t>TOTAL EXPORT VALUES:</t>
  </si>
  <si>
    <t>AVERAGE EXPORT VALUES:</t>
  </si>
  <si>
    <t>Port-level Exports Dashboard</t>
  </si>
  <si>
    <t>Coffee and Tea</t>
  </si>
  <si>
    <t>Coffee, Tea, Mate &amp; Spices</t>
  </si>
  <si>
    <t>Coffee; Coffee Husks; Substitutes</t>
  </si>
  <si>
    <t>Tea, Whether Or Not Flavored</t>
  </si>
  <si>
    <t>Grand Total</t>
  </si>
  <si>
    <t>Video Games and Toys</t>
  </si>
  <si>
    <t>Toys, Games &amp; Sport Equipment; Parts &amp; Accessories</t>
  </si>
  <si>
    <t>Toys Nesoi; Scale Models; Puzzles</t>
  </si>
  <si>
    <t>Video Game Consoles, Arcade &amp; Parlor Games</t>
  </si>
  <si>
    <t>Other Commodities</t>
  </si>
  <si>
    <t>Row Labels</t>
  </si>
  <si>
    <t>Paper &amp; Paperboard &amp; Articles (inc Papr Pulp Artl)</t>
  </si>
  <si>
    <t>Printed Books, Newspapers Etc; Manuscripts Etc</t>
  </si>
  <si>
    <t>Footwear, Gaiters Etc. And Parts Thereof</t>
  </si>
  <si>
    <t>Headgear And Parts Thereof</t>
  </si>
  <si>
    <t>Electric Machinery Etc; Sound Equip; Tv Equip; Pts</t>
  </si>
  <si>
    <t>Vehicles, Except Railway Or Tramway, And Parts Etc</t>
  </si>
  <si>
    <t>Aircraft, Spacecraft, And Parts Thereof</t>
  </si>
  <si>
    <t>Ships, Boats And Floating Structures</t>
  </si>
  <si>
    <t>Furniture; Bedding Etc; Lamps Nesoi Etc; Prefab Bd</t>
  </si>
  <si>
    <t>Port-level Imports 1</t>
  </si>
  <si>
    <t>Current date: 10/14/2021 10:34 PM (Eastern Daylight Time)</t>
  </si>
  <si>
    <t>Customs Value (Gen) ($US)</t>
  </si>
  <si>
    <t>TOTAL IMPORT VALUES:</t>
  </si>
  <si>
    <t>AVERAGE IMPORT VALUES:</t>
  </si>
  <si>
    <t>Port-level Imports Dashboard</t>
  </si>
  <si>
    <t>Coffee; Coffee Husks Etc; Substitutes</t>
  </si>
  <si>
    <t>Toys Nesoi; Scale Models Etc; Puzzles</t>
  </si>
  <si>
    <t>Video Game Consoles Etc, Arcade &amp; Parlor Games</t>
  </si>
  <si>
    <t>Date of Data Captured: August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</si>
</sst>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0"/>
      <name val="Arial"/>
    </font>
    <font>
      <b/>
      <sz val="10"/>
      <color theme="1"/>
      <name val="Arial"/>
      <family val="2"/>
    </font>
    <font>
      <sz val="18"/>
      <color theme="0"/>
      <name val="Calibri Light"/>
      <family val="2"/>
      <scheme val="major"/>
    </font>
  </fonts>
  <fills count="8">
    <fill>
      <patternFill patternType="none"/>
    </fill>
    <fill>
      <patternFill patternType="gray125"/>
    </fill>
    <fill>
      <patternFill patternType="solid">
        <fgColor theme="4" tint="0.39997558519241921"/>
        <bgColor indexed="65"/>
      </patternFill>
    </fill>
    <fill>
      <patternFill patternType="solid">
        <fgColor theme="9" tint="0.39997558519241921"/>
        <bgColor indexed="65"/>
      </patternFill>
    </fill>
    <fill>
      <patternFill patternType="solid">
        <fgColor rgb="FFD7EBFF"/>
        <bgColor indexed="64"/>
      </patternFill>
    </fill>
    <fill>
      <patternFill patternType="solid">
        <fgColor rgb="FFFFDD95"/>
        <bgColor indexed="64"/>
      </patternFill>
    </fill>
    <fill>
      <patternFill patternType="solid">
        <fgColor theme="0" tint="-0.34998626667073579"/>
        <bgColor indexed="64"/>
      </patternFill>
    </fill>
    <fill>
      <patternFill patternType="solid">
        <fgColor theme="1"/>
        <bgColor indexed="64"/>
      </patternFill>
    </fill>
  </fills>
  <borders count="10">
    <border>
      <left/>
      <right/>
      <top/>
      <bottom/>
      <diagonal/>
    </border>
    <border>
      <left/>
      <right/>
      <top/>
      <bottom style="thick">
        <color theme="4"/>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s>
  <cellStyleXfs count="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1" fillId="2" borderId="0" applyNumberFormat="0" applyBorder="0" applyAlignment="0" applyProtection="0"/>
    <xf numFmtId="0" fontId="6" fillId="0" borderId="0" applyNumberFormat="0" applyFill="0" applyBorder="0" applyAlignment="0" applyProtection="0"/>
  </cellStyleXfs>
  <cellXfs count="37">
    <xf numFmtId="0" fontId="0" fillId="0" borderId="0" xfId="0"/>
    <xf numFmtId="0" fontId="3" fillId="4" borderId="1" xfId="2" applyNumberFormat="1" applyFill="1" applyAlignment="1" applyProtection="1">
      <alignment horizontal="center"/>
    </xf>
    <xf numFmtId="0" fontId="7" fillId="0" borderId="3" xfId="0" applyFont="1" applyBorder="1"/>
    <xf numFmtId="0" fontId="7" fillId="4" borderId="3" xfId="0" applyFont="1" applyFill="1" applyBorder="1" applyAlignment="1">
      <alignment horizontal="center"/>
    </xf>
    <xf numFmtId="0" fontId="0" fillId="4" borderId="3" xfId="0" applyFill="1" applyBorder="1" applyAlignment="1">
      <alignment horizontal="center"/>
    </xf>
    <xf numFmtId="0" fontId="8" fillId="2" borderId="4" xfId="4" applyNumberFormat="1" applyFont="1" applyBorder="1" applyAlignment="1" applyProtection="1">
      <alignment horizontal="center"/>
    </xf>
    <xf numFmtId="0" fontId="1" fillId="2" borderId="5" xfId="4" applyNumberFormat="1" applyBorder="1" applyAlignment="1" applyProtection="1">
      <alignment horizontal="center"/>
    </xf>
    <xf numFmtId="0" fontId="1" fillId="2" borderId="6" xfId="4" applyNumberFormat="1" applyBorder="1" applyAlignment="1" applyProtection="1">
      <alignment horizontal="center"/>
    </xf>
    <xf numFmtId="0" fontId="7" fillId="5" borderId="3" xfId="0" applyFont="1" applyFill="1" applyBorder="1" applyAlignment="1">
      <alignment vertical="center"/>
    </xf>
    <xf numFmtId="0" fontId="1" fillId="2" borderId="4" xfId="4" applyNumberFormat="1" applyBorder="1" applyAlignment="1" applyProtection="1">
      <alignment horizontal="center"/>
    </xf>
    <xf numFmtId="0" fontId="1" fillId="2" borderId="7" xfId="4" applyNumberFormat="1" applyBorder="1" applyAlignment="1" applyProtection="1">
      <alignment horizontal="center"/>
    </xf>
    <xf numFmtId="0" fontId="0" fillId="5" borderId="3" xfId="0" applyFill="1" applyBorder="1" applyAlignment="1">
      <alignment vertical="center"/>
    </xf>
    <xf numFmtId="164" fontId="0" fillId="0" borderId="3" xfId="0" applyNumberFormat="1" applyBorder="1"/>
    <xf numFmtId="0" fontId="0" fillId="5" borderId="8" xfId="0" applyFill="1" applyBorder="1" applyAlignment="1">
      <alignment vertical="center"/>
    </xf>
    <xf numFmtId="164" fontId="0" fillId="0" borderId="8" xfId="0" applyNumberFormat="1" applyBorder="1"/>
    <xf numFmtId="0" fontId="4" fillId="3" borderId="2" xfId="3" applyNumberFormat="1" applyFill="1" applyAlignment="1" applyProtection="1">
      <alignment vertical="center"/>
    </xf>
    <xf numFmtId="164" fontId="4" fillId="0" borderId="3" xfId="0" applyNumberFormat="1" applyFont="1" applyBorder="1"/>
    <xf numFmtId="0" fontId="9" fillId="6" borderId="0" xfId="1" applyFont="1" applyFill="1"/>
    <xf numFmtId="0" fontId="5" fillId="6" borderId="0" xfId="0" applyFont="1" applyFill="1"/>
    <xf numFmtId="0" fontId="2" fillId="0" borderId="0" xfId="1"/>
    <xf numFmtId="0" fontId="0" fillId="0" borderId="0" xfId="0" applyAlignment="1">
      <alignment horizontal="left"/>
    </xf>
    <xf numFmtId="164" fontId="0" fillId="0" borderId="0" xfId="0" applyNumberFormat="1"/>
    <xf numFmtId="0" fontId="0" fillId="7" borderId="0" xfId="0" applyFill="1"/>
    <xf numFmtId="0" fontId="0" fillId="0" borderId="0" xfId="0" applyAlignment="1">
      <alignment horizontal="center"/>
    </xf>
    <xf numFmtId="0" fontId="2" fillId="0" borderId="1" xfId="1" applyBorder="1"/>
    <xf numFmtId="0" fontId="0" fillId="0" borderId="0" xfId="0" pivotButton="1"/>
    <xf numFmtId="0" fontId="0" fillId="0" borderId="0" xfId="0" pivotButton="1" applyAlignment="1">
      <alignment horizontal="center"/>
    </xf>
    <xf numFmtId="0" fontId="0" fillId="4" borderId="8" xfId="0" applyFill="1" applyBorder="1"/>
    <xf numFmtId="0" fontId="0" fillId="4" borderId="9" xfId="0" applyFill="1" applyBorder="1"/>
    <xf numFmtId="0" fontId="8" fillId="2" borderId="3" xfId="4" applyNumberFormat="1" applyFont="1" applyBorder="1" applyAlignment="1" applyProtection="1">
      <alignment horizontal="center"/>
    </xf>
    <xf numFmtId="0" fontId="1" fillId="2" borderId="3" xfId="4" applyNumberFormat="1" applyBorder="1" applyAlignment="1" applyProtection="1">
      <alignment horizontal="center"/>
    </xf>
    <xf numFmtId="0" fontId="1" fillId="2" borderId="4" xfId="4" applyNumberFormat="1" applyBorder="1" applyAlignment="1" applyProtection="1"/>
    <xf numFmtId="0" fontId="1" fillId="2" borderId="7" xfId="4" applyNumberFormat="1" applyBorder="1" applyAlignment="1" applyProtection="1"/>
    <xf numFmtId="0" fontId="9" fillId="0" borderId="0" xfId="1" applyFont="1" applyFill="1"/>
    <xf numFmtId="0" fontId="5" fillId="0" borderId="0" xfId="0" applyFont="1"/>
    <xf numFmtId="164" fontId="0" fillId="0" borderId="0" xfId="0" applyNumberFormat="1" applyAlignment="1">
      <alignment horizontal="left"/>
    </xf>
    <xf numFmtId="0" fontId="6" fillId="0" borderId="0" xfId="5" applyFill="1"/>
  </cellXfs>
  <cellStyles count="6">
    <cellStyle name="60% - Accent1" xfId="4" builtinId="32"/>
    <cellStyle name="Heading 1" xfId="2" builtinId="16"/>
    <cellStyle name="Hyperlink" xfId="5" builtinId="8"/>
    <cellStyle name="Normal" xfId="0" builtinId="0"/>
    <cellStyle name="Title" xfId="1" builtinId="15"/>
    <cellStyle name="Total" xfId="3" builtinId="25"/>
  </cellStyles>
  <dxfs count="9">
    <dxf>
      <numFmt numFmtId="164" formatCode="&quot;$&quot;#,##0.00"/>
    </dxf>
    <dxf>
      <numFmt numFmtId="164" formatCode="&quot;$&quot;#,##0.00"/>
    </dxf>
    <dxf>
      <numFmt numFmtId="0" formatCode="General"/>
    </dxf>
    <dxf>
      <numFmt numFmtId="164" formatCode="&quot;$&quot;#,##0.00"/>
    </dxf>
    <dxf>
      <numFmt numFmtId="164" formatCode="&quot;$&quot;#,##0.00"/>
    </dxf>
    <dxf>
      <numFmt numFmtId="164" formatCode="&quot;$&quot;#,##0.00"/>
    </dxf>
    <dxf>
      <alignment horizontal="center"/>
    </dxf>
    <dxf>
      <numFmt numFmtId="164" formatCode="&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18" Type="http://schemas.microsoft.com/office/2007/relationships/slicerCache" Target="slicerCaches/slicerCache9.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externalLink" Target="externalLinks/externalLink2.xml"/><Relationship Id="rId12" Type="http://schemas.microsoft.com/office/2007/relationships/slicerCache" Target="slicerCaches/slicerCache3.xml"/><Relationship Id="rId17" Type="http://schemas.microsoft.com/office/2007/relationships/slicerCache" Target="slicerCaches/slicerCache8.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23" Type="http://schemas.openxmlformats.org/officeDocument/2006/relationships/calcChain" Target="calcChain.xml"/><Relationship Id="rId10" Type="http://schemas.microsoft.com/office/2007/relationships/slicerCache" Target="slicerCaches/slicerCache1.xml"/><Relationship Id="rId19" Type="http://schemas.microsoft.com/office/2007/relationships/slicerCache" Target="slicerCaches/slicerCache10.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5.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Coffee, Tea, Mate &amp; Spices</c:v>
          </c:tx>
          <c:spPr>
            <a:solidFill>
              <a:schemeClr val="accent2"/>
            </a:solidFill>
            <a:ln>
              <a:noFill/>
            </a:ln>
            <a:effectLst/>
          </c:spPr>
          <c:invertIfNegative val="0"/>
          <c:cat>
            <c:strLit>
              <c:ptCount val="5"/>
              <c:pt idx="0">
                <c:v>Long Beach, CA (Port)</c:v>
              </c:pt>
              <c:pt idx="1">
                <c:v>Los Angeles International Airport, CA (Port)</c:v>
              </c:pt>
              <c:pt idx="2">
                <c:v>Los Angeles, CA (Port)</c:v>
              </c:pt>
              <c:pt idx="3">
                <c:v>San Diego, CA (Port)</c:v>
              </c:pt>
              <c:pt idx="4">
                <c:v>San Francisco, CA (Port)</c:v>
              </c:pt>
            </c:strLit>
          </c:cat>
          <c:val>
            <c:numLit>
              <c:formatCode>General</c:formatCode>
              <c:ptCount val="5"/>
              <c:pt idx="0">
                <c:v>1356947</c:v>
              </c:pt>
              <c:pt idx="1">
                <c:v>430121</c:v>
              </c:pt>
              <c:pt idx="2">
                <c:v>3422130</c:v>
              </c:pt>
              <c:pt idx="3">
                <c:v>0</c:v>
              </c:pt>
              <c:pt idx="4">
                <c:v>0</c:v>
              </c:pt>
            </c:numLit>
          </c:val>
          <c:extLst>
            <c:ext xmlns:c16="http://schemas.microsoft.com/office/drawing/2014/chart" uri="{C3380CC4-5D6E-409C-BE32-E72D297353CC}">
              <c16:uniqueId val="{00000000-9105-4A99-9B59-0F76F82E48F5}"/>
            </c:ext>
          </c:extLst>
        </c:ser>
        <c:ser>
          <c:idx val="1"/>
          <c:order val="1"/>
          <c:tx>
            <c:v>Coffee; Coffee Husks; Substitutes</c:v>
          </c:tx>
          <c:spPr>
            <a:solidFill>
              <a:schemeClr val="accent4"/>
            </a:solidFill>
            <a:ln>
              <a:noFill/>
            </a:ln>
            <a:effectLst/>
          </c:spPr>
          <c:invertIfNegative val="0"/>
          <c:cat>
            <c:strLit>
              <c:ptCount val="5"/>
              <c:pt idx="0">
                <c:v>Long Beach, CA (Port)</c:v>
              </c:pt>
              <c:pt idx="1">
                <c:v>Los Angeles International Airport, CA (Port)</c:v>
              </c:pt>
              <c:pt idx="2">
                <c:v>Los Angeles, CA (Port)</c:v>
              </c:pt>
              <c:pt idx="3">
                <c:v>San Diego, CA (Port)</c:v>
              </c:pt>
              <c:pt idx="4">
                <c:v>San Francisco, CA (Port)</c:v>
              </c:pt>
            </c:strLit>
          </c:cat>
          <c:val>
            <c:numLit>
              <c:formatCode>General</c:formatCode>
              <c:ptCount val="5"/>
              <c:pt idx="0">
                <c:v>894456</c:v>
              </c:pt>
              <c:pt idx="1">
                <c:v>184602</c:v>
              </c:pt>
              <c:pt idx="2">
                <c:v>2454050</c:v>
              </c:pt>
              <c:pt idx="3">
                <c:v>0</c:v>
              </c:pt>
              <c:pt idx="4">
                <c:v>0</c:v>
              </c:pt>
            </c:numLit>
          </c:val>
          <c:extLst>
            <c:ext xmlns:c16="http://schemas.microsoft.com/office/drawing/2014/chart" uri="{C3380CC4-5D6E-409C-BE32-E72D297353CC}">
              <c16:uniqueId val="{00000001-9105-4A99-9B59-0F76F82E48F5}"/>
            </c:ext>
          </c:extLst>
        </c:ser>
        <c:ser>
          <c:idx val="2"/>
          <c:order val="2"/>
          <c:tx>
            <c:v>Tea, Whether Or Not Flavored</c:v>
          </c:tx>
          <c:spPr>
            <a:solidFill>
              <a:schemeClr val="accent6"/>
            </a:solidFill>
            <a:ln>
              <a:noFill/>
            </a:ln>
            <a:effectLst/>
          </c:spPr>
          <c:invertIfNegative val="0"/>
          <c:cat>
            <c:strLit>
              <c:ptCount val="5"/>
              <c:pt idx="0">
                <c:v>Long Beach, CA (Port)</c:v>
              </c:pt>
              <c:pt idx="1">
                <c:v>Los Angeles International Airport, CA (Port)</c:v>
              </c:pt>
              <c:pt idx="2">
                <c:v>Los Angeles, CA (Port)</c:v>
              </c:pt>
              <c:pt idx="3">
                <c:v>San Diego, CA (Port)</c:v>
              </c:pt>
              <c:pt idx="4">
                <c:v>San Francisco, CA (Port)</c:v>
              </c:pt>
            </c:strLit>
          </c:cat>
          <c:val>
            <c:numLit>
              <c:formatCode>General</c:formatCode>
              <c:ptCount val="5"/>
              <c:pt idx="0">
                <c:v>173294</c:v>
              </c:pt>
              <c:pt idx="1">
                <c:v>196609</c:v>
              </c:pt>
              <c:pt idx="2">
                <c:v>250629</c:v>
              </c:pt>
              <c:pt idx="3">
                <c:v>0</c:v>
              </c:pt>
              <c:pt idx="4">
                <c:v>0</c:v>
              </c:pt>
            </c:numLit>
          </c:val>
          <c:extLst>
            <c:ext xmlns:c16="http://schemas.microsoft.com/office/drawing/2014/chart" uri="{C3380CC4-5D6E-409C-BE32-E72D297353CC}">
              <c16:uniqueId val="{00000002-9105-4A99-9B59-0F76F82E48F5}"/>
            </c:ext>
          </c:extLst>
        </c:ser>
        <c:dLbls>
          <c:showLegendKey val="0"/>
          <c:showVal val="0"/>
          <c:showCatName val="0"/>
          <c:showSerName val="0"/>
          <c:showPercent val="0"/>
          <c:showBubbleSize val="0"/>
        </c:dLbls>
        <c:gapWidth val="199"/>
        <c:axId val="349453560"/>
        <c:axId val="349454840"/>
      </c:barChart>
      <c:catAx>
        <c:axId val="349453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49454840"/>
        <c:crosses val="autoZero"/>
        <c:auto val="1"/>
        <c:lblAlgn val="ctr"/>
        <c:lblOffset val="100"/>
        <c:noMultiLvlLbl val="0"/>
      </c:catAx>
      <c:valAx>
        <c:axId val="34945484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453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Total Value of Video Games vs. Toys (in %)</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F46E-4F3B-B8FF-E38571617525}"/>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F46E-4F3B-B8FF-E38571617525}"/>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F46E-4F3B-B8FF-E38571617525}"/>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F46E-4F3B-B8FF-E38571617525}"/>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Toys</c:v>
              </c:pt>
              <c:pt idx="1">
                <c:v> Video Games</c:v>
              </c:pt>
            </c:strLit>
          </c:cat>
          <c:val>
            <c:numRef>
              <c:f>[2]REPORT!$T$13:$U$13</c:f>
              <c:numCache>
                <c:formatCode>General</c:formatCode>
                <c:ptCount val="2"/>
                <c:pt idx="0">
                  <c:v>727883400</c:v>
                </c:pt>
                <c:pt idx="1">
                  <c:v>416175351</c:v>
                </c:pt>
              </c:numCache>
            </c:numRef>
          </c:val>
          <c:extLst>
            <c:ext xmlns:c16="http://schemas.microsoft.com/office/drawing/2014/chart" uri="{C3380CC4-5D6E-409C-BE32-E72D297353CC}">
              <c16:uniqueId val="{00000004-F46E-4F3B-B8FF-E38571617525}"/>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Paper &amp; Paperboard &amp; Articles (inc Papr Pulp Artl)</c:v>
          </c:tx>
          <c:spPr>
            <a:solidFill>
              <a:schemeClr val="accent1"/>
            </a:solidFill>
            <a:ln>
              <a:noFill/>
            </a:ln>
            <a:effectLst/>
          </c:spPr>
          <c:invertIfNegative val="0"/>
          <c:cat>
            <c:strLit>
              <c:ptCount val="5"/>
              <c:pt idx="0">
                <c:v>Long Beach, CA (Port)</c:v>
              </c:pt>
              <c:pt idx="1">
                <c:v>Los Angeles International Airport, CA (Port)</c:v>
              </c:pt>
              <c:pt idx="2">
                <c:v>Los Angeles, CA (Port)</c:v>
              </c:pt>
              <c:pt idx="3">
                <c:v>San Diego, CA (Port)</c:v>
              </c:pt>
              <c:pt idx="4">
                <c:v>San Francisco, CA (Port)</c:v>
              </c:pt>
            </c:strLit>
          </c:cat>
          <c:val>
            <c:numLit>
              <c:formatCode>General</c:formatCode>
              <c:ptCount val="5"/>
              <c:pt idx="0">
                <c:v>39934830</c:v>
              </c:pt>
              <c:pt idx="1">
                <c:v>6426035</c:v>
              </c:pt>
              <c:pt idx="2">
                <c:v>135694250</c:v>
              </c:pt>
              <c:pt idx="3">
                <c:v>30916</c:v>
              </c:pt>
              <c:pt idx="4">
                <c:v>736983</c:v>
              </c:pt>
            </c:numLit>
          </c:val>
          <c:extLst>
            <c:ext xmlns:c16="http://schemas.microsoft.com/office/drawing/2014/chart" uri="{C3380CC4-5D6E-409C-BE32-E72D297353CC}">
              <c16:uniqueId val="{00000000-A28E-4B9F-A6FC-F46275C42556}"/>
            </c:ext>
          </c:extLst>
        </c:ser>
        <c:ser>
          <c:idx val="1"/>
          <c:order val="1"/>
          <c:tx>
            <c:v>Printed Books, Newspapers Etc; Manuscripts Etc</c:v>
          </c:tx>
          <c:spPr>
            <a:solidFill>
              <a:schemeClr val="accent2"/>
            </a:solidFill>
            <a:ln>
              <a:noFill/>
            </a:ln>
            <a:effectLst/>
          </c:spPr>
          <c:invertIfNegative val="0"/>
          <c:cat>
            <c:strLit>
              <c:ptCount val="5"/>
              <c:pt idx="0">
                <c:v>Long Beach, CA (Port)</c:v>
              </c:pt>
              <c:pt idx="1">
                <c:v>Los Angeles International Airport, CA (Port)</c:v>
              </c:pt>
              <c:pt idx="2">
                <c:v>Los Angeles, CA (Port)</c:v>
              </c:pt>
              <c:pt idx="3">
                <c:v>San Diego, CA (Port)</c:v>
              </c:pt>
              <c:pt idx="4">
                <c:v>San Francisco, CA (Port)</c:v>
              </c:pt>
            </c:strLit>
          </c:cat>
          <c:val>
            <c:numLit>
              <c:formatCode>General</c:formatCode>
              <c:ptCount val="5"/>
              <c:pt idx="0">
                <c:v>38256957</c:v>
              </c:pt>
              <c:pt idx="1">
                <c:v>4274993</c:v>
              </c:pt>
              <c:pt idx="2">
                <c:v>89614647</c:v>
              </c:pt>
              <c:pt idx="3">
                <c:v>0</c:v>
              </c:pt>
              <c:pt idx="4">
                <c:v>185381</c:v>
              </c:pt>
            </c:numLit>
          </c:val>
          <c:extLst>
            <c:ext xmlns:c16="http://schemas.microsoft.com/office/drawing/2014/chart" uri="{C3380CC4-5D6E-409C-BE32-E72D297353CC}">
              <c16:uniqueId val="{00000001-A28E-4B9F-A6FC-F46275C42556}"/>
            </c:ext>
          </c:extLst>
        </c:ser>
        <c:ser>
          <c:idx val="2"/>
          <c:order val="2"/>
          <c:tx>
            <c:v>Footwear, Gaiters Etc. And Parts Thereof</c:v>
          </c:tx>
          <c:spPr>
            <a:solidFill>
              <a:schemeClr val="accent3"/>
            </a:solidFill>
            <a:ln>
              <a:noFill/>
            </a:ln>
            <a:effectLst/>
          </c:spPr>
          <c:invertIfNegative val="0"/>
          <c:cat>
            <c:strLit>
              <c:ptCount val="5"/>
              <c:pt idx="0">
                <c:v>Long Beach, CA (Port)</c:v>
              </c:pt>
              <c:pt idx="1">
                <c:v>Los Angeles International Airport, CA (Port)</c:v>
              </c:pt>
              <c:pt idx="2">
                <c:v>Los Angeles, CA (Port)</c:v>
              </c:pt>
              <c:pt idx="3">
                <c:v>San Diego, CA (Port)</c:v>
              </c:pt>
              <c:pt idx="4">
                <c:v>San Francisco, CA (Port)</c:v>
              </c:pt>
            </c:strLit>
          </c:cat>
          <c:val>
            <c:numLit>
              <c:formatCode>General</c:formatCode>
              <c:ptCount val="5"/>
              <c:pt idx="0">
                <c:v>277713734</c:v>
              </c:pt>
              <c:pt idx="1">
                <c:v>30984622</c:v>
              </c:pt>
              <c:pt idx="2">
                <c:v>1108830374</c:v>
              </c:pt>
              <c:pt idx="3">
                <c:v>840</c:v>
              </c:pt>
              <c:pt idx="4">
                <c:v>2089800</c:v>
              </c:pt>
            </c:numLit>
          </c:val>
          <c:extLst>
            <c:ext xmlns:c16="http://schemas.microsoft.com/office/drawing/2014/chart" uri="{C3380CC4-5D6E-409C-BE32-E72D297353CC}">
              <c16:uniqueId val="{00000002-A28E-4B9F-A6FC-F46275C42556}"/>
            </c:ext>
          </c:extLst>
        </c:ser>
        <c:ser>
          <c:idx val="3"/>
          <c:order val="3"/>
          <c:tx>
            <c:v>Headgear And Parts Thereof</c:v>
          </c:tx>
          <c:spPr>
            <a:solidFill>
              <a:schemeClr val="accent4"/>
            </a:solidFill>
            <a:ln>
              <a:noFill/>
            </a:ln>
            <a:effectLst/>
          </c:spPr>
          <c:invertIfNegative val="0"/>
          <c:cat>
            <c:strLit>
              <c:ptCount val="5"/>
              <c:pt idx="0">
                <c:v>Long Beach, CA (Port)</c:v>
              </c:pt>
              <c:pt idx="1">
                <c:v>Los Angeles International Airport, CA (Port)</c:v>
              </c:pt>
              <c:pt idx="2">
                <c:v>Los Angeles, CA (Port)</c:v>
              </c:pt>
              <c:pt idx="3">
                <c:v>San Diego, CA (Port)</c:v>
              </c:pt>
              <c:pt idx="4">
                <c:v>San Francisco, CA (Port)</c:v>
              </c:pt>
            </c:strLit>
          </c:cat>
          <c:val>
            <c:numLit>
              <c:formatCode>General</c:formatCode>
              <c:ptCount val="5"/>
              <c:pt idx="0">
                <c:v>30345747</c:v>
              </c:pt>
              <c:pt idx="1">
                <c:v>5135578</c:v>
              </c:pt>
              <c:pt idx="2">
                <c:v>88966147</c:v>
              </c:pt>
              <c:pt idx="3">
                <c:v>7889</c:v>
              </c:pt>
              <c:pt idx="4">
                <c:v>139283</c:v>
              </c:pt>
            </c:numLit>
          </c:val>
          <c:extLst>
            <c:ext xmlns:c16="http://schemas.microsoft.com/office/drawing/2014/chart" uri="{C3380CC4-5D6E-409C-BE32-E72D297353CC}">
              <c16:uniqueId val="{00000003-A28E-4B9F-A6FC-F46275C42556}"/>
            </c:ext>
          </c:extLst>
        </c:ser>
        <c:ser>
          <c:idx val="4"/>
          <c:order val="4"/>
          <c:tx>
            <c:v>Electric Machinery Etc; Sound Equip; Tv Equip; Pts</c:v>
          </c:tx>
          <c:spPr>
            <a:solidFill>
              <a:schemeClr val="accent5"/>
            </a:solidFill>
            <a:ln>
              <a:noFill/>
            </a:ln>
            <a:effectLst/>
          </c:spPr>
          <c:invertIfNegative val="0"/>
          <c:cat>
            <c:strLit>
              <c:ptCount val="5"/>
              <c:pt idx="0">
                <c:v>Long Beach, CA (Port)</c:v>
              </c:pt>
              <c:pt idx="1">
                <c:v>Los Angeles International Airport, CA (Port)</c:v>
              </c:pt>
              <c:pt idx="2">
                <c:v>Los Angeles, CA (Port)</c:v>
              </c:pt>
              <c:pt idx="3">
                <c:v>San Diego, CA (Port)</c:v>
              </c:pt>
              <c:pt idx="4">
                <c:v>San Francisco, CA (Port)</c:v>
              </c:pt>
            </c:strLit>
          </c:cat>
          <c:val>
            <c:numLit>
              <c:formatCode>General</c:formatCode>
              <c:ptCount val="5"/>
              <c:pt idx="0">
                <c:v>1265422206</c:v>
              </c:pt>
              <c:pt idx="1">
                <c:v>2046440725</c:v>
              </c:pt>
              <c:pt idx="2">
                <c:v>3942145047</c:v>
              </c:pt>
              <c:pt idx="3">
                <c:v>107687260</c:v>
              </c:pt>
              <c:pt idx="4">
                <c:v>118457149</c:v>
              </c:pt>
            </c:numLit>
          </c:val>
          <c:extLst>
            <c:ext xmlns:c16="http://schemas.microsoft.com/office/drawing/2014/chart" uri="{C3380CC4-5D6E-409C-BE32-E72D297353CC}">
              <c16:uniqueId val="{00000004-A28E-4B9F-A6FC-F46275C42556}"/>
            </c:ext>
          </c:extLst>
        </c:ser>
        <c:ser>
          <c:idx val="5"/>
          <c:order val="5"/>
          <c:tx>
            <c:v>Vehicles, Except Railway Or Tramway, And Parts Etc</c:v>
          </c:tx>
          <c:spPr>
            <a:solidFill>
              <a:schemeClr val="accent6"/>
            </a:solidFill>
            <a:ln>
              <a:noFill/>
            </a:ln>
            <a:effectLst/>
          </c:spPr>
          <c:invertIfNegative val="0"/>
          <c:cat>
            <c:strLit>
              <c:ptCount val="5"/>
              <c:pt idx="0">
                <c:v>Long Beach, CA (Port)</c:v>
              </c:pt>
              <c:pt idx="1">
                <c:v>Los Angeles International Airport, CA (Port)</c:v>
              </c:pt>
              <c:pt idx="2">
                <c:v>Los Angeles, CA (Port)</c:v>
              </c:pt>
              <c:pt idx="3">
                <c:v>San Diego, CA (Port)</c:v>
              </c:pt>
              <c:pt idx="4">
                <c:v>San Francisco, CA (Port)</c:v>
              </c:pt>
            </c:strLit>
          </c:cat>
          <c:val>
            <c:numLit>
              <c:formatCode>General</c:formatCode>
              <c:ptCount val="5"/>
              <c:pt idx="0">
                <c:v>277788997</c:v>
              </c:pt>
              <c:pt idx="1">
                <c:v>70950969</c:v>
              </c:pt>
              <c:pt idx="2">
                <c:v>1784641691</c:v>
              </c:pt>
              <c:pt idx="3">
                <c:v>260488067</c:v>
              </c:pt>
              <c:pt idx="4">
                <c:v>91049337</c:v>
              </c:pt>
            </c:numLit>
          </c:val>
          <c:extLst>
            <c:ext xmlns:c16="http://schemas.microsoft.com/office/drawing/2014/chart" uri="{C3380CC4-5D6E-409C-BE32-E72D297353CC}">
              <c16:uniqueId val="{00000005-A28E-4B9F-A6FC-F46275C42556}"/>
            </c:ext>
          </c:extLst>
        </c:ser>
        <c:ser>
          <c:idx val="6"/>
          <c:order val="6"/>
          <c:tx>
            <c:v>Aircraft, Spacecraft, And Parts Thereof</c:v>
          </c:tx>
          <c:spPr>
            <a:solidFill>
              <a:schemeClr val="accent1">
                <a:lumMod val="60000"/>
              </a:schemeClr>
            </a:solidFill>
            <a:ln>
              <a:noFill/>
            </a:ln>
            <a:effectLst/>
          </c:spPr>
          <c:invertIfNegative val="0"/>
          <c:cat>
            <c:strLit>
              <c:ptCount val="5"/>
              <c:pt idx="0">
                <c:v>Long Beach, CA (Port)</c:v>
              </c:pt>
              <c:pt idx="1">
                <c:v>Los Angeles International Airport, CA (Port)</c:v>
              </c:pt>
              <c:pt idx="2">
                <c:v>Los Angeles, CA (Port)</c:v>
              </c:pt>
              <c:pt idx="3">
                <c:v>San Diego, CA (Port)</c:v>
              </c:pt>
              <c:pt idx="4">
                <c:v>San Francisco, CA (Port)</c:v>
              </c:pt>
            </c:strLit>
          </c:cat>
          <c:val>
            <c:numLit>
              <c:formatCode>General</c:formatCode>
              <c:ptCount val="5"/>
              <c:pt idx="0">
                <c:v>5592362</c:v>
              </c:pt>
              <c:pt idx="1">
                <c:v>35697777</c:v>
              </c:pt>
              <c:pt idx="2">
                <c:v>9714399</c:v>
              </c:pt>
              <c:pt idx="3">
                <c:v>0</c:v>
              </c:pt>
              <c:pt idx="4">
                <c:v>0</c:v>
              </c:pt>
            </c:numLit>
          </c:val>
          <c:extLst>
            <c:ext xmlns:c16="http://schemas.microsoft.com/office/drawing/2014/chart" uri="{C3380CC4-5D6E-409C-BE32-E72D297353CC}">
              <c16:uniqueId val="{00000006-A28E-4B9F-A6FC-F46275C42556}"/>
            </c:ext>
          </c:extLst>
        </c:ser>
        <c:ser>
          <c:idx val="7"/>
          <c:order val="7"/>
          <c:tx>
            <c:v>Ships, Boats And Floating Structures</c:v>
          </c:tx>
          <c:spPr>
            <a:solidFill>
              <a:schemeClr val="accent2">
                <a:lumMod val="60000"/>
              </a:schemeClr>
            </a:solidFill>
            <a:ln>
              <a:noFill/>
            </a:ln>
            <a:effectLst/>
          </c:spPr>
          <c:invertIfNegative val="0"/>
          <c:cat>
            <c:strLit>
              <c:ptCount val="5"/>
              <c:pt idx="0">
                <c:v>Long Beach, CA (Port)</c:v>
              </c:pt>
              <c:pt idx="1">
                <c:v>Los Angeles International Airport, CA (Port)</c:v>
              </c:pt>
              <c:pt idx="2">
                <c:v>Los Angeles, CA (Port)</c:v>
              </c:pt>
              <c:pt idx="3">
                <c:v>San Diego, CA (Port)</c:v>
              </c:pt>
              <c:pt idx="4">
                <c:v>San Francisco, CA (Port)</c:v>
              </c:pt>
            </c:strLit>
          </c:cat>
          <c:val>
            <c:numLit>
              <c:formatCode>General</c:formatCode>
              <c:ptCount val="5"/>
              <c:pt idx="0">
                <c:v>2029977</c:v>
              </c:pt>
              <c:pt idx="1">
                <c:v>145722</c:v>
              </c:pt>
              <c:pt idx="2">
                <c:v>6321478</c:v>
              </c:pt>
              <c:pt idx="3">
                <c:v>564400</c:v>
              </c:pt>
              <c:pt idx="4">
                <c:v>0</c:v>
              </c:pt>
            </c:numLit>
          </c:val>
          <c:extLst>
            <c:ext xmlns:c16="http://schemas.microsoft.com/office/drawing/2014/chart" uri="{C3380CC4-5D6E-409C-BE32-E72D297353CC}">
              <c16:uniqueId val="{00000007-A28E-4B9F-A6FC-F46275C42556}"/>
            </c:ext>
          </c:extLst>
        </c:ser>
        <c:ser>
          <c:idx val="8"/>
          <c:order val="8"/>
          <c:tx>
            <c:v>Furniture; Bedding Etc; Lamps Nesoi Etc; Prefab Bd</c:v>
          </c:tx>
          <c:spPr>
            <a:solidFill>
              <a:schemeClr val="accent3">
                <a:lumMod val="60000"/>
              </a:schemeClr>
            </a:solidFill>
            <a:ln>
              <a:noFill/>
            </a:ln>
            <a:effectLst/>
          </c:spPr>
          <c:invertIfNegative val="0"/>
          <c:cat>
            <c:strLit>
              <c:ptCount val="5"/>
              <c:pt idx="0">
                <c:v>Long Beach, CA (Port)</c:v>
              </c:pt>
              <c:pt idx="1">
                <c:v>Los Angeles International Airport, CA (Port)</c:v>
              </c:pt>
              <c:pt idx="2">
                <c:v>Los Angeles, CA (Port)</c:v>
              </c:pt>
              <c:pt idx="3">
                <c:v>San Diego, CA (Port)</c:v>
              </c:pt>
              <c:pt idx="4">
                <c:v>San Francisco, CA (Port)</c:v>
              </c:pt>
            </c:strLit>
          </c:cat>
          <c:val>
            <c:numLit>
              <c:formatCode>General</c:formatCode>
              <c:ptCount val="5"/>
              <c:pt idx="0">
                <c:v>468490436</c:v>
              </c:pt>
              <c:pt idx="1">
                <c:v>20097055</c:v>
              </c:pt>
              <c:pt idx="2">
                <c:v>1365153415</c:v>
              </c:pt>
              <c:pt idx="3">
                <c:v>254540</c:v>
              </c:pt>
              <c:pt idx="4">
                <c:v>9976404</c:v>
              </c:pt>
            </c:numLit>
          </c:val>
          <c:extLst>
            <c:ext xmlns:c16="http://schemas.microsoft.com/office/drawing/2014/chart" uri="{C3380CC4-5D6E-409C-BE32-E72D297353CC}">
              <c16:uniqueId val="{00000008-A28E-4B9F-A6FC-F46275C42556}"/>
            </c:ext>
          </c:extLst>
        </c:ser>
        <c:dLbls>
          <c:showLegendKey val="0"/>
          <c:showVal val="0"/>
          <c:showCatName val="0"/>
          <c:showSerName val="0"/>
          <c:showPercent val="0"/>
          <c:showBubbleSize val="0"/>
        </c:dLbls>
        <c:gapWidth val="199"/>
        <c:axId val="636407376"/>
        <c:axId val="636407696"/>
      </c:barChart>
      <c:catAx>
        <c:axId val="636407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636407696"/>
        <c:crosses val="autoZero"/>
        <c:auto val="1"/>
        <c:lblAlgn val="ctr"/>
        <c:lblOffset val="100"/>
        <c:noMultiLvlLbl val="0"/>
      </c:catAx>
      <c:valAx>
        <c:axId val="63640769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40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v>Paper &amp; Paperboard &amp; Articles (inc Papr Pulp Artl)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CD3-4011-9A0B-6FCFA395065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CD3-4011-9A0B-6FCFA395065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CD3-4011-9A0B-6FCFA395065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CD3-4011-9A0B-6FCFA395065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CD3-4011-9A0B-6FCFA3950651}"/>
              </c:ext>
            </c:extLst>
          </c:dPt>
          <c:cat>
            <c:strLit>
              <c:ptCount val="5"/>
              <c:pt idx="0">
                <c:v>Long Beach, CA (Port)</c:v>
              </c:pt>
              <c:pt idx="1">
                <c:v>Los Angeles International Airport, CA (Port)</c:v>
              </c:pt>
              <c:pt idx="2">
                <c:v>Los Angeles, CA (Port)</c:v>
              </c:pt>
              <c:pt idx="3">
                <c:v>San Diego, CA (Port)</c:v>
              </c:pt>
              <c:pt idx="4">
                <c:v>San Francisco, CA (Port)</c:v>
              </c:pt>
            </c:strLit>
          </c:cat>
          <c:val>
            <c:numLit>
              <c:formatCode>General</c:formatCode>
              <c:ptCount val="5"/>
              <c:pt idx="0">
                <c:v>39934830</c:v>
              </c:pt>
              <c:pt idx="1">
                <c:v>6426035</c:v>
              </c:pt>
              <c:pt idx="2">
                <c:v>135694250</c:v>
              </c:pt>
              <c:pt idx="3">
                <c:v>30916</c:v>
              </c:pt>
              <c:pt idx="4">
                <c:v>736983</c:v>
              </c:pt>
            </c:numLit>
          </c:val>
          <c:extLst>
            <c:ext xmlns:c16="http://schemas.microsoft.com/office/drawing/2014/chart" uri="{C3380CC4-5D6E-409C-BE32-E72D297353CC}">
              <c16:uniqueId val="{0000000A-2CD3-4011-9A0B-6FCFA3950651}"/>
            </c:ext>
          </c:extLst>
        </c:ser>
        <c:ser>
          <c:idx val="1"/>
          <c:order val="1"/>
          <c:tx>
            <c:v>Printed Books, Newspapers Etc; Manuscripts Etc</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2CD3-4011-9A0B-6FCFA395065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2CD3-4011-9A0B-6FCFA395065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2CD3-4011-9A0B-6FCFA395065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2CD3-4011-9A0B-6FCFA395065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2CD3-4011-9A0B-6FCFA3950651}"/>
              </c:ext>
            </c:extLst>
          </c:dPt>
          <c:cat>
            <c:strLit>
              <c:ptCount val="5"/>
              <c:pt idx="0">
                <c:v>Long Beach, CA (Port)</c:v>
              </c:pt>
              <c:pt idx="1">
                <c:v>Los Angeles International Airport, CA (Port)</c:v>
              </c:pt>
              <c:pt idx="2">
                <c:v>Los Angeles, CA (Port)</c:v>
              </c:pt>
              <c:pt idx="3">
                <c:v>San Diego, CA (Port)</c:v>
              </c:pt>
              <c:pt idx="4">
                <c:v>San Francisco, CA (Port)</c:v>
              </c:pt>
            </c:strLit>
          </c:cat>
          <c:val>
            <c:numLit>
              <c:formatCode>General</c:formatCode>
              <c:ptCount val="5"/>
              <c:pt idx="0">
                <c:v>38256957</c:v>
              </c:pt>
              <c:pt idx="1">
                <c:v>4274993</c:v>
              </c:pt>
              <c:pt idx="2">
                <c:v>89614647</c:v>
              </c:pt>
              <c:pt idx="3">
                <c:v>0</c:v>
              </c:pt>
              <c:pt idx="4">
                <c:v>185381</c:v>
              </c:pt>
            </c:numLit>
          </c:val>
          <c:extLst>
            <c:ext xmlns:c16="http://schemas.microsoft.com/office/drawing/2014/chart" uri="{C3380CC4-5D6E-409C-BE32-E72D297353CC}">
              <c16:uniqueId val="{00000015-2CD3-4011-9A0B-6FCFA3950651}"/>
            </c:ext>
          </c:extLst>
        </c:ser>
        <c:ser>
          <c:idx val="2"/>
          <c:order val="2"/>
          <c:tx>
            <c:v>Footwear, Gaiters Etc. And Parts Thereof</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2CD3-4011-9A0B-6FCFA395065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2CD3-4011-9A0B-6FCFA395065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2CD3-4011-9A0B-6FCFA395065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2CD3-4011-9A0B-6FCFA395065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2CD3-4011-9A0B-6FCFA3950651}"/>
              </c:ext>
            </c:extLst>
          </c:dPt>
          <c:cat>
            <c:strLit>
              <c:ptCount val="5"/>
              <c:pt idx="0">
                <c:v>Long Beach, CA (Port)</c:v>
              </c:pt>
              <c:pt idx="1">
                <c:v>Los Angeles International Airport, CA (Port)</c:v>
              </c:pt>
              <c:pt idx="2">
                <c:v>Los Angeles, CA (Port)</c:v>
              </c:pt>
              <c:pt idx="3">
                <c:v>San Diego, CA (Port)</c:v>
              </c:pt>
              <c:pt idx="4">
                <c:v>San Francisco, CA (Port)</c:v>
              </c:pt>
            </c:strLit>
          </c:cat>
          <c:val>
            <c:numLit>
              <c:formatCode>General</c:formatCode>
              <c:ptCount val="5"/>
              <c:pt idx="0">
                <c:v>277713734</c:v>
              </c:pt>
              <c:pt idx="1">
                <c:v>30984622</c:v>
              </c:pt>
              <c:pt idx="2">
                <c:v>1108830374</c:v>
              </c:pt>
              <c:pt idx="3">
                <c:v>840</c:v>
              </c:pt>
              <c:pt idx="4">
                <c:v>2089800</c:v>
              </c:pt>
            </c:numLit>
          </c:val>
          <c:extLst>
            <c:ext xmlns:c16="http://schemas.microsoft.com/office/drawing/2014/chart" uri="{C3380CC4-5D6E-409C-BE32-E72D297353CC}">
              <c16:uniqueId val="{00000020-2CD3-4011-9A0B-6FCFA3950651}"/>
            </c:ext>
          </c:extLst>
        </c:ser>
        <c:ser>
          <c:idx val="3"/>
          <c:order val="3"/>
          <c:tx>
            <c:v>Headgear And Parts Thereof</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2-2CD3-4011-9A0B-6FCFA395065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4-2CD3-4011-9A0B-6FCFA395065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6-2CD3-4011-9A0B-6FCFA395065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8-2CD3-4011-9A0B-6FCFA395065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A-2CD3-4011-9A0B-6FCFA3950651}"/>
              </c:ext>
            </c:extLst>
          </c:dPt>
          <c:cat>
            <c:strLit>
              <c:ptCount val="5"/>
              <c:pt idx="0">
                <c:v>Long Beach, CA (Port)</c:v>
              </c:pt>
              <c:pt idx="1">
                <c:v>Los Angeles International Airport, CA (Port)</c:v>
              </c:pt>
              <c:pt idx="2">
                <c:v>Los Angeles, CA (Port)</c:v>
              </c:pt>
              <c:pt idx="3">
                <c:v>San Diego, CA (Port)</c:v>
              </c:pt>
              <c:pt idx="4">
                <c:v>San Francisco, CA (Port)</c:v>
              </c:pt>
            </c:strLit>
          </c:cat>
          <c:val>
            <c:numLit>
              <c:formatCode>General</c:formatCode>
              <c:ptCount val="5"/>
              <c:pt idx="0">
                <c:v>30345747</c:v>
              </c:pt>
              <c:pt idx="1">
                <c:v>5135578</c:v>
              </c:pt>
              <c:pt idx="2">
                <c:v>88966147</c:v>
              </c:pt>
              <c:pt idx="3">
                <c:v>7889</c:v>
              </c:pt>
              <c:pt idx="4">
                <c:v>139283</c:v>
              </c:pt>
            </c:numLit>
          </c:val>
          <c:extLst>
            <c:ext xmlns:c16="http://schemas.microsoft.com/office/drawing/2014/chart" uri="{C3380CC4-5D6E-409C-BE32-E72D297353CC}">
              <c16:uniqueId val="{0000002B-2CD3-4011-9A0B-6FCFA3950651}"/>
            </c:ext>
          </c:extLst>
        </c:ser>
        <c:ser>
          <c:idx val="4"/>
          <c:order val="4"/>
          <c:tx>
            <c:v>Electric Machinery Etc; Sound Equip; Tv Equip; Pts</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2CD3-4011-9A0B-6FCFA395065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2CD3-4011-9A0B-6FCFA395065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2CD3-4011-9A0B-6FCFA395065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2CD3-4011-9A0B-6FCFA395065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2CD3-4011-9A0B-6FCFA3950651}"/>
              </c:ext>
            </c:extLst>
          </c:dPt>
          <c:cat>
            <c:strLit>
              <c:ptCount val="5"/>
              <c:pt idx="0">
                <c:v>Long Beach, CA (Port)</c:v>
              </c:pt>
              <c:pt idx="1">
                <c:v>Los Angeles International Airport, CA (Port)</c:v>
              </c:pt>
              <c:pt idx="2">
                <c:v>Los Angeles, CA (Port)</c:v>
              </c:pt>
              <c:pt idx="3">
                <c:v>San Diego, CA (Port)</c:v>
              </c:pt>
              <c:pt idx="4">
                <c:v>San Francisco, CA (Port)</c:v>
              </c:pt>
            </c:strLit>
          </c:cat>
          <c:val>
            <c:numLit>
              <c:formatCode>General</c:formatCode>
              <c:ptCount val="5"/>
              <c:pt idx="0">
                <c:v>1265422206</c:v>
              </c:pt>
              <c:pt idx="1">
                <c:v>2046440725</c:v>
              </c:pt>
              <c:pt idx="2">
                <c:v>3942145047</c:v>
              </c:pt>
              <c:pt idx="3">
                <c:v>107687260</c:v>
              </c:pt>
              <c:pt idx="4">
                <c:v>118457149</c:v>
              </c:pt>
            </c:numLit>
          </c:val>
          <c:extLst>
            <c:ext xmlns:c16="http://schemas.microsoft.com/office/drawing/2014/chart" uri="{C3380CC4-5D6E-409C-BE32-E72D297353CC}">
              <c16:uniqueId val="{00000036-2CD3-4011-9A0B-6FCFA3950651}"/>
            </c:ext>
          </c:extLst>
        </c:ser>
        <c:ser>
          <c:idx val="5"/>
          <c:order val="5"/>
          <c:tx>
            <c:v>Vehicles, Except Railway Or Tramway, And Parts Etc</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8-2CD3-4011-9A0B-6FCFA395065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A-2CD3-4011-9A0B-6FCFA395065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C-2CD3-4011-9A0B-6FCFA395065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E-2CD3-4011-9A0B-6FCFA395065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0-2CD3-4011-9A0B-6FCFA3950651}"/>
              </c:ext>
            </c:extLst>
          </c:dPt>
          <c:cat>
            <c:strLit>
              <c:ptCount val="5"/>
              <c:pt idx="0">
                <c:v>Long Beach, CA (Port)</c:v>
              </c:pt>
              <c:pt idx="1">
                <c:v>Los Angeles International Airport, CA (Port)</c:v>
              </c:pt>
              <c:pt idx="2">
                <c:v>Los Angeles, CA (Port)</c:v>
              </c:pt>
              <c:pt idx="3">
                <c:v>San Diego, CA (Port)</c:v>
              </c:pt>
              <c:pt idx="4">
                <c:v>San Francisco, CA (Port)</c:v>
              </c:pt>
            </c:strLit>
          </c:cat>
          <c:val>
            <c:numLit>
              <c:formatCode>General</c:formatCode>
              <c:ptCount val="5"/>
              <c:pt idx="0">
                <c:v>277788997</c:v>
              </c:pt>
              <c:pt idx="1">
                <c:v>70950969</c:v>
              </c:pt>
              <c:pt idx="2">
                <c:v>1784641691</c:v>
              </c:pt>
              <c:pt idx="3">
                <c:v>260488067</c:v>
              </c:pt>
              <c:pt idx="4">
                <c:v>91049337</c:v>
              </c:pt>
            </c:numLit>
          </c:val>
          <c:extLst>
            <c:ext xmlns:c16="http://schemas.microsoft.com/office/drawing/2014/chart" uri="{C3380CC4-5D6E-409C-BE32-E72D297353CC}">
              <c16:uniqueId val="{00000041-2CD3-4011-9A0B-6FCFA3950651}"/>
            </c:ext>
          </c:extLst>
        </c:ser>
        <c:ser>
          <c:idx val="6"/>
          <c:order val="6"/>
          <c:tx>
            <c:v>Aircraft, Spacecraft, And Parts Thereof</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3-2CD3-4011-9A0B-6FCFA395065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5-2CD3-4011-9A0B-6FCFA395065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7-2CD3-4011-9A0B-6FCFA395065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9-2CD3-4011-9A0B-6FCFA395065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B-2CD3-4011-9A0B-6FCFA3950651}"/>
              </c:ext>
            </c:extLst>
          </c:dPt>
          <c:cat>
            <c:strLit>
              <c:ptCount val="5"/>
              <c:pt idx="0">
                <c:v>Long Beach, CA (Port)</c:v>
              </c:pt>
              <c:pt idx="1">
                <c:v>Los Angeles International Airport, CA (Port)</c:v>
              </c:pt>
              <c:pt idx="2">
                <c:v>Los Angeles, CA (Port)</c:v>
              </c:pt>
              <c:pt idx="3">
                <c:v>San Diego, CA (Port)</c:v>
              </c:pt>
              <c:pt idx="4">
                <c:v>San Francisco, CA (Port)</c:v>
              </c:pt>
            </c:strLit>
          </c:cat>
          <c:val>
            <c:numLit>
              <c:formatCode>General</c:formatCode>
              <c:ptCount val="5"/>
              <c:pt idx="0">
                <c:v>5592362</c:v>
              </c:pt>
              <c:pt idx="1">
                <c:v>35697777</c:v>
              </c:pt>
              <c:pt idx="2">
                <c:v>9714399</c:v>
              </c:pt>
              <c:pt idx="3">
                <c:v>0</c:v>
              </c:pt>
              <c:pt idx="4">
                <c:v>0</c:v>
              </c:pt>
            </c:numLit>
          </c:val>
          <c:extLst>
            <c:ext xmlns:c16="http://schemas.microsoft.com/office/drawing/2014/chart" uri="{C3380CC4-5D6E-409C-BE32-E72D297353CC}">
              <c16:uniqueId val="{0000004C-2CD3-4011-9A0B-6FCFA3950651}"/>
            </c:ext>
          </c:extLst>
        </c:ser>
        <c:ser>
          <c:idx val="7"/>
          <c:order val="7"/>
          <c:tx>
            <c:v>Ships, Boats And Floating Structures</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E-2CD3-4011-9A0B-6FCFA395065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0-2CD3-4011-9A0B-6FCFA395065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2-2CD3-4011-9A0B-6FCFA395065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4-2CD3-4011-9A0B-6FCFA395065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6-2CD3-4011-9A0B-6FCFA3950651}"/>
              </c:ext>
            </c:extLst>
          </c:dPt>
          <c:cat>
            <c:strLit>
              <c:ptCount val="5"/>
              <c:pt idx="0">
                <c:v>Long Beach, CA (Port)</c:v>
              </c:pt>
              <c:pt idx="1">
                <c:v>Los Angeles International Airport, CA (Port)</c:v>
              </c:pt>
              <c:pt idx="2">
                <c:v>Los Angeles, CA (Port)</c:v>
              </c:pt>
              <c:pt idx="3">
                <c:v>San Diego, CA (Port)</c:v>
              </c:pt>
              <c:pt idx="4">
                <c:v>San Francisco, CA (Port)</c:v>
              </c:pt>
            </c:strLit>
          </c:cat>
          <c:val>
            <c:numLit>
              <c:formatCode>General</c:formatCode>
              <c:ptCount val="5"/>
              <c:pt idx="0">
                <c:v>2029977</c:v>
              </c:pt>
              <c:pt idx="1">
                <c:v>145722</c:v>
              </c:pt>
              <c:pt idx="2">
                <c:v>6321478</c:v>
              </c:pt>
              <c:pt idx="3">
                <c:v>564400</c:v>
              </c:pt>
              <c:pt idx="4">
                <c:v>0</c:v>
              </c:pt>
            </c:numLit>
          </c:val>
          <c:extLst>
            <c:ext xmlns:c16="http://schemas.microsoft.com/office/drawing/2014/chart" uri="{C3380CC4-5D6E-409C-BE32-E72D297353CC}">
              <c16:uniqueId val="{00000057-2CD3-4011-9A0B-6FCFA3950651}"/>
            </c:ext>
          </c:extLst>
        </c:ser>
        <c:ser>
          <c:idx val="8"/>
          <c:order val="8"/>
          <c:tx>
            <c:v>Furniture; Bedding Etc; Lamps Nesoi Etc; Prefab Bd</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9-2CD3-4011-9A0B-6FCFA395065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B-2CD3-4011-9A0B-6FCFA395065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D-2CD3-4011-9A0B-6FCFA395065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F-2CD3-4011-9A0B-6FCFA395065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1-2CD3-4011-9A0B-6FCFA3950651}"/>
              </c:ext>
            </c:extLst>
          </c:dPt>
          <c:cat>
            <c:strLit>
              <c:ptCount val="5"/>
              <c:pt idx="0">
                <c:v>Long Beach, CA (Port)</c:v>
              </c:pt>
              <c:pt idx="1">
                <c:v>Los Angeles International Airport, CA (Port)</c:v>
              </c:pt>
              <c:pt idx="2">
                <c:v>Los Angeles, CA (Port)</c:v>
              </c:pt>
              <c:pt idx="3">
                <c:v>San Diego, CA (Port)</c:v>
              </c:pt>
              <c:pt idx="4">
                <c:v>San Francisco, CA (Port)</c:v>
              </c:pt>
            </c:strLit>
          </c:cat>
          <c:val>
            <c:numLit>
              <c:formatCode>General</c:formatCode>
              <c:ptCount val="5"/>
              <c:pt idx="0">
                <c:v>468490436</c:v>
              </c:pt>
              <c:pt idx="1">
                <c:v>20097055</c:v>
              </c:pt>
              <c:pt idx="2">
                <c:v>1365153415</c:v>
              </c:pt>
              <c:pt idx="3">
                <c:v>254540</c:v>
              </c:pt>
              <c:pt idx="4">
                <c:v>9976404</c:v>
              </c:pt>
            </c:numLit>
          </c:val>
          <c:extLst>
            <c:ext xmlns:c16="http://schemas.microsoft.com/office/drawing/2014/chart" uri="{C3380CC4-5D6E-409C-BE32-E72D297353CC}">
              <c16:uniqueId val="{00000062-2CD3-4011-9A0B-6FCFA395065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Total Percentage of Coffee vs. Tea</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7A8E-4D78-93F4-BF4D0AA7EB30}"/>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7A8E-4D78-93F4-BF4D0AA7EB30}"/>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7A8E-4D78-93F4-BF4D0AA7EB30}"/>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7A8E-4D78-93F4-BF4D0AA7EB30}"/>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Coffee</c:v>
              </c:pt>
              <c:pt idx="1">
                <c:v> Tea</c:v>
              </c:pt>
            </c:strLit>
          </c:cat>
          <c:val>
            <c:numRef>
              <c:f>[1]REPORT!$C$13:$D$13</c:f>
              <c:numCache>
                <c:formatCode>General</c:formatCode>
                <c:ptCount val="2"/>
                <c:pt idx="0">
                  <c:v>3533108</c:v>
                </c:pt>
                <c:pt idx="1">
                  <c:v>620532</c:v>
                </c:pt>
              </c:numCache>
            </c:numRef>
          </c:val>
          <c:extLst>
            <c:ext xmlns:c16="http://schemas.microsoft.com/office/drawing/2014/chart" uri="{C3380CC4-5D6E-409C-BE32-E72D297353CC}">
              <c16:uniqueId val="{00000004-7A8E-4D78-93F4-BF4D0AA7EB30}"/>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Toys, Games &amp; Sport Equipment; Parts &amp; Accessories</c:v>
          </c:tx>
          <c:spPr>
            <a:solidFill>
              <a:schemeClr val="accent6"/>
            </a:solidFill>
            <a:ln>
              <a:noFill/>
            </a:ln>
            <a:effectLst/>
          </c:spPr>
          <c:invertIfNegative val="0"/>
          <c:cat>
            <c:strLit>
              <c:ptCount val="5"/>
              <c:pt idx="0">
                <c:v>Long Beach, CA (Port)</c:v>
              </c:pt>
              <c:pt idx="1">
                <c:v>Los Angeles International Airport, CA (Port)</c:v>
              </c:pt>
              <c:pt idx="2">
                <c:v>Los Angeles, CA (Port)</c:v>
              </c:pt>
              <c:pt idx="3">
                <c:v>San Diego, CA (Port)</c:v>
              </c:pt>
              <c:pt idx="4">
                <c:v>San Francisco, CA (Port)</c:v>
              </c:pt>
            </c:strLit>
          </c:cat>
          <c:val>
            <c:numLit>
              <c:formatCode>General</c:formatCode>
              <c:ptCount val="5"/>
              <c:pt idx="0">
                <c:v>9582548</c:v>
              </c:pt>
              <c:pt idx="1">
                <c:v>26129740</c:v>
              </c:pt>
              <c:pt idx="2">
                <c:v>15940168</c:v>
              </c:pt>
              <c:pt idx="3">
                <c:v>25021</c:v>
              </c:pt>
              <c:pt idx="4">
                <c:v>359293</c:v>
              </c:pt>
            </c:numLit>
          </c:val>
          <c:extLst>
            <c:ext xmlns:c16="http://schemas.microsoft.com/office/drawing/2014/chart" uri="{C3380CC4-5D6E-409C-BE32-E72D297353CC}">
              <c16:uniqueId val="{00000000-24E7-4CCA-897C-DCA78550D6D8}"/>
            </c:ext>
          </c:extLst>
        </c:ser>
        <c:ser>
          <c:idx val="1"/>
          <c:order val="1"/>
          <c:tx>
            <c:v>Toys Nesoi; Scale Models; Puzzles</c:v>
          </c:tx>
          <c:spPr>
            <a:solidFill>
              <a:schemeClr val="accent5"/>
            </a:solidFill>
            <a:ln>
              <a:noFill/>
            </a:ln>
            <a:effectLst/>
          </c:spPr>
          <c:invertIfNegative val="0"/>
          <c:cat>
            <c:strLit>
              <c:ptCount val="5"/>
              <c:pt idx="0">
                <c:v>Long Beach, CA (Port)</c:v>
              </c:pt>
              <c:pt idx="1">
                <c:v>Los Angeles International Airport, CA (Port)</c:v>
              </c:pt>
              <c:pt idx="2">
                <c:v>Los Angeles, CA (Port)</c:v>
              </c:pt>
              <c:pt idx="3">
                <c:v>San Diego, CA (Port)</c:v>
              </c:pt>
              <c:pt idx="4">
                <c:v>San Francisco, CA (Port)</c:v>
              </c:pt>
            </c:strLit>
          </c:cat>
          <c:val>
            <c:numLit>
              <c:formatCode>General</c:formatCode>
              <c:ptCount val="5"/>
              <c:pt idx="0">
                <c:v>2285403</c:v>
              </c:pt>
              <c:pt idx="1">
                <c:v>1673793</c:v>
              </c:pt>
              <c:pt idx="2">
                <c:v>2057753</c:v>
              </c:pt>
              <c:pt idx="3">
                <c:v>3120</c:v>
              </c:pt>
              <c:pt idx="4">
                <c:v>0</c:v>
              </c:pt>
            </c:numLit>
          </c:val>
          <c:extLst>
            <c:ext xmlns:c16="http://schemas.microsoft.com/office/drawing/2014/chart" uri="{C3380CC4-5D6E-409C-BE32-E72D297353CC}">
              <c16:uniqueId val="{00000001-24E7-4CCA-897C-DCA78550D6D8}"/>
            </c:ext>
          </c:extLst>
        </c:ser>
        <c:ser>
          <c:idx val="2"/>
          <c:order val="2"/>
          <c:tx>
            <c:v>Video Game Consoles, Arcade &amp; Parlor Games</c:v>
          </c:tx>
          <c:spPr>
            <a:solidFill>
              <a:schemeClr val="accent4"/>
            </a:solidFill>
            <a:ln>
              <a:noFill/>
            </a:ln>
            <a:effectLst/>
          </c:spPr>
          <c:invertIfNegative val="0"/>
          <c:cat>
            <c:strLit>
              <c:ptCount val="5"/>
              <c:pt idx="0">
                <c:v>Long Beach, CA (Port)</c:v>
              </c:pt>
              <c:pt idx="1">
                <c:v>Los Angeles International Airport, CA (Port)</c:v>
              </c:pt>
              <c:pt idx="2">
                <c:v>Los Angeles, CA (Port)</c:v>
              </c:pt>
              <c:pt idx="3">
                <c:v>San Diego, CA (Port)</c:v>
              </c:pt>
              <c:pt idx="4">
                <c:v>San Francisco, CA (Port)</c:v>
              </c:pt>
            </c:strLit>
          </c:cat>
          <c:val>
            <c:numLit>
              <c:formatCode>General</c:formatCode>
              <c:ptCount val="5"/>
              <c:pt idx="0">
                <c:v>2236458</c:v>
              </c:pt>
              <c:pt idx="1">
                <c:v>8586624</c:v>
              </c:pt>
              <c:pt idx="2">
                <c:v>2409406</c:v>
              </c:pt>
              <c:pt idx="3">
                <c:v>0</c:v>
              </c:pt>
              <c:pt idx="4">
                <c:v>0</c:v>
              </c:pt>
            </c:numLit>
          </c:val>
          <c:extLst>
            <c:ext xmlns:c16="http://schemas.microsoft.com/office/drawing/2014/chart" uri="{C3380CC4-5D6E-409C-BE32-E72D297353CC}">
              <c16:uniqueId val="{00000002-24E7-4CCA-897C-DCA78550D6D8}"/>
            </c:ext>
          </c:extLst>
        </c:ser>
        <c:dLbls>
          <c:showLegendKey val="0"/>
          <c:showVal val="0"/>
          <c:showCatName val="0"/>
          <c:showSerName val="0"/>
          <c:showPercent val="0"/>
          <c:showBubbleSize val="0"/>
        </c:dLbls>
        <c:gapWidth val="199"/>
        <c:axId val="601025040"/>
        <c:axId val="601026320"/>
      </c:barChart>
      <c:catAx>
        <c:axId val="601025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601026320"/>
        <c:crosses val="autoZero"/>
        <c:auto val="1"/>
        <c:lblAlgn val="ctr"/>
        <c:lblOffset val="100"/>
        <c:noMultiLvlLbl val="0"/>
      </c:catAx>
      <c:valAx>
        <c:axId val="60102632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025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Total Percentage of Video Games vs. Toys</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2F1C-4F93-9874-4EE9E35A8154}"/>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2F1C-4F93-9874-4EE9E35A8154}"/>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2F1C-4F93-9874-4EE9E35A8154}"/>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2F1C-4F93-9874-4EE9E35A8154}"/>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Video Games</c:v>
              </c:pt>
              <c:pt idx="1">
                <c:v> Toys</c:v>
              </c:pt>
            </c:strLit>
          </c:cat>
          <c:val>
            <c:numRef>
              <c:f>[1]REPORT!$T$13:$U$13</c:f>
              <c:numCache>
                <c:formatCode>General</c:formatCode>
                <c:ptCount val="2"/>
                <c:pt idx="0">
                  <c:v>6020069</c:v>
                </c:pt>
                <c:pt idx="1">
                  <c:v>13232488</c:v>
                </c:pt>
              </c:numCache>
            </c:numRef>
          </c:val>
          <c:extLst>
            <c:ext xmlns:c16="http://schemas.microsoft.com/office/drawing/2014/chart" uri="{C3380CC4-5D6E-409C-BE32-E72D297353CC}">
              <c16:uniqueId val="{00000004-2F1C-4F93-9874-4EE9E35A8154}"/>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Paper &amp; Paperboard &amp; Articles (inc Papr Pulp Artl)</c:v>
          </c:tx>
          <c:spPr>
            <a:solidFill>
              <a:schemeClr val="accent1"/>
            </a:solidFill>
            <a:ln>
              <a:noFill/>
            </a:ln>
            <a:effectLst/>
          </c:spPr>
          <c:invertIfNegative val="0"/>
          <c:cat>
            <c:strLit>
              <c:ptCount val="5"/>
              <c:pt idx="0">
                <c:v>Long Beach, CA (Port)</c:v>
              </c:pt>
              <c:pt idx="1">
                <c:v>Los Angeles International Airport, CA (Port)</c:v>
              </c:pt>
              <c:pt idx="2">
                <c:v>Los Angeles, CA (Port)</c:v>
              </c:pt>
              <c:pt idx="3">
                <c:v>San Diego, CA (Port)</c:v>
              </c:pt>
              <c:pt idx="4">
                <c:v>San Francisco, CA (Port)</c:v>
              </c:pt>
            </c:strLit>
          </c:cat>
          <c:val>
            <c:numLit>
              <c:formatCode>General</c:formatCode>
              <c:ptCount val="5"/>
              <c:pt idx="0">
                <c:v>13471067</c:v>
              </c:pt>
              <c:pt idx="1">
                <c:v>4928756</c:v>
              </c:pt>
              <c:pt idx="2">
                <c:v>20096699</c:v>
              </c:pt>
              <c:pt idx="3">
                <c:v>222673</c:v>
              </c:pt>
              <c:pt idx="4">
                <c:v>7426</c:v>
              </c:pt>
            </c:numLit>
          </c:val>
          <c:extLst>
            <c:ext xmlns:c16="http://schemas.microsoft.com/office/drawing/2014/chart" uri="{C3380CC4-5D6E-409C-BE32-E72D297353CC}">
              <c16:uniqueId val="{00000000-5D70-456E-8B96-E3B991757E9F}"/>
            </c:ext>
          </c:extLst>
        </c:ser>
        <c:ser>
          <c:idx val="1"/>
          <c:order val="1"/>
          <c:tx>
            <c:v>Printed Books, Newspapers Etc; Manuscripts Etc</c:v>
          </c:tx>
          <c:spPr>
            <a:solidFill>
              <a:schemeClr val="accent2"/>
            </a:solidFill>
            <a:ln>
              <a:noFill/>
            </a:ln>
            <a:effectLst/>
          </c:spPr>
          <c:invertIfNegative val="0"/>
          <c:cat>
            <c:strLit>
              <c:ptCount val="5"/>
              <c:pt idx="0">
                <c:v>Long Beach, CA (Port)</c:v>
              </c:pt>
              <c:pt idx="1">
                <c:v>Los Angeles International Airport, CA (Port)</c:v>
              </c:pt>
              <c:pt idx="2">
                <c:v>Los Angeles, CA (Port)</c:v>
              </c:pt>
              <c:pt idx="3">
                <c:v>San Diego, CA (Port)</c:v>
              </c:pt>
              <c:pt idx="4">
                <c:v>San Francisco, CA (Port)</c:v>
              </c:pt>
            </c:strLit>
          </c:cat>
          <c:val>
            <c:numLit>
              <c:formatCode>General</c:formatCode>
              <c:ptCount val="5"/>
              <c:pt idx="0">
                <c:v>5799672</c:v>
              </c:pt>
              <c:pt idx="1">
                <c:v>8858942</c:v>
              </c:pt>
              <c:pt idx="2">
                <c:v>2116202</c:v>
              </c:pt>
              <c:pt idx="3">
                <c:v>0</c:v>
              </c:pt>
              <c:pt idx="4">
                <c:v>0</c:v>
              </c:pt>
            </c:numLit>
          </c:val>
          <c:extLst>
            <c:ext xmlns:c16="http://schemas.microsoft.com/office/drawing/2014/chart" uri="{C3380CC4-5D6E-409C-BE32-E72D297353CC}">
              <c16:uniqueId val="{00000001-5D70-456E-8B96-E3B991757E9F}"/>
            </c:ext>
          </c:extLst>
        </c:ser>
        <c:ser>
          <c:idx val="2"/>
          <c:order val="2"/>
          <c:tx>
            <c:v>Footwear, Gaiters Etc. And Parts Thereof</c:v>
          </c:tx>
          <c:spPr>
            <a:solidFill>
              <a:schemeClr val="accent3"/>
            </a:solidFill>
            <a:ln>
              <a:noFill/>
            </a:ln>
            <a:effectLst/>
          </c:spPr>
          <c:invertIfNegative val="0"/>
          <c:cat>
            <c:strLit>
              <c:ptCount val="5"/>
              <c:pt idx="0">
                <c:v>Long Beach, CA (Port)</c:v>
              </c:pt>
              <c:pt idx="1">
                <c:v>Los Angeles International Airport, CA (Port)</c:v>
              </c:pt>
              <c:pt idx="2">
                <c:v>Los Angeles, CA (Port)</c:v>
              </c:pt>
              <c:pt idx="3">
                <c:v>San Diego, CA (Port)</c:v>
              </c:pt>
              <c:pt idx="4">
                <c:v>San Francisco, CA (Port)</c:v>
              </c:pt>
            </c:strLit>
          </c:cat>
          <c:val>
            <c:numLit>
              <c:formatCode>General</c:formatCode>
              <c:ptCount val="5"/>
              <c:pt idx="0">
                <c:v>3230277</c:v>
              </c:pt>
              <c:pt idx="1">
                <c:v>7444824</c:v>
              </c:pt>
              <c:pt idx="2">
                <c:v>2108809</c:v>
              </c:pt>
              <c:pt idx="3">
                <c:v>62902</c:v>
              </c:pt>
              <c:pt idx="4">
                <c:v>57631</c:v>
              </c:pt>
            </c:numLit>
          </c:val>
          <c:extLst>
            <c:ext xmlns:c16="http://schemas.microsoft.com/office/drawing/2014/chart" uri="{C3380CC4-5D6E-409C-BE32-E72D297353CC}">
              <c16:uniqueId val="{00000002-5D70-456E-8B96-E3B991757E9F}"/>
            </c:ext>
          </c:extLst>
        </c:ser>
        <c:ser>
          <c:idx val="3"/>
          <c:order val="3"/>
          <c:tx>
            <c:v>Headgear And Parts Thereof</c:v>
          </c:tx>
          <c:spPr>
            <a:solidFill>
              <a:schemeClr val="accent4"/>
            </a:solidFill>
            <a:ln>
              <a:noFill/>
            </a:ln>
            <a:effectLst/>
          </c:spPr>
          <c:invertIfNegative val="0"/>
          <c:cat>
            <c:strLit>
              <c:ptCount val="5"/>
              <c:pt idx="0">
                <c:v>Long Beach, CA (Port)</c:v>
              </c:pt>
              <c:pt idx="1">
                <c:v>Los Angeles International Airport, CA (Port)</c:v>
              </c:pt>
              <c:pt idx="2">
                <c:v>Los Angeles, CA (Port)</c:v>
              </c:pt>
              <c:pt idx="3">
                <c:v>San Diego, CA (Port)</c:v>
              </c:pt>
              <c:pt idx="4">
                <c:v>San Francisco, CA (Port)</c:v>
              </c:pt>
            </c:strLit>
          </c:cat>
          <c:val>
            <c:numLit>
              <c:formatCode>General</c:formatCode>
              <c:ptCount val="5"/>
              <c:pt idx="0">
                <c:v>361111</c:v>
              </c:pt>
              <c:pt idx="1">
                <c:v>910297</c:v>
              </c:pt>
              <c:pt idx="2">
                <c:v>350971</c:v>
              </c:pt>
              <c:pt idx="3">
                <c:v>2566</c:v>
              </c:pt>
              <c:pt idx="4">
                <c:v>0</c:v>
              </c:pt>
            </c:numLit>
          </c:val>
          <c:extLst>
            <c:ext xmlns:c16="http://schemas.microsoft.com/office/drawing/2014/chart" uri="{C3380CC4-5D6E-409C-BE32-E72D297353CC}">
              <c16:uniqueId val="{00000003-5D70-456E-8B96-E3B991757E9F}"/>
            </c:ext>
          </c:extLst>
        </c:ser>
        <c:ser>
          <c:idx val="4"/>
          <c:order val="4"/>
          <c:tx>
            <c:v>Electric Machinery Etc; Sound Equip; Tv Equip; Pts</c:v>
          </c:tx>
          <c:spPr>
            <a:solidFill>
              <a:schemeClr val="accent5"/>
            </a:solidFill>
            <a:ln>
              <a:noFill/>
            </a:ln>
            <a:effectLst/>
          </c:spPr>
          <c:invertIfNegative val="0"/>
          <c:cat>
            <c:strLit>
              <c:ptCount val="5"/>
              <c:pt idx="0">
                <c:v>Long Beach, CA (Port)</c:v>
              </c:pt>
              <c:pt idx="1">
                <c:v>Los Angeles International Airport, CA (Port)</c:v>
              </c:pt>
              <c:pt idx="2">
                <c:v>Los Angeles, CA (Port)</c:v>
              </c:pt>
              <c:pt idx="3">
                <c:v>San Diego, CA (Port)</c:v>
              </c:pt>
              <c:pt idx="4">
                <c:v>San Francisco, CA (Port)</c:v>
              </c:pt>
            </c:strLit>
          </c:cat>
          <c:val>
            <c:numLit>
              <c:formatCode>General</c:formatCode>
              <c:ptCount val="5"/>
              <c:pt idx="0">
                <c:v>82296681</c:v>
              </c:pt>
              <c:pt idx="1">
                <c:v>1284545239</c:v>
              </c:pt>
              <c:pt idx="2">
                <c:v>99811548</c:v>
              </c:pt>
              <c:pt idx="3">
                <c:v>25987674</c:v>
              </c:pt>
              <c:pt idx="4">
                <c:v>2238088</c:v>
              </c:pt>
            </c:numLit>
          </c:val>
          <c:extLst>
            <c:ext xmlns:c16="http://schemas.microsoft.com/office/drawing/2014/chart" uri="{C3380CC4-5D6E-409C-BE32-E72D297353CC}">
              <c16:uniqueId val="{00000004-5D70-456E-8B96-E3B991757E9F}"/>
            </c:ext>
          </c:extLst>
        </c:ser>
        <c:ser>
          <c:idx val="5"/>
          <c:order val="5"/>
          <c:tx>
            <c:v>Vehicles, Except Railway Or Tramway, And Parts Etc</c:v>
          </c:tx>
          <c:spPr>
            <a:solidFill>
              <a:schemeClr val="accent6"/>
            </a:solidFill>
            <a:ln>
              <a:noFill/>
            </a:ln>
            <a:effectLst/>
          </c:spPr>
          <c:invertIfNegative val="0"/>
          <c:cat>
            <c:strLit>
              <c:ptCount val="5"/>
              <c:pt idx="0">
                <c:v>Long Beach, CA (Port)</c:v>
              </c:pt>
              <c:pt idx="1">
                <c:v>Los Angeles International Airport, CA (Port)</c:v>
              </c:pt>
              <c:pt idx="2">
                <c:v>Los Angeles, CA (Port)</c:v>
              </c:pt>
              <c:pt idx="3">
                <c:v>San Diego, CA (Port)</c:v>
              </c:pt>
              <c:pt idx="4">
                <c:v>San Francisco, CA (Port)</c:v>
              </c:pt>
            </c:strLit>
          </c:cat>
          <c:val>
            <c:numLit>
              <c:formatCode>General</c:formatCode>
              <c:ptCount val="5"/>
              <c:pt idx="0">
                <c:v>189848564</c:v>
              </c:pt>
              <c:pt idx="1">
                <c:v>48082456</c:v>
              </c:pt>
              <c:pt idx="2">
                <c:v>128537140</c:v>
              </c:pt>
              <c:pt idx="3">
                <c:v>1289980</c:v>
              </c:pt>
              <c:pt idx="4">
                <c:v>83687</c:v>
              </c:pt>
            </c:numLit>
          </c:val>
          <c:extLst>
            <c:ext xmlns:c16="http://schemas.microsoft.com/office/drawing/2014/chart" uri="{C3380CC4-5D6E-409C-BE32-E72D297353CC}">
              <c16:uniqueId val="{00000005-5D70-456E-8B96-E3B991757E9F}"/>
            </c:ext>
          </c:extLst>
        </c:ser>
        <c:ser>
          <c:idx val="6"/>
          <c:order val="6"/>
          <c:tx>
            <c:v>Aircraft, Spacecraft, And Parts Thereof</c:v>
          </c:tx>
          <c:spPr>
            <a:solidFill>
              <a:schemeClr val="accent1">
                <a:lumMod val="60000"/>
              </a:schemeClr>
            </a:solidFill>
            <a:ln>
              <a:noFill/>
            </a:ln>
            <a:effectLst/>
          </c:spPr>
          <c:invertIfNegative val="0"/>
          <c:cat>
            <c:strLit>
              <c:ptCount val="5"/>
              <c:pt idx="0">
                <c:v>Long Beach, CA (Port)</c:v>
              </c:pt>
              <c:pt idx="1">
                <c:v>Los Angeles International Airport, CA (Port)</c:v>
              </c:pt>
              <c:pt idx="2">
                <c:v>Los Angeles, CA (Port)</c:v>
              </c:pt>
              <c:pt idx="3">
                <c:v>San Diego, CA (Port)</c:v>
              </c:pt>
              <c:pt idx="4">
                <c:v>San Francisco, CA (Port)</c:v>
              </c:pt>
            </c:strLit>
          </c:cat>
          <c:val>
            <c:numLit>
              <c:formatCode>General</c:formatCode>
              <c:ptCount val="5"/>
              <c:pt idx="0">
                <c:v>17187021</c:v>
              </c:pt>
              <c:pt idx="1">
                <c:v>443855174</c:v>
              </c:pt>
              <c:pt idx="2">
                <c:v>20434088</c:v>
              </c:pt>
              <c:pt idx="3">
                <c:v>243208</c:v>
              </c:pt>
              <c:pt idx="4">
                <c:v>0</c:v>
              </c:pt>
            </c:numLit>
          </c:val>
          <c:extLst>
            <c:ext xmlns:c16="http://schemas.microsoft.com/office/drawing/2014/chart" uri="{C3380CC4-5D6E-409C-BE32-E72D297353CC}">
              <c16:uniqueId val="{00000006-5D70-456E-8B96-E3B991757E9F}"/>
            </c:ext>
          </c:extLst>
        </c:ser>
        <c:ser>
          <c:idx val="7"/>
          <c:order val="7"/>
          <c:tx>
            <c:v>Ships, Boats And Floating Structures</c:v>
          </c:tx>
          <c:spPr>
            <a:solidFill>
              <a:schemeClr val="accent2">
                <a:lumMod val="60000"/>
              </a:schemeClr>
            </a:solidFill>
            <a:ln>
              <a:noFill/>
            </a:ln>
            <a:effectLst/>
          </c:spPr>
          <c:invertIfNegative val="0"/>
          <c:cat>
            <c:strLit>
              <c:ptCount val="5"/>
              <c:pt idx="0">
                <c:v>Long Beach, CA (Port)</c:v>
              </c:pt>
              <c:pt idx="1">
                <c:v>Los Angeles International Airport, CA (Port)</c:v>
              </c:pt>
              <c:pt idx="2">
                <c:v>Los Angeles, CA (Port)</c:v>
              </c:pt>
              <c:pt idx="3">
                <c:v>San Diego, CA (Port)</c:v>
              </c:pt>
              <c:pt idx="4">
                <c:v>San Francisco, CA (Port)</c:v>
              </c:pt>
            </c:strLit>
          </c:cat>
          <c:val>
            <c:numLit>
              <c:formatCode>General</c:formatCode>
              <c:ptCount val="5"/>
              <c:pt idx="0">
                <c:v>4601160</c:v>
              </c:pt>
              <c:pt idx="1">
                <c:v>2844807</c:v>
              </c:pt>
              <c:pt idx="2">
                <c:v>2454285</c:v>
              </c:pt>
              <c:pt idx="3">
                <c:v>0</c:v>
              </c:pt>
              <c:pt idx="4">
                <c:v>0</c:v>
              </c:pt>
            </c:numLit>
          </c:val>
          <c:extLst>
            <c:ext xmlns:c16="http://schemas.microsoft.com/office/drawing/2014/chart" uri="{C3380CC4-5D6E-409C-BE32-E72D297353CC}">
              <c16:uniqueId val="{00000007-5D70-456E-8B96-E3B991757E9F}"/>
            </c:ext>
          </c:extLst>
        </c:ser>
        <c:ser>
          <c:idx val="8"/>
          <c:order val="8"/>
          <c:tx>
            <c:v>Furniture; Bedding Etc; Lamps Nesoi Etc; Prefab Bd</c:v>
          </c:tx>
          <c:spPr>
            <a:solidFill>
              <a:schemeClr val="accent3">
                <a:lumMod val="60000"/>
              </a:schemeClr>
            </a:solidFill>
            <a:ln>
              <a:noFill/>
            </a:ln>
            <a:effectLst/>
          </c:spPr>
          <c:invertIfNegative val="0"/>
          <c:cat>
            <c:strLit>
              <c:ptCount val="5"/>
              <c:pt idx="0">
                <c:v>Long Beach, CA (Port)</c:v>
              </c:pt>
              <c:pt idx="1">
                <c:v>Los Angeles International Airport, CA (Port)</c:v>
              </c:pt>
              <c:pt idx="2">
                <c:v>Los Angeles, CA (Port)</c:v>
              </c:pt>
              <c:pt idx="3">
                <c:v>San Diego, CA (Port)</c:v>
              </c:pt>
              <c:pt idx="4">
                <c:v>San Francisco, CA (Port)</c:v>
              </c:pt>
            </c:strLit>
          </c:cat>
          <c:val>
            <c:numLit>
              <c:formatCode>General</c:formatCode>
              <c:ptCount val="5"/>
              <c:pt idx="0">
                <c:v>17703277</c:v>
              </c:pt>
              <c:pt idx="1">
                <c:v>6354379</c:v>
              </c:pt>
              <c:pt idx="2">
                <c:v>10156775</c:v>
              </c:pt>
              <c:pt idx="3">
                <c:v>447025</c:v>
              </c:pt>
              <c:pt idx="4">
                <c:v>222542</c:v>
              </c:pt>
            </c:numLit>
          </c:val>
          <c:extLst>
            <c:ext xmlns:c16="http://schemas.microsoft.com/office/drawing/2014/chart" uri="{C3380CC4-5D6E-409C-BE32-E72D297353CC}">
              <c16:uniqueId val="{00000008-5D70-456E-8B96-E3B991757E9F}"/>
            </c:ext>
          </c:extLst>
        </c:ser>
        <c:dLbls>
          <c:showLegendKey val="0"/>
          <c:showVal val="0"/>
          <c:showCatName val="0"/>
          <c:showSerName val="0"/>
          <c:showPercent val="0"/>
          <c:showBubbleSize val="0"/>
        </c:dLbls>
        <c:gapWidth val="199"/>
        <c:axId val="470418232"/>
        <c:axId val="470414392"/>
      </c:barChart>
      <c:catAx>
        <c:axId val="470418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470414392"/>
        <c:crosses val="autoZero"/>
        <c:auto val="1"/>
        <c:lblAlgn val="ctr"/>
        <c:lblOffset val="100"/>
        <c:noMultiLvlLbl val="0"/>
      </c:catAx>
      <c:valAx>
        <c:axId val="4704143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418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v>Paper &amp; Paperboard &amp; Articles (inc Papr Pulp Artl)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8CB-4C88-9A75-83F57BFE20C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8CB-4C88-9A75-83F57BFE20C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8CB-4C88-9A75-83F57BFE20C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8CB-4C88-9A75-83F57BFE20C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8CB-4C88-9A75-83F57BFE20C4}"/>
              </c:ext>
            </c:extLst>
          </c:dPt>
          <c:cat>
            <c:strLit>
              <c:ptCount val="5"/>
              <c:pt idx="0">
                <c:v>Long Beach, CA (Port)</c:v>
              </c:pt>
              <c:pt idx="1">
                <c:v>Los Angeles International Airport, CA (Port)</c:v>
              </c:pt>
              <c:pt idx="2">
                <c:v>Los Angeles, CA (Port)</c:v>
              </c:pt>
              <c:pt idx="3">
                <c:v>San Diego, CA (Port)</c:v>
              </c:pt>
              <c:pt idx="4">
                <c:v>San Francisco, CA (Port)</c:v>
              </c:pt>
            </c:strLit>
          </c:cat>
          <c:val>
            <c:numLit>
              <c:formatCode>General</c:formatCode>
              <c:ptCount val="5"/>
              <c:pt idx="0">
                <c:v>13471067</c:v>
              </c:pt>
              <c:pt idx="1">
                <c:v>4928756</c:v>
              </c:pt>
              <c:pt idx="2">
                <c:v>20096699</c:v>
              </c:pt>
              <c:pt idx="3">
                <c:v>222673</c:v>
              </c:pt>
              <c:pt idx="4">
                <c:v>7426</c:v>
              </c:pt>
            </c:numLit>
          </c:val>
          <c:extLst>
            <c:ext xmlns:c16="http://schemas.microsoft.com/office/drawing/2014/chart" uri="{C3380CC4-5D6E-409C-BE32-E72D297353CC}">
              <c16:uniqueId val="{0000000A-58CB-4C88-9A75-83F57BFE20C4}"/>
            </c:ext>
          </c:extLst>
        </c:ser>
        <c:ser>
          <c:idx val="1"/>
          <c:order val="1"/>
          <c:tx>
            <c:v>Printed Books, Newspapers Etc; Manuscripts Etc</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58CB-4C88-9A75-83F57BFE20C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58CB-4C88-9A75-83F57BFE20C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58CB-4C88-9A75-83F57BFE20C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58CB-4C88-9A75-83F57BFE20C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58CB-4C88-9A75-83F57BFE20C4}"/>
              </c:ext>
            </c:extLst>
          </c:dPt>
          <c:cat>
            <c:strLit>
              <c:ptCount val="5"/>
              <c:pt idx="0">
                <c:v>Long Beach, CA (Port)</c:v>
              </c:pt>
              <c:pt idx="1">
                <c:v>Los Angeles International Airport, CA (Port)</c:v>
              </c:pt>
              <c:pt idx="2">
                <c:v>Los Angeles, CA (Port)</c:v>
              </c:pt>
              <c:pt idx="3">
                <c:v>San Diego, CA (Port)</c:v>
              </c:pt>
              <c:pt idx="4">
                <c:v>San Francisco, CA (Port)</c:v>
              </c:pt>
            </c:strLit>
          </c:cat>
          <c:val>
            <c:numLit>
              <c:formatCode>General</c:formatCode>
              <c:ptCount val="5"/>
              <c:pt idx="0">
                <c:v>5799672</c:v>
              </c:pt>
              <c:pt idx="1">
                <c:v>8858942</c:v>
              </c:pt>
              <c:pt idx="2">
                <c:v>2116202</c:v>
              </c:pt>
              <c:pt idx="3">
                <c:v>0</c:v>
              </c:pt>
              <c:pt idx="4">
                <c:v>0</c:v>
              </c:pt>
            </c:numLit>
          </c:val>
          <c:extLst>
            <c:ext xmlns:c16="http://schemas.microsoft.com/office/drawing/2014/chart" uri="{C3380CC4-5D6E-409C-BE32-E72D297353CC}">
              <c16:uniqueId val="{00000015-58CB-4C88-9A75-83F57BFE20C4}"/>
            </c:ext>
          </c:extLst>
        </c:ser>
        <c:ser>
          <c:idx val="2"/>
          <c:order val="2"/>
          <c:tx>
            <c:v>Footwear, Gaiters Etc. And Parts Thereof</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58CB-4C88-9A75-83F57BFE20C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58CB-4C88-9A75-83F57BFE20C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58CB-4C88-9A75-83F57BFE20C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58CB-4C88-9A75-83F57BFE20C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58CB-4C88-9A75-83F57BFE20C4}"/>
              </c:ext>
            </c:extLst>
          </c:dPt>
          <c:cat>
            <c:strLit>
              <c:ptCount val="5"/>
              <c:pt idx="0">
                <c:v>Long Beach, CA (Port)</c:v>
              </c:pt>
              <c:pt idx="1">
                <c:v>Los Angeles International Airport, CA (Port)</c:v>
              </c:pt>
              <c:pt idx="2">
                <c:v>Los Angeles, CA (Port)</c:v>
              </c:pt>
              <c:pt idx="3">
                <c:v>San Diego, CA (Port)</c:v>
              </c:pt>
              <c:pt idx="4">
                <c:v>San Francisco, CA (Port)</c:v>
              </c:pt>
            </c:strLit>
          </c:cat>
          <c:val>
            <c:numLit>
              <c:formatCode>General</c:formatCode>
              <c:ptCount val="5"/>
              <c:pt idx="0">
                <c:v>3230277</c:v>
              </c:pt>
              <c:pt idx="1">
                <c:v>7444824</c:v>
              </c:pt>
              <c:pt idx="2">
                <c:v>2108809</c:v>
              </c:pt>
              <c:pt idx="3">
                <c:v>62902</c:v>
              </c:pt>
              <c:pt idx="4">
                <c:v>57631</c:v>
              </c:pt>
            </c:numLit>
          </c:val>
          <c:extLst>
            <c:ext xmlns:c16="http://schemas.microsoft.com/office/drawing/2014/chart" uri="{C3380CC4-5D6E-409C-BE32-E72D297353CC}">
              <c16:uniqueId val="{00000020-58CB-4C88-9A75-83F57BFE20C4}"/>
            </c:ext>
          </c:extLst>
        </c:ser>
        <c:ser>
          <c:idx val="3"/>
          <c:order val="3"/>
          <c:tx>
            <c:v>Headgear And Parts Thereof</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2-58CB-4C88-9A75-83F57BFE20C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4-58CB-4C88-9A75-83F57BFE20C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6-58CB-4C88-9A75-83F57BFE20C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8-58CB-4C88-9A75-83F57BFE20C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A-58CB-4C88-9A75-83F57BFE20C4}"/>
              </c:ext>
            </c:extLst>
          </c:dPt>
          <c:cat>
            <c:strLit>
              <c:ptCount val="5"/>
              <c:pt idx="0">
                <c:v>Long Beach, CA (Port)</c:v>
              </c:pt>
              <c:pt idx="1">
                <c:v>Los Angeles International Airport, CA (Port)</c:v>
              </c:pt>
              <c:pt idx="2">
                <c:v>Los Angeles, CA (Port)</c:v>
              </c:pt>
              <c:pt idx="3">
                <c:v>San Diego, CA (Port)</c:v>
              </c:pt>
              <c:pt idx="4">
                <c:v>San Francisco, CA (Port)</c:v>
              </c:pt>
            </c:strLit>
          </c:cat>
          <c:val>
            <c:numLit>
              <c:formatCode>General</c:formatCode>
              <c:ptCount val="5"/>
              <c:pt idx="0">
                <c:v>361111</c:v>
              </c:pt>
              <c:pt idx="1">
                <c:v>910297</c:v>
              </c:pt>
              <c:pt idx="2">
                <c:v>350971</c:v>
              </c:pt>
              <c:pt idx="3">
                <c:v>2566</c:v>
              </c:pt>
              <c:pt idx="4">
                <c:v>0</c:v>
              </c:pt>
            </c:numLit>
          </c:val>
          <c:extLst>
            <c:ext xmlns:c16="http://schemas.microsoft.com/office/drawing/2014/chart" uri="{C3380CC4-5D6E-409C-BE32-E72D297353CC}">
              <c16:uniqueId val="{0000002B-58CB-4C88-9A75-83F57BFE20C4}"/>
            </c:ext>
          </c:extLst>
        </c:ser>
        <c:ser>
          <c:idx val="4"/>
          <c:order val="4"/>
          <c:tx>
            <c:v>Electric Machinery Etc; Sound Equip; Tv Equip; Pts</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58CB-4C88-9A75-83F57BFE20C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58CB-4C88-9A75-83F57BFE20C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58CB-4C88-9A75-83F57BFE20C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58CB-4C88-9A75-83F57BFE20C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58CB-4C88-9A75-83F57BFE20C4}"/>
              </c:ext>
            </c:extLst>
          </c:dPt>
          <c:cat>
            <c:strLit>
              <c:ptCount val="5"/>
              <c:pt idx="0">
                <c:v>Long Beach, CA (Port)</c:v>
              </c:pt>
              <c:pt idx="1">
                <c:v>Los Angeles International Airport, CA (Port)</c:v>
              </c:pt>
              <c:pt idx="2">
                <c:v>Los Angeles, CA (Port)</c:v>
              </c:pt>
              <c:pt idx="3">
                <c:v>San Diego, CA (Port)</c:v>
              </c:pt>
              <c:pt idx="4">
                <c:v>San Francisco, CA (Port)</c:v>
              </c:pt>
            </c:strLit>
          </c:cat>
          <c:val>
            <c:numLit>
              <c:formatCode>General</c:formatCode>
              <c:ptCount val="5"/>
              <c:pt idx="0">
                <c:v>82296681</c:v>
              </c:pt>
              <c:pt idx="1">
                <c:v>1284545239</c:v>
              </c:pt>
              <c:pt idx="2">
                <c:v>99811548</c:v>
              </c:pt>
              <c:pt idx="3">
                <c:v>25987674</c:v>
              </c:pt>
              <c:pt idx="4">
                <c:v>2238088</c:v>
              </c:pt>
            </c:numLit>
          </c:val>
          <c:extLst>
            <c:ext xmlns:c16="http://schemas.microsoft.com/office/drawing/2014/chart" uri="{C3380CC4-5D6E-409C-BE32-E72D297353CC}">
              <c16:uniqueId val="{00000036-58CB-4C88-9A75-83F57BFE20C4}"/>
            </c:ext>
          </c:extLst>
        </c:ser>
        <c:ser>
          <c:idx val="5"/>
          <c:order val="5"/>
          <c:tx>
            <c:v>Vehicles, Except Railway Or Tramway, And Parts Etc</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8-58CB-4C88-9A75-83F57BFE20C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A-58CB-4C88-9A75-83F57BFE20C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C-58CB-4C88-9A75-83F57BFE20C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E-58CB-4C88-9A75-83F57BFE20C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0-58CB-4C88-9A75-83F57BFE20C4}"/>
              </c:ext>
            </c:extLst>
          </c:dPt>
          <c:cat>
            <c:strLit>
              <c:ptCount val="5"/>
              <c:pt idx="0">
                <c:v>Long Beach, CA (Port)</c:v>
              </c:pt>
              <c:pt idx="1">
                <c:v>Los Angeles International Airport, CA (Port)</c:v>
              </c:pt>
              <c:pt idx="2">
                <c:v>Los Angeles, CA (Port)</c:v>
              </c:pt>
              <c:pt idx="3">
                <c:v>San Diego, CA (Port)</c:v>
              </c:pt>
              <c:pt idx="4">
                <c:v>San Francisco, CA (Port)</c:v>
              </c:pt>
            </c:strLit>
          </c:cat>
          <c:val>
            <c:numLit>
              <c:formatCode>General</c:formatCode>
              <c:ptCount val="5"/>
              <c:pt idx="0">
                <c:v>189848564</c:v>
              </c:pt>
              <c:pt idx="1">
                <c:v>48082456</c:v>
              </c:pt>
              <c:pt idx="2">
                <c:v>128537140</c:v>
              </c:pt>
              <c:pt idx="3">
                <c:v>1289980</c:v>
              </c:pt>
              <c:pt idx="4">
                <c:v>83687</c:v>
              </c:pt>
            </c:numLit>
          </c:val>
          <c:extLst>
            <c:ext xmlns:c16="http://schemas.microsoft.com/office/drawing/2014/chart" uri="{C3380CC4-5D6E-409C-BE32-E72D297353CC}">
              <c16:uniqueId val="{00000041-58CB-4C88-9A75-83F57BFE20C4}"/>
            </c:ext>
          </c:extLst>
        </c:ser>
        <c:ser>
          <c:idx val="6"/>
          <c:order val="6"/>
          <c:tx>
            <c:v>Aircraft, Spacecraft, And Parts Thereof</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3-58CB-4C88-9A75-83F57BFE20C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5-58CB-4C88-9A75-83F57BFE20C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7-58CB-4C88-9A75-83F57BFE20C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9-58CB-4C88-9A75-83F57BFE20C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B-58CB-4C88-9A75-83F57BFE20C4}"/>
              </c:ext>
            </c:extLst>
          </c:dPt>
          <c:cat>
            <c:strLit>
              <c:ptCount val="5"/>
              <c:pt idx="0">
                <c:v>Long Beach, CA (Port)</c:v>
              </c:pt>
              <c:pt idx="1">
                <c:v>Los Angeles International Airport, CA (Port)</c:v>
              </c:pt>
              <c:pt idx="2">
                <c:v>Los Angeles, CA (Port)</c:v>
              </c:pt>
              <c:pt idx="3">
                <c:v>San Diego, CA (Port)</c:v>
              </c:pt>
              <c:pt idx="4">
                <c:v>San Francisco, CA (Port)</c:v>
              </c:pt>
            </c:strLit>
          </c:cat>
          <c:val>
            <c:numLit>
              <c:formatCode>General</c:formatCode>
              <c:ptCount val="5"/>
              <c:pt idx="0">
                <c:v>17187021</c:v>
              </c:pt>
              <c:pt idx="1">
                <c:v>443855174</c:v>
              </c:pt>
              <c:pt idx="2">
                <c:v>20434088</c:v>
              </c:pt>
              <c:pt idx="3">
                <c:v>243208</c:v>
              </c:pt>
              <c:pt idx="4">
                <c:v>0</c:v>
              </c:pt>
            </c:numLit>
          </c:val>
          <c:extLst>
            <c:ext xmlns:c16="http://schemas.microsoft.com/office/drawing/2014/chart" uri="{C3380CC4-5D6E-409C-BE32-E72D297353CC}">
              <c16:uniqueId val="{0000004C-58CB-4C88-9A75-83F57BFE20C4}"/>
            </c:ext>
          </c:extLst>
        </c:ser>
        <c:ser>
          <c:idx val="7"/>
          <c:order val="7"/>
          <c:tx>
            <c:v>Ships, Boats And Floating Structures</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E-58CB-4C88-9A75-83F57BFE20C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0-58CB-4C88-9A75-83F57BFE20C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2-58CB-4C88-9A75-83F57BFE20C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4-58CB-4C88-9A75-83F57BFE20C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6-58CB-4C88-9A75-83F57BFE20C4}"/>
              </c:ext>
            </c:extLst>
          </c:dPt>
          <c:cat>
            <c:strLit>
              <c:ptCount val="5"/>
              <c:pt idx="0">
                <c:v>Long Beach, CA (Port)</c:v>
              </c:pt>
              <c:pt idx="1">
                <c:v>Los Angeles International Airport, CA (Port)</c:v>
              </c:pt>
              <c:pt idx="2">
                <c:v>Los Angeles, CA (Port)</c:v>
              </c:pt>
              <c:pt idx="3">
                <c:v>San Diego, CA (Port)</c:v>
              </c:pt>
              <c:pt idx="4">
                <c:v>San Francisco, CA (Port)</c:v>
              </c:pt>
            </c:strLit>
          </c:cat>
          <c:val>
            <c:numLit>
              <c:formatCode>General</c:formatCode>
              <c:ptCount val="5"/>
              <c:pt idx="0">
                <c:v>4601160</c:v>
              </c:pt>
              <c:pt idx="1">
                <c:v>2844807</c:v>
              </c:pt>
              <c:pt idx="2">
                <c:v>2454285</c:v>
              </c:pt>
              <c:pt idx="3">
                <c:v>0</c:v>
              </c:pt>
              <c:pt idx="4">
                <c:v>0</c:v>
              </c:pt>
            </c:numLit>
          </c:val>
          <c:extLst>
            <c:ext xmlns:c16="http://schemas.microsoft.com/office/drawing/2014/chart" uri="{C3380CC4-5D6E-409C-BE32-E72D297353CC}">
              <c16:uniqueId val="{00000057-58CB-4C88-9A75-83F57BFE20C4}"/>
            </c:ext>
          </c:extLst>
        </c:ser>
        <c:ser>
          <c:idx val="8"/>
          <c:order val="8"/>
          <c:tx>
            <c:v>Furniture; Bedding Etc; Lamps Nesoi Etc; Prefab Bd</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9-58CB-4C88-9A75-83F57BFE20C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B-58CB-4C88-9A75-83F57BFE20C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D-58CB-4C88-9A75-83F57BFE20C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F-58CB-4C88-9A75-83F57BFE20C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1-58CB-4C88-9A75-83F57BFE20C4}"/>
              </c:ext>
            </c:extLst>
          </c:dPt>
          <c:cat>
            <c:strLit>
              <c:ptCount val="5"/>
              <c:pt idx="0">
                <c:v>Long Beach, CA (Port)</c:v>
              </c:pt>
              <c:pt idx="1">
                <c:v>Los Angeles International Airport, CA (Port)</c:v>
              </c:pt>
              <c:pt idx="2">
                <c:v>Los Angeles, CA (Port)</c:v>
              </c:pt>
              <c:pt idx="3">
                <c:v>San Diego, CA (Port)</c:v>
              </c:pt>
              <c:pt idx="4">
                <c:v>San Francisco, CA (Port)</c:v>
              </c:pt>
            </c:strLit>
          </c:cat>
          <c:val>
            <c:numLit>
              <c:formatCode>General</c:formatCode>
              <c:ptCount val="5"/>
              <c:pt idx="0">
                <c:v>17703277</c:v>
              </c:pt>
              <c:pt idx="1">
                <c:v>6354379</c:v>
              </c:pt>
              <c:pt idx="2">
                <c:v>10156775</c:v>
              </c:pt>
              <c:pt idx="3">
                <c:v>447025</c:v>
              </c:pt>
              <c:pt idx="4">
                <c:v>222542</c:v>
              </c:pt>
            </c:numLit>
          </c:val>
          <c:extLst>
            <c:ext xmlns:c16="http://schemas.microsoft.com/office/drawing/2014/chart" uri="{C3380CC4-5D6E-409C-BE32-E72D297353CC}">
              <c16:uniqueId val="{00000062-58CB-4C88-9A75-83F57BFE20C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Coffee, Tea, Mate &amp; Spices</c:v>
          </c:tx>
          <c:spPr>
            <a:solidFill>
              <a:schemeClr val="accent2"/>
            </a:solidFill>
            <a:ln>
              <a:noFill/>
            </a:ln>
            <a:effectLst/>
          </c:spPr>
          <c:invertIfNegative val="0"/>
          <c:cat>
            <c:strLit>
              <c:ptCount val="5"/>
              <c:pt idx="0">
                <c:v>Long Beach, CA (Port)</c:v>
              </c:pt>
              <c:pt idx="1">
                <c:v>Los Angeles International Airport, CA (Port)</c:v>
              </c:pt>
              <c:pt idx="2">
                <c:v>Los Angeles, CA (Port)</c:v>
              </c:pt>
              <c:pt idx="3">
                <c:v>San Diego, CA (Port)</c:v>
              </c:pt>
              <c:pt idx="4">
                <c:v>San Francisco, CA (Port)</c:v>
              </c:pt>
            </c:strLit>
          </c:cat>
          <c:val>
            <c:numLit>
              <c:formatCode>General</c:formatCode>
              <c:ptCount val="5"/>
              <c:pt idx="0">
                <c:v>6102761</c:v>
              </c:pt>
              <c:pt idx="1">
                <c:v>1754029</c:v>
              </c:pt>
              <c:pt idx="2">
                <c:v>48116746</c:v>
              </c:pt>
              <c:pt idx="3">
                <c:v>2142</c:v>
              </c:pt>
              <c:pt idx="4">
                <c:v>12594861</c:v>
              </c:pt>
            </c:numLit>
          </c:val>
          <c:extLst>
            <c:ext xmlns:c16="http://schemas.microsoft.com/office/drawing/2014/chart" uri="{C3380CC4-5D6E-409C-BE32-E72D297353CC}">
              <c16:uniqueId val="{00000000-4CBB-4707-9489-15A17BD67A4E}"/>
            </c:ext>
          </c:extLst>
        </c:ser>
        <c:ser>
          <c:idx val="1"/>
          <c:order val="1"/>
          <c:tx>
            <c:v>Coffee; Coffee Husks Etc; Substitutes</c:v>
          </c:tx>
          <c:spPr>
            <a:solidFill>
              <a:schemeClr val="accent4"/>
            </a:solidFill>
            <a:ln>
              <a:noFill/>
            </a:ln>
            <a:effectLst/>
          </c:spPr>
          <c:invertIfNegative val="0"/>
          <c:cat>
            <c:strLit>
              <c:ptCount val="5"/>
              <c:pt idx="0">
                <c:v>Long Beach, CA (Port)</c:v>
              </c:pt>
              <c:pt idx="1">
                <c:v>Los Angeles International Airport, CA (Port)</c:v>
              </c:pt>
              <c:pt idx="2">
                <c:v>Los Angeles, CA (Port)</c:v>
              </c:pt>
              <c:pt idx="3">
                <c:v>San Diego, CA (Port)</c:v>
              </c:pt>
              <c:pt idx="4">
                <c:v>San Francisco, CA (Port)</c:v>
              </c:pt>
            </c:strLit>
          </c:cat>
          <c:val>
            <c:numLit>
              <c:formatCode>General</c:formatCode>
              <c:ptCount val="5"/>
              <c:pt idx="0">
                <c:v>3301653</c:v>
              </c:pt>
              <c:pt idx="1">
                <c:v>69408</c:v>
              </c:pt>
              <c:pt idx="2">
                <c:v>17001325</c:v>
              </c:pt>
              <c:pt idx="3">
                <c:v>0</c:v>
              </c:pt>
              <c:pt idx="4">
                <c:v>12438614</c:v>
              </c:pt>
            </c:numLit>
          </c:val>
          <c:extLst>
            <c:ext xmlns:c16="http://schemas.microsoft.com/office/drawing/2014/chart" uri="{C3380CC4-5D6E-409C-BE32-E72D297353CC}">
              <c16:uniqueId val="{00000001-4CBB-4707-9489-15A17BD67A4E}"/>
            </c:ext>
          </c:extLst>
        </c:ser>
        <c:ser>
          <c:idx val="2"/>
          <c:order val="2"/>
          <c:tx>
            <c:v>Tea, Whether Or Not Flavored</c:v>
          </c:tx>
          <c:spPr>
            <a:solidFill>
              <a:schemeClr val="accent6"/>
            </a:solidFill>
            <a:ln>
              <a:noFill/>
            </a:ln>
            <a:effectLst/>
          </c:spPr>
          <c:invertIfNegative val="0"/>
          <c:cat>
            <c:strLit>
              <c:ptCount val="5"/>
              <c:pt idx="0">
                <c:v>Long Beach, CA (Port)</c:v>
              </c:pt>
              <c:pt idx="1">
                <c:v>Los Angeles International Airport, CA (Port)</c:v>
              </c:pt>
              <c:pt idx="2">
                <c:v>Los Angeles, CA (Port)</c:v>
              </c:pt>
              <c:pt idx="3">
                <c:v>San Diego, CA (Port)</c:v>
              </c:pt>
              <c:pt idx="4">
                <c:v>San Francisco, CA (Port)</c:v>
              </c:pt>
            </c:strLit>
          </c:cat>
          <c:val>
            <c:numLit>
              <c:formatCode>General</c:formatCode>
              <c:ptCount val="5"/>
              <c:pt idx="0">
                <c:v>855505</c:v>
              </c:pt>
              <c:pt idx="1">
                <c:v>605287</c:v>
              </c:pt>
              <c:pt idx="2">
                <c:v>11522575</c:v>
              </c:pt>
              <c:pt idx="3">
                <c:v>0</c:v>
              </c:pt>
              <c:pt idx="4">
                <c:v>110415</c:v>
              </c:pt>
            </c:numLit>
          </c:val>
          <c:extLst>
            <c:ext xmlns:c16="http://schemas.microsoft.com/office/drawing/2014/chart" uri="{C3380CC4-5D6E-409C-BE32-E72D297353CC}">
              <c16:uniqueId val="{00000002-4CBB-4707-9489-15A17BD67A4E}"/>
            </c:ext>
          </c:extLst>
        </c:ser>
        <c:dLbls>
          <c:showLegendKey val="0"/>
          <c:showVal val="0"/>
          <c:showCatName val="0"/>
          <c:showSerName val="0"/>
          <c:showPercent val="0"/>
          <c:showBubbleSize val="0"/>
        </c:dLbls>
        <c:gapWidth val="199"/>
        <c:axId val="450584464"/>
        <c:axId val="450586384"/>
      </c:barChart>
      <c:catAx>
        <c:axId val="45058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450586384"/>
        <c:crosses val="autoZero"/>
        <c:auto val="1"/>
        <c:lblAlgn val="ctr"/>
        <c:lblOffset val="100"/>
        <c:noMultiLvlLbl val="0"/>
      </c:catAx>
      <c:valAx>
        <c:axId val="45058638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58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Total Percentage of Coffee vs. Tea</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C96B-4271-BE62-A56EDEE5FB4E}"/>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C96B-4271-BE62-A56EDEE5FB4E}"/>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C96B-4271-BE62-A56EDEE5FB4E}"/>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C96B-4271-BE62-A56EDEE5FB4E}"/>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Coffee</c:v>
              </c:pt>
              <c:pt idx="1">
                <c:v> Tea</c:v>
              </c:pt>
            </c:strLit>
          </c:cat>
          <c:val>
            <c:numRef>
              <c:f>[2]REPORT!$C$13:$D$13</c:f>
              <c:numCache>
                <c:formatCode>General</c:formatCode>
                <c:ptCount val="2"/>
                <c:pt idx="0">
                  <c:v>32811000</c:v>
                </c:pt>
                <c:pt idx="1">
                  <c:v>13093782</c:v>
                </c:pt>
              </c:numCache>
            </c:numRef>
          </c:val>
          <c:extLst>
            <c:ext xmlns:c16="http://schemas.microsoft.com/office/drawing/2014/chart" uri="{C3380CC4-5D6E-409C-BE32-E72D297353CC}">
              <c16:uniqueId val="{00000004-C96B-4271-BE62-A56EDEE5FB4E}"/>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Toys, Games &amp; Sport Equipment; Parts &amp; Accessories</c:v>
          </c:tx>
          <c:spPr>
            <a:solidFill>
              <a:schemeClr val="accent6"/>
            </a:solidFill>
            <a:ln>
              <a:noFill/>
            </a:ln>
            <a:effectLst/>
          </c:spPr>
          <c:invertIfNegative val="0"/>
          <c:cat>
            <c:strLit>
              <c:ptCount val="5"/>
              <c:pt idx="0">
                <c:v>Long Beach, CA (Port)</c:v>
              </c:pt>
              <c:pt idx="1">
                <c:v>Los Angeles International Airport, CA (Port)</c:v>
              </c:pt>
              <c:pt idx="2">
                <c:v>Los Angeles, CA (Port)</c:v>
              </c:pt>
              <c:pt idx="3">
                <c:v>San Diego, CA (Port)</c:v>
              </c:pt>
              <c:pt idx="4">
                <c:v>San Francisco, CA (Port)</c:v>
              </c:pt>
            </c:strLit>
          </c:cat>
          <c:val>
            <c:numLit>
              <c:formatCode>General</c:formatCode>
              <c:ptCount val="5"/>
              <c:pt idx="0">
                <c:v>466263807</c:v>
              </c:pt>
              <c:pt idx="1">
                <c:v>88739576</c:v>
              </c:pt>
              <c:pt idx="2">
                <c:v>1387392267</c:v>
              </c:pt>
              <c:pt idx="3">
                <c:v>1251847</c:v>
              </c:pt>
              <c:pt idx="4">
                <c:v>7745272</c:v>
              </c:pt>
            </c:numLit>
          </c:val>
          <c:extLst>
            <c:ext xmlns:c16="http://schemas.microsoft.com/office/drawing/2014/chart" uri="{C3380CC4-5D6E-409C-BE32-E72D297353CC}">
              <c16:uniqueId val="{00000000-9159-45FD-9857-57FC694479DB}"/>
            </c:ext>
          </c:extLst>
        </c:ser>
        <c:ser>
          <c:idx val="1"/>
          <c:order val="1"/>
          <c:tx>
            <c:v>Toys Nesoi; Scale Models Etc; Puzzles</c:v>
          </c:tx>
          <c:spPr>
            <a:solidFill>
              <a:schemeClr val="accent5"/>
            </a:solidFill>
            <a:ln>
              <a:noFill/>
            </a:ln>
            <a:effectLst/>
          </c:spPr>
          <c:invertIfNegative val="0"/>
          <c:cat>
            <c:strLit>
              <c:ptCount val="5"/>
              <c:pt idx="0">
                <c:v>Long Beach, CA (Port)</c:v>
              </c:pt>
              <c:pt idx="1">
                <c:v>Los Angeles International Airport, CA (Port)</c:v>
              </c:pt>
              <c:pt idx="2">
                <c:v>Los Angeles, CA (Port)</c:v>
              </c:pt>
              <c:pt idx="3">
                <c:v>San Diego, CA (Port)</c:v>
              </c:pt>
              <c:pt idx="4">
                <c:v>San Francisco, CA (Port)</c:v>
              </c:pt>
            </c:strLit>
          </c:cat>
          <c:val>
            <c:numLit>
              <c:formatCode>General</c:formatCode>
              <c:ptCount val="5"/>
              <c:pt idx="0">
                <c:v>140226393</c:v>
              </c:pt>
              <c:pt idx="1">
                <c:v>7041051</c:v>
              </c:pt>
              <c:pt idx="2">
                <c:v>575652086</c:v>
              </c:pt>
              <c:pt idx="3">
                <c:v>0</c:v>
              </c:pt>
              <c:pt idx="4">
                <c:v>4963870</c:v>
              </c:pt>
            </c:numLit>
          </c:val>
          <c:extLst>
            <c:ext xmlns:c16="http://schemas.microsoft.com/office/drawing/2014/chart" uri="{C3380CC4-5D6E-409C-BE32-E72D297353CC}">
              <c16:uniqueId val="{00000001-9159-45FD-9857-57FC694479DB}"/>
            </c:ext>
          </c:extLst>
        </c:ser>
        <c:ser>
          <c:idx val="2"/>
          <c:order val="2"/>
          <c:tx>
            <c:v>Video Game Consoles Etc, Arcade &amp; Parlor Games</c:v>
          </c:tx>
          <c:spPr>
            <a:solidFill>
              <a:schemeClr val="accent4"/>
            </a:solidFill>
            <a:ln>
              <a:noFill/>
            </a:ln>
            <a:effectLst/>
          </c:spPr>
          <c:invertIfNegative val="0"/>
          <c:cat>
            <c:strLit>
              <c:ptCount val="5"/>
              <c:pt idx="0">
                <c:v>Long Beach, CA (Port)</c:v>
              </c:pt>
              <c:pt idx="1">
                <c:v>Los Angeles International Airport, CA (Port)</c:v>
              </c:pt>
              <c:pt idx="2">
                <c:v>Los Angeles, CA (Port)</c:v>
              </c:pt>
              <c:pt idx="3">
                <c:v>San Diego, CA (Port)</c:v>
              </c:pt>
              <c:pt idx="4">
                <c:v>San Francisco, CA (Port)</c:v>
              </c:pt>
            </c:strLit>
          </c:cat>
          <c:val>
            <c:numLit>
              <c:formatCode>General</c:formatCode>
              <c:ptCount val="5"/>
              <c:pt idx="0">
                <c:v>138869461</c:v>
              </c:pt>
              <c:pt idx="1">
                <c:v>32499753</c:v>
              </c:pt>
              <c:pt idx="2">
                <c:v>244706024</c:v>
              </c:pt>
              <c:pt idx="3">
                <c:v>0</c:v>
              </c:pt>
              <c:pt idx="4">
                <c:v>100113</c:v>
              </c:pt>
            </c:numLit>
          </c:val>
          <c:extLst>
            <c:ext xmlns:c16="http://schemas.microsoft.com/office/drawing/2014/chart" uri="{C3380CC4-5D6E-409C-BE32-E72D297353CC}">
              <c16:uniqueId val="{00000002-9159-45FD-9857-57FC694479DB}"/>
            </c:ext>
          </c:extLst>
        </c:ser>
        <c:dLbls>
          <c:showLegendKey val="0"/>
          <c:showVal val="0"/>
          <c:showCatName val="0"/>
          <c:showSerName val="0"/>
          <c:showPercent val="0"/>
          <c:showBubbleSize val="0"/>
        </c:dLbls>
        <c:gapWidth val="199"/>
        <c:axId val="584066768"/>
        <c:axId val="584068368"/>
      </c:barChart>
      <c:catAx>
        <c:axId val="584066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84068368"/>
        <c:crosses val="autoZero"/>
        <c:auto val="1"/>
        <c:lblAlgn val="ctr"/>
        <c:lblOffset val="100"/>
        <c:noMultiLvlLbl val="0"/>
      </c:catAx>
      <c:valAx>
        <c:axId val="58406836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06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EXPORTS REPORT'!S14"/><Relationship Id="rId3" Type="http://schemas.openxmlformats.org/officeDocument/2006/relationships/hyperlink" Target="#'EXPORTS REPORT'!B13"/><Relationship Id="rId7" Type="http://schemas.openxmlformats.org/officeDocument/2006/relationships/hyperlink" Target="#'EXPORTS REPORT'!S13"/><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4.xml"/><Relationship Id="rId5" Type="http://schemas.openxmlformats.org/officeDocument/2006/relationships/chart" Target="../charts/chart3.xml"/><Relationship Id="rId10" Type="http://schemas.openxmlformats.org/officeDocument/2006/relationships/chart" Target="../charts/chart6.xml"/><Relationship Id="rId4" Type="http://schemas.openxmlformats.org/officeDocument/2006/relationships/hyperlink" Target="#'EXPORTS REPORT'!B14"/><Relationship Id="rId9" Type="http://schemas.openxmlformats.org/officeDocument/2006/relationships/chart" Target="../charts/chart5.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hyperlink" Target="#'IMPORTS REPORT'!B14"/><Relationship Id="rId7" Type="http://schemas.openxmlformats.org/officeDocument/2006/relationships/chart" Target="../charts/chart9.xml"/><Relationship Id="rId2" Type="http://schemas.openxmlformats.org/officeDocument/2006/relationships/hyperlink" Target="#'IMPORTS REPORT'!B13"/><Relationship Id="rId1" Type="http://schemas.openxmlformats.org/officeDocument/2006/relationships/chart" Target="../charts/chart7.xml"/><Relationship Id="rId6" Type="http://schemas.openxmlformats.org/officeDocument/2006/relationships/hyperlink" Target="#'IMPORTS REPORT'!S14"/><Relationship Id="rId5" Type="http://schemas.openxmlformats.org/officeDocument/2006/relationships/hyperlink" Target="#'IMPORTS REPORT'!S13"/><Relationship Id="rId10" Type="http://schemas.openxmlformats.org/officeDocument/2006/relationships/chart" Target="../charts/chart12.xml"/><Relationship Id="rId4" Type="http://schemas.openxmlformats.org/officeDocument/2006/relationships/chart" Target="../charts/chart8.xml"/><Relationship Id="rId9"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xdr:col>
      <xdr:colOff>40340</xdr:colOff>
      <xdr:row>10</xdr:row>
      <xdr:rowOff>85166</xdr:rowOff>
    </xdr:from>
    <xdr:to>
      <xdr:col>3</xdr:col>
      <xdr:colOff>466164</xdr:colOff>
      <xdr:row>29</xdr:row>
      <xdr:rowOff>8964</xdr:rowOff>
    </xdr:to>
    <xdr:graphicFrame macro="">
      <xdr:nvGraphicFramePr>
        <xdr:cNvPr id="25" name="Chart 24">
          <a:extLst>
            <a:ext uri="{FF2B5EF4-FFF2-40B4-BE49-F238E27FC236}">
              <a16:creationId xmlns:a16="http://schemas.microsoft.com/office/drawing/2014/main" id="{282BF1AB-1B73-4985-9086-1F993F5E85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xdr:row>
      <xdr:rowOff>28239</xdr:rowOff>
    </xdr:from>
    <xdr:to>
      <xdr:col>0</xdr:col>
      <xdr:colOff>1828800</xdr:colOff>
      <xdr:row>12</xdr:row>
      <xdr:rowOff>21067</xdr:rowOff>
    </xdr:to>
    <mc:AlternateContent xmlns:mc="http://schemas.openxmlformats.org/markup-compatibility/2006" xmlns:a14="http://schemas.microsoft.com/office/drawing/2010/main">
      <mc:Choice Requires="a14">
        <xdr:graphicFrame macro="">
          <xdr:nvGraphicFramePr>
            <xdr:cNvPr id="26" name="Commodity">
              <a:extLst>
                <a:ext uri="{FF2B5EF4-FFF2-40B4-BE49-F238E27FC236}">
                  <a16:creationId xmlns:a16="http://schemas.microsoft.com/office/drawing/2014/main" id="{9D21A125-F097-4E50-BD41-604B72F8F04B}"/>
                </a:ext>
              </a:extLst>
            </xdr:cNvPr>
            <xdr:cNvGraphicFramePr/>
          </xdr:nvGraphicFramePr>
          <xdr:xfrm>
            <a:off x="0" y="0"/>
            <a:ext cx="0" cy="0"/>
          </xdr:xfrm>
          <a:graphic>
            <a:graphicData uri="http://schemas.microsoft.com/office/drawing/2010/slicer">
              <sle:slicer xmlns:sle="http://schemas.microsoft.com/office/drawing/2010/slicer" name="Commodity"/>
            </a:graphicData>
          </a:graphic>
        </xdr:graphicFrame>
      </mc:Choice>
      <mc:Fallback xmlns="">
        <xdr:sp macro="" textlink="">
          <xdr:nvSpPr>
            <xdr:cNvPr id="0" name=""/>
            <xdr:cNvSpPr>
              <a:spLocks noTextEdit="1"/>
            </xdr:cNvSpPr>
          </xdr:nvSpPr>
          <xdr:spPr>
            <a:xfrm>
              <a:off x="0" y="324074"/>
              <a:ext cx="1828800" cy="20816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626632</xdr:colOff>
      <xdr:row>10</xdr:row>
      <xdr:rowOff>100404</xdr:rowOff>
    </xdr:from>
    <xdr:to>
      <xdr:col>4</xdr:col>
      <xdr:colOff>2581834</xdr:colOff>
      <xdr:row>28</xdr:row>
      <xdr:rowOff>134469</xdr:rowOff>
    </xdr:to>
    <xdr:graphicFrame macro="">
      <xdr:nvGraphicFramePr>
        <xdr:cNvPr id="27" name="Chart 2">
          <a:extLst>
            <a:ext uri="{FF2B5EF4-FFF2-40B4-BE49-F238E27FC236}">
              <a16:creationId xmlns:a16="http://schemas.microsoft.com/office/drawing/2014/main" id="{36F2A335-E36E-46F5-B98D-4AAAC1CF83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374127</xdr:colOff>
      <xdr:row>2</xdr:row>
      <xdr:rowOff>238460</xdr:rowOff>
    </xdr:from>
    <xdr:to>
      <xdr:col>6</xdr:col>
      <xdr:colOff>1503680</xdr:colOff>
      <xdr:row>11</xdr:row>
      <xdr:rowOff>95026</xdr:rowOff>
    </xdr:to>
    <xdr:sp macro="" textlink="[1]REPORT!B13">
      <xdr:nvSpPr>
        <xdr:cNvPr id="28" name="Rectangle: Rounded Corners 27">
          <a:extLst>
            <a:ext uri="{FF2B5EF4-FFF2-40B4-BE49-F238E27FC236}">
              <a16:creationId xmlns:a16="http://schemas.microsoft.com/office/drawing/2014/main" id="{59CAD5BA-5220-4AA7-96C4-78C7B90DA7F7}"/>
            </a:ext>
          </a:extLst>
        </xdr:cNvPr>
        <xdr:cNvSpPr/>
      </xdr:nvSpPr>
      <xdr:spPr>
        <a:xfrm>
          <a:off x="13592287" y="715980"/>
          <a:ext cx="2856753" cy="1614246"/>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fld id="{77AA3B3C-32DC-43E1-89B9-AD9A66CEFFE9}" type="TxLink">
            <a:rPr lang="en-US" sz="2400" b="1" i="0" u="none" strike="noStrike">
              <a:solidFill>
                <a:schemeClr val="bg1"/>
              </a:solidFill>
              <a:latin typeface="Calibri"/>
              <a:cs typeface="Calibri"/>
            </a:rPr>
            <a:pPr algn="ctr"/>
            <a:t>$5,209,198.00</a:t>
          </a:fld>
          <a:endParaRPr lang="en-US" sz="2400">
            <a:solidFill>
              <a:schemeClr val="bg1"/>
            </a:solidFill>
          </a:endParaRPr>
        </a:p>
      </xdr:txBody>
    </xdr:sp>
    <xdr:clientData/>
  </xdr:twoCellAnchor>
  <xdr:twoCellAnchor>
    <xdr:from>
      <xdr:col>5</xdr:col>
      <xdr:colOff>589280</xdr:colOff>
      <xdr:row>2</xdr:row>
      <xdr:rowOff>238463</xdr:rowOff>
    </xdr:from>
    <xdr:to>
      <xdr:col>6</xdr:col>
      <xdr:colOff>1297492</xdr:colOff>
      <xdr:row>6</xdr:row>
      <xdr:rowOff>77097</xdr:rowOff>
    </xdr:to>
    <xdr:sp macro="" textlink="">
      <xdr:nvSpPr>
        <xdr:cNvPr id="29" name="TextBox 28">
          <a:extLst>
            <a:ext uri="{FF2B5EF4-FFF2-40B4-BE49-F238E27FC236}">
              <a16:creationId xmlns:a16="http://schemas.microsoft.com/office/drawing/2014/main" id="{752CF919-ABE5-43E0-A6A3-E58BB2BC63A0}"/>
            </a:ext>
          </a:extLst>
        </xdr:cNvPr>
        <xdr:cNvSpPr txBox="1"/>
      </xdr:nvSpPr>
      <xdr:spPr>
        <a:xfrm>
          <a:off x="13807440" y="715983"/>
          <a:ext cx="2435412" cy="6819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n>
                <a:noFill/>
              </a:ln>
              <a:solidFill>
                <a:sysClr val="windowText" lastClr="000000"/>
              </a:solidFill>
            </a:rPr>
            <a:t>Total Export Value of Coffee, Tea, etc.</a:t>
          </a:r>
        </a:p>
      </xdr:txBody>
    </xdr:sp>
    <xdr:clientData/>
  </xdr:twoCellAnchor>
  <xdr:twoCellAnchor>
    <xdr:from>
      <xdr:col>5</xdr:col>
      <xdr:colOff>938906</xdr:colOff>
      <xdr:row>9</xdr:row>
      <xdr:rowOff>139850</xdr:rowOff>
    </xdr:from>
    <xdr:to>
      <xdr:col>6</xdr:col>
      <xdr:colOff>920976</xdr:colOff>
      <xdr:row>11</xdr:row>
      <xdr:rowOff>77096</xdr:rowOff>
    </xdr:to>
    <xdr:sp macro="" textlink="">
      <xdr:nvSpPr>
        <xdr:cNvPr id="30" name="TextBox 29">
          <a:hlinkClick xmlns:r="http://schemas.openxmlformats.org/officeDocument/2006/relationships" r:id="rId3"/>
          <a:extLst>
            <a:ext uri="{FF2B5EF4-FFF2-40B4-BE49-F238E27FC236}">
              <a16:creationId xmlns:a16="http://schemas.microsoft.com/office/drawing/2014/main" id="{473F1024-3EB0-4188-944E-27BA28B53BE7}"/>
            </a:ext>
          </a:extLst>
        </xdr:cNvPr>
        <xdr:cNvSpPr txBox="1"/>
      </xdr:nvSpPr>
      <xdr:spPr>
        <a:xfrm>
          <a:off x="14157066" y="2009290"/>
          <a:ext cx="1709270" cy="3030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n>
                <a:noFill/>
              </a:ln>
              <a:solidFill>
                <a:sysClr val="windowText" lastClr="000000"/>
              </a:solidFill>
            </a:rPr>
            <a:t>Click for more details</a:t>
          </a:r>
        </a:p>
      </xdr:txBody>
    </xdr:sp>
    <xdr:clientData/>
  </xdr:twoCellAnchor>
  <xdr:twoCellAnchor>
    <xdr:from>
      <xdr:col>5</xdr:col>
      <xdr:colOff>418950</xdr:colOff>
      <xdr:row>13</xdr:row>
      <xdr:rowOff>112954</xdr:rowOff>
    </xdr:from>
    <xdr:to>
      <xdr:col>6</xdr:col>
      <xdr:colOff>1521609</xdr:colOff>
      <xdr:row>21</xdr:row>
      <xdr:rowOff>152400</xdr:rowOff>
    </xdr:to>
    <xdr:sp macro="" textlink="[1]REPORT!B14">
      <xdr:nvSpPr>
        <xdr:cNvPr id="31" name="Rectangle: Rounded Corners 30">
          <a:extLst>
            <a:ext uri="{FF2B5EF4-FFF2-40B4-BE49-F238E27FC236}">
              <a16:creationId xmlns:a16="http://schemas.microsoft.com/office/drawing/2014/main" id="{CFDF1B71-F965-4412-BD56-445CC7CE7AAA}"/>
            </a:ext>
          </a:extLst>
        </xdr:cNvPr>
        <xdr:cNvSpPr/>
      </xdr:nvSpPr>
      <xdr:spPr>
        <a:xfrm>
          <a:off x="13637110" y="2713914"/>
          <a:ext cx="2829859" cy="1502486"/>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fld id="{B1E00D78-4B71-4652-A2BD-CBCD2FBBED6C}" type="TxLink">
            <a:rPr lang="en-US" sz="2400" b="1" i="0" u="none" strike="noStrike">
              <a:solidFill>
                <a:schemeClr val="bg1"/>
              </a:solidFill>
              <a:latin typeface="Calibri"/>
              <a:cs typeface="Calibri"/>
            </a:rPr>
            <a:pPr algn="ctr"/>
            <a:t>$1,041,839.60</a:t>
          </a:fld>
          <a:endParaRPr lang="en-US" sz="2400">
            <a:solidFill>
              <a:schemeClr val="bg1"/>
            </a:solidFill>
          </a:endParaRPr>
        </a:p>
      </xdr:txBody>
    </xdr:sp>
    <xdr:clientData/>
  </xdr:twoCellAnchor>
  <xdr:twoCellAnchor>
    <xdr:from>
      <xdr:col>5</xdr:col>
      <xdr:colOff>589280</xdr:colOff>
      <xdr:row>13</xdr:row>
      <xdr:rowOff>121921</xdr:rowOff>
    </xdr:from>
    <xdr:to>
      <xdr:col>6</xdr:col>
      <xdr:colOff>1387139</xdr:colOff>
      <xdr:row>17</xdr:row>
      <xdr:rowOff>68133</xdr:rowOff>
    </xdr:to>
    <xdr:sp macro="" textlink="">
      <xdr:nvSpPr>
        <xdr:cNvPr id="32" name="TextBox 31">
          <a:extLst>
            <a:ext uri="{FF2B5EF4-FFF2-40B4-BE49-F238E27FC236}">
              <a16:creationId xmlns:a16="http://schemas.microsoft.com/office/drawing/2014/main" id="{A32B59AE-A725-439B-96E1-78E53BB1353A}"/>
            </a:ext>
          </a:extLst>
        </xdr:cNvPr>
        <xdr:cNvSpPr txBox="1"/>
      </xdr:nvSpPr>
      <xdr:spPr>
        <a:xfrm>
          <a:off x="13807440" y="2722881"/>
          <a:ext cx="2525059" cy="6777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n>
                <a:noFill/>
              </a:ln>
              <a:solidFill>
                <a:sysClr val="windowText" lastClr="000000"/>
              </a:solidFill>
            </a:rPr>
            <a:t>Average Export Value of Coffee, Tea, etc.</a:t>
          </a:r>
        </a:p>
      </xdr:txBody>
    </xdr:sp>
    <xdr:clientData/>
  </xdr:twoCellAnchor>
  <xdr:twoCellAnchor>
    <xdr:from>
      <xdr:col>5</xdr:col>
      <xdr:colOff>652035</xdr:colOff>
      <xdr:row>19</xdr:row>
      <xdr:rowOff>179296</xdr:rowOff>
    </xdr:from>
    <xdr:to>
      <xdr:col>6</xdr:col>
      <xdr:colOff>1324387</xdr:colOff>
      <xdr:row>21</xdr:row>
      <xdr:rowOff>139851</xdr:rowOff>
    </xdr:to>
    <xdr:sp macro="" textlink="">
      <xdr:nvSpPr>
        <xdr:cNvPr id="33" name="TextBox 32">
          <a:hlinkClick xmlns:r="http://schemas.openxmlformats.org/officeDocument/2006/relationships" r:id="rId4"/>
          <a:extLst>
            <a:ext uri="{FF2B5EF4-FFF2-40B4-BE49-F238E27FC236}">
              <a16:creationId xmlns:a16="http://schemas.microsoft.com/office/drawing/2014/main" id="{AA12E550-854B-4B93-AC55-71548851C198}"/>
            </a:ext>
          </a:extLst>
        </xdr:cNvPr>
        <xdr:cNvSpPr txBox="1"/>
      </xdr:nvSpPr>
      <xdr:spPr>
        <a:xfrm>
          <a:off x="13870195" y="3877536"/>
          <a:ext cx="2399552" cy="3263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n>
                <a:noFill/>
              </a:ln>
              <a:solidFill>
                <a:sysClr val="windowText" lastClr="000000"/>
              </a:solidFill>
            </a:rPr>
            <a:t>Click for more details</a:t>
          </a:r>
        </a:p>
      </xdr:txBody>
    </xdr:sp>
    <xdr:clientData/>
  </xdr:twoCellAnchor>
  <xdr:twoCellAnchor>
    <xdr:from>
      <xdr:col>0</xdr:col>
      <xdr:colOff>1905000</xdr:colOff>
      <xdr:row>40</xdr:row>
      <xdr:rowOff>67234</xdr:rowOff>
    </xdr:from>
    <xdr:to>
      <xdr:col>3</xdr:col>
      <xdr:colOff>392833</xdr:colOff>
      <xdr:row>58</xdr:row>
      <xdr:rowOff>168356</xdr:rowOff>
    </xdr:to>
    <xdr:graphicFrame macro="">
      <xdr:nvGraphicFramePr>
        <xdr:cNvPr id="34" name="Chart 33">
          <a:extLst>
            <a:ext uri="{FF2B5EF4-FFF2-40B4-BE49-F238E27FC236}">
              <a16:creationId xmlns:a16="http://schemas.microsoft.com/office/drawing/2014/main" id="{028C4711-2E89-4CB7-8322-39EBAE037E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32</xdr:row>
      <xdr:rowOff>41686</xdr:rowOff>
    </xdr:from>
    <xdr:to>
      <xdr:col>0</xdr:col>
      <xdr:colOff>1828800</xdr:colOff>
      <xdr:row>43</xdr:row>
      <xdr:rowOff>92786</xdr:rowOff>
    </xdr:to>
    <mc:AlternateContent xmlns:mc="http://schemas.openxmlformats.org/markup-compatibility/2006" xmlns:a14="http://schemas.microsoft.com/office/drawing/2010/main">
      <mc:Choice Requires="a14">
        <xdr:graphicFrame macro="">
          <xdr:nvGraphicFramePr>
            <xdr:cNvPr id="35" name="Commodity 1">
              <a:extLst>
                <a:ext uri="{FF2B5EF4-FFF2-40B4-BE49-F238E27FC236}">
                  <a16:creationId xmlns:a16="http://schemas.microsoft.com/office/drawing/2014/main" id="{0966A9EE-86B6-4888-A9A5-99FDE0D417A3}"/>
                </a:ext>
              </a:extLst>
            </xdr:cNvPr>
            <xdr:cNvGraphicFramePr/>
          </xdr:nvGraphicFramePr>
          <xdr:xfrm>
            <a:off x="0" y="0"/>
            <a:ext cx="0" cy="0"/>
          </xdr:xfrm>
          <a:graphic>
            <a:graphicData uri="http://schemas.microsoft.com/office/drawing/2010/slicer">
              <sle:slicer xmlns:sle="http://schemas.microsoft.com/office/drawing/2010/slicer" name="Commodity 1"/>
            </a:graphicData>
          </a:graphic>
        </xdr:graphicFrame>
      </mc:Choice>
      <mc:Fallback xmlns="">
        <xdr:sp macro="" textlink="">
          <xdr:nvSpPr>
            <xdr:cNvPr id="0" name=""/>
            <xdr:cNvSpPr>
              <a:spLocks noTextEdit="1"/>
            </xdr:cNvSpPr>
          </xdr:nvSpPr>
          <xdr:spPr>
            <a:xfrm>
              <a:off x="0" y="5859780"/>
              <a:ext cx="1828800" cy="21398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454810</xdr:colOff>
      <xdr:row>32</xdr:row>
      <xdr:rowOff>282090</xdr:rowOff>
    </xdr:from>
    <xdr:to>
      <xdr:col>6</xdr:col>
      <xdr:colOff>1548504</xdr:colOff>
      <xdr:row>41</xdr:row>
      <xdr:rowOff>86063</xdr:rowOff>
    </xdr:to>
    <xdr:sp macro="" textlink="[1]REPORT!S13">
      <xdr:nvSpPr>
        <xdr:cNvPr id="36" name="Rectangle: Rounded Corners 35">
          <a:extLst>
            <a:ext uri="{FF2B5EF4-FFF2-40B4-BE49-F238E27FC236}">
              <a16:creationId xmlns:a16="http://schemas.microsoft.com/office/drawing/2014/main" id="{474AD00F-8749-4EC0-A6BC-B1433F2E3855}"/>
            </a:ext>
          </a:extLst>
        </xdr:cNvPr>
        <xdr:cNvSpPr/>
      </xdr:nvSpPr>
      <xdr:spPr>
        <a:xfrm>
          <a:off x="13672970" y="6205370"/>
          <a:ext cx="2820894" cy="1561653"/>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fld id="{6989612C-D2C1-4E6E-96A8-AECA2919E295}" type="TxLink">
            <a:rPr lang="en-US" sz="2400" b="1" i="0" u="none" strike="noStrike">
              <a:solidFill>
                <a:schemeClr val="bg1"/>
              </a:solidFill>
              <a:latin typeface="Calibri"/>
              <a:cs typeface="Calibri"/>
            </a:rPr>
            <a:pPr algn="ctr"/>
            <a:t>$52,036,770.00</a:t>
          </a:fld>
          <a:endParaRPr lang="en-US" sz="4800">
            <a:solidFill>
              <a:schemeClr val="bg1"/>
            </a:solidFill>
          </a:endParaRPr>
        </a:p>
      </xdr:txBody>
    </xdr:sp>
    <xdr:clientData/>
  </xdr:twoCellAnchor>
  <xdr:twoCellAnchor>
    <xdr:from>
      <xdr:col>5</xdr:col>
      <xdr:colOff>634104</xdr:colOff>
      <xdr:row>32</xdr:row>
      <xdr:rowOff>282091</xdr:rowOff>
    </xdr:from>
    <xdr:to>
      <xdr:col>6</xdr:col>
      <xdr:colOff>1342316</xdr:colOff>
      <xdr:row>36</xdr:row>
      <xdr:rowOff>121922</xdr:rowOff>
    </xdr:to>
    <xdr:sp macro="" textlink="">
      <xdr:nvSpPr>
        <xdr:cNvPr id="37" name="TextBox 36">
          <a:extLst>
            <a:ext uri="{FF2B5EF4-FFF2-40B4-BE49-F238E27FC236}">
              <a16:creationId xmlns:a16="http://schemas.microsoft.com/office/drawing/2014/main" id="{3BE88501-1D43-475C-8FB0-363AE5A7A9BF}"/>
            </a:ext>
          </a:extLst>
        </xdr:cNvPr>
        <xdr:cNvSpPr txBox="1"/>
      </xdr:nvSpPr>
      <xdr:spPr>
        <a:xfrm>
          <a:off x="13852264" y="6205371"/>
          <a:ext cx="2435412" cy="683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n>
                <a:noFill/>
              </a:ln>
              <a:solidFill>
                <a:sysClr val="windowText" lastClr="000000"/>
              </a:solidFill>
            </a:rPr>
            <a:t>Total Export Value of Video Games, Toys, etc.</a:t>
          </a:r>
        </a:p>
      </xdr:txBody>
    </xdr:sp>
    <xdr:clientData/>
  </xdr:twoCellAnchor>
  <xdr:twoCellAnchor>
    <xdr:from>
      <xdr:col>5</xdr:col>
      <xdr:colOff>481704</xdr:colOff>
      <xdr:row>42</xdr:row>
      <xdr:rowOff>139850</xdr:rowOff>
    </xdr:from>
    <xdr:to>
      <xdr:col>6</xdr:col>
      <xdr:colOff>1566433</xdr:colOff>
      <xdr:row>51</xdr:row>
      <xdr:rowOff>59169</xdr:rowOff>
    </xdr:to>
    <xdr:sp macro="" textlink="[1]REPORT!S14">
      <xdr:nvSpPr>
        <xdr:cNvPr id="38" name="Rectangle: Rounded Corners 37">
          <a:extLst>
            <a:ext uri="{FF2B5EF4-FFF2-40B4-BE49-F238E27FC236}">
              <a16:creationId xmlns:a16="http://schemas.microsoft.com/office/drawing/2014/main" id="{D6860FD5-0875-4D23-96EF-0BBF3759E229}"/>
            </a:ext>
          </a:extLst>
        </xdr:cNvPr>
        <xdr:cNvSpPr/>
      </xdr:nvSpPr>
      <xdr:spPr>
        <a:xfrm>
          <a:off x="13699864" y="8003690"/>
          <a:ext cx="2811929" cy="1565239"/>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fld id="{16FC69F4-9F1C-430A-8C86-41877D2F0082}" type="TxLink">
            <a:rPr lang="en-US" sz="2400" b="1" i="0" u="none" strike="noStrike">
              <a:solidFill>
                <a:schemeClr val="bg1"/>
              </a:solidFill>
              <a:latin typeface="Calibri"/>
              <a:cs typeface="Calibri"/>
            </a:rPr>
            <a:pPr algn="ctr"/>
            <a:t>$10,407,354.00</a:t>
          </a:fld>
          <a:endParaRPr lang="en-US" sz="4800">
            <a:solidFill>
              <a:schemeClr val="bg1"/>
            </a:solidFill>
          </a:endParaRPr>
        </a:p>
      </xdr:txBody>
    </xdr:sp>
    <xdr:clientData/>
  </xdr:twoCellAnchor>
  <xdr:twoCellAnchor>
    <xdr:from>
      <xdr:col>5</xdr:col>
      <xdr:colOff>652033</xdr:colOff>
      <xdr:row>42</xdr:row>
      <xdr:rowOff>152400</xdr:rowOff>
    </xdr:from>
    <xdr:to>
      <xdr:col>6</xdr:col>
      <xdr:colOff>1360245</xdr:colOff>
      <xdr:row>46</xdr:row>
      <xdr:rowOff>95027</xdr:rowOff>
    </xdr:to>
    <xdr:sp macro="" textlink="">
      <xdr:nvSpPr>
        <xdr:cNvPr id="39" name="TextBox 38">
          <a:extLst>
            <a:ext uri="{FF2B5EF4-FFF2-40B4-BE49-F238E27FC236}">
              <a16:creationId xmlns:a16="http://schemas.microsoft.com/office/drawing/2014/main" id="{039F98FC-412F-4521-8667-7C37F54868D3}"/>
            </a:ext>
          </a:extLst>
        </xdr:cNvPr>
        <xdr:cNvSpPr txBox="1"/>
      </xdr:nvSpPr>
      <xdr:spPr>
        <a:xfrm>
          <a:off x="13870193" y="8016240"/>
          <a:ext cx="2435412" cy="674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n>
                <a:noFill/>
              </a:ln>
              <a:solidFill>
                <a:sysClr val="windowText" lastClr="000000"/>
              </a:solidFill>
            </a:rPr>
            <a:t>Average Export Value of Video Games, Toys, etc.</a:t>
          </a:r>
        </a:p>
      </xdr:txBody>
    </xdr:sp>
    <xdr:clientData/>
  </xdr:twoCellAnchor>
  <xdr:twoCellAnchor>
    <xdr:from>
      <xdr:col>3</xdr:col>
      <xdr:colOff>571948</xdr:colOff>
      <xdr:row>40</xdr:row>
      <xdr:rowOff>85613</xdr:rowOff>
    </xdr:from>
    <xdr:to>
      <xdr:col>4</xdr:col>
      <xdr:colOff>1785052</xdr:colOff>
      <xdr:row>58</xdr:row>
      <xdr:rowOff>122189</xdr:rowOff>
    </xdr:to>
    <xdr:graphicFrame macro="">
      <xdr:nvGraphicFramePr>
        <xdr:cNvPr id="40" name="Chart 4">
          <a:extLst>
            <a:ext uri="{FF2B5EF4-FFF2-40B4-BE49-F238E27FC236}">
              <a16:creationId xmlns:a16="http://schemas.microsoft.com/office/drawing/2014/main" id="{DEC5A8BE-8ECA-4FC8-BF5D-F2797C463D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678926</xdr:colOff>
      <xdr:row>39</xdr:row>
      <xdr:rowOff>130888</xdr:rowOff>
    </xdr:from>
    <xdr:to>
      <xdr:col>6</xdr:col>
      <xdr:colOff>1351279</xdr:colOff>
      <xdr:row>41</xdr:row>
      <xdr:rowOff>86062</xdr:rowOff>
    </xdr:to>
    <xdr:sp macro="" textlink="">
      <xdr:nvSpPr>
        <xdr:cNvPr id="41" name="TextBox 40">
          <a:hlinkClick xmlns:r="http://schemas.openxmlformats.org/officeDocument/2006/relationships" r:id="rId7"/>
          <a:extLst>
            <a:ext uri="{FF2B5EF4-FFF2-40B4-BE49-F238E27FC236}">
              <a16:creationId xmlns:a16="http://schemas.microsoft.com/office/drawing/2014/main" id="{B73BC80F-C4F4-4FA1-8588-7722236ABA2D}"/>
            </a:ext>
          </a:extLst>
        </xdr:cNvPr>
        <xdr:cNvSpPr txBox="1"/>
      </xdr:nvSpPr>
      <xdr:spPr>
        <a:xfrm>
          <a:off x="13897086" y="7446088"/>
          <a:ext cx="2399553" cy="3209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n>
                <a:noFill/>
              </a:ln>
              <a:solidFill>
                <a:sysClr val="windowText" lastClr="000000"/>
              </a:solidFill>
            </a:rPr>
            <a:t>Click for more details</a:t>
          </a:r>
        </a:p>
      </xdr:txBody>
    </xdr:sp>
    <xdr:clientData/>
  </xdr:twoCellAnchor>
  <xdr:twoCellAnchor>
    <xdr:from>
      <xdr:col>5</xdr:col>
      <xdr:colOff>732715</xdr:colOff>
      <xdr:row>49</xdr:row>
      <xdr:rowOff>95027</xdr:rowOff>
    </xdr:from>
    <xdr:to>
      <xdr:col>6</xdr:col>
      <xdr:colOff>1387138</xdr:colOff>
      <xdr:row>51</xdr:row>
      <xdr:rowOff>50202</xdr:rowOff>
    </xdr:to>
    <xdr:sp macro="" textlink="">
      <xdr:nvSpPr>
        <xdr:cNvPr id="42" name="TextBox 41">
          <a:hlinkClick xmlns:r="http://schemas.openxmlformats.org/officeDocument/2006/relationships" r:id="rId8"/>
          <a:extLst>
            <a:ext uri="{FF2B5EF4-FFF2-40B4-BE49-F238E27FC236}">
              <a16:creationId xmlns:a16="http://schemas.microsoft.com/office/drawing/2014/main" id="{FB1E1D28-21E5-4D54-8632-BD46DE7C6504}"/>
            </a:ext>
          </a:extLst>
        </xdr:cNvPr>
        <xdr:cNvSpPr txBox="1"/>
      </xdr:nvSpPr>
      <xdr:spPr>
        <a:xfrm>
          <a:off x="13950875" y="9239027"/>
          <a:ext cx="2381623" cy="3209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n>
                <a:noFill/>
              </a:ln>
              <a:solidFill>
                <a:sysClr val="windowText" lastClr="000000"/>
              </a:solidFill>
            </a:rPr>
            <a:t>Click for more details</a:t>
          </a:r>
        </a:p>
      </xdr:txBody>
    </xdr:sp>
    <xdr:clientData/>
  </xdr:twoCellAnchor>
  <xdr:twoCellAnchor editAs="oneCell">
    <xdr:from>
      <xdr:col>0</xdr:col>
      <xdr:colOff>0</xdr:colOff>
      <xdr:row>62</xdr:row>
      <xdr:rowOff>28240</xdr:rowOff>
    </xdr:from>
    <xdr:to>
      <xdr:col>0</xdr:col>
      <xdr:colOff>1828800</xdr:colOff>
      <xdr:row>73</xdr:row>
      <xdr:rowOff>18379</xdr:rowOff>
    </xdr:to>
    <mc:AlternateContent xmlns:mc="http://schemas.openxmlformats.org/markup-compatibility/2006" xmlns:a14="http://schemas.microsoft.com/office/drawing/2010/main">
      <mc:Choice Requires="a14">
        <xdr:graphicFrame macro="">
          <xdr:nvGraphicFramePr>
            <xdr:cNvPr id="43" name="Commodity 2">
              <a:extLst>
                <a:ext uri="{FF2B5EF4-FFF2-40B4-BE49-F238E27FC236}">
                  <a16:creationId xmlns:a16="http://schemas.microsoft.com/office/drawing/2014/main" id="{885F9B32-41ED-45F3-874D-ADB1A0094D7A}"/>
                </a:ext>
              </a:extLst>
            </xdr:cNvPr>
            <xdr:cNvGraphicFramePr/>
          </xdr:nvGraphicFramePr>
          <xdr:xfrm>
            <a:off x="0" y="0"/>
            <a:ext cx="0" cy="0"/>
          </xdr:xfrm>
          <a:graphic>
            <a:graphicData uri="http://schemas.microsoft.com/office/drawing/2010/slicer">
              <sle:slicer xmlns:sle="http://schemas.microsoft.com/office/drawing/2010/slicer" name="Commodity 2"/>
            </a:graphicData>
          </a:graphic>
        </xdr:graphicFrame>
      </mc:Choice>
      <mc:Fallback xmlns="">
        <xdr:sp macro="" textlink="">
          <xdr:nvSpPr>
            <xdr:cNvPr id="0" name=""/>
            <xdr:cNvSpPr>
              <a:spLocks noTextEdit="1"/>
            </xdr:cNvSpPr>
          </xdr:nvSpPr>
          <xdr:spPr>
            <a:xfrm>
              <a:off x="0" y="11189299"/>
              <a:ext cx="1828800" cy="20968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10160</xdr:colOff>
      <xdr:row>71</xdr:row>
      <xdr:rowOff>55880</xdr:rowOff>
    </xdr:from>
    <xdr:to>
      <xdr:col>3</xdr:col>
      <xdr:colOff>2560320</xdr:colOff>
      <xdr:row>93</xdr:row>
      <xdr:rowOff>55880</xdr:rowOff>
    </xdr:to>
    <xdr:graphicFrame macro="">
      <xdr:nvGraphicFramePr>
        <xdr:cNvPr id="44" name="Chart 43">
          <a:extLst>
            <a:ext uri="{FF2B5EF4-FFF2-40B4-BE49-F238E27FC236}">
              <a16:creationId xmlns:a16="http://schemas.microsoft.com/office/drawing/2014/main" id="{3DFDE850-26E8-4A41-84F7-2A8B3F4844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0</xdr:colOff>
      <xdr:row>12</xdr:row>
      <xdr:rowOff>83821</xdr:rowOff>
    </xdr:from>
    <xdr:to>
      <xdr:col>0</xdr:col>
      <xdr:colOff>1828800</xdr:colOff>
      <xdr:row>22</xdr:row>
      <xdr:rowOff>20320</xdr:rowOff>
    </xdr:to>
    <mc:AlternateContent xmlns:mc="http://schemas.openxmlformats.org/markup-compatibility/2006" xmlns:a14="http://schemas.microsoft.com/office/drawing/2010/main">
      <mc:Choice Requires="a14">
        <xdr:graphicFrame macro="">
          <xdr:nvGraphicFramePr>
            <xdr:cNvPr id="45" name="09 Coffee, Tea, Mate &amp; Spices">
              <a:extLst>
                <a:ext uri="{FF2B5EF4-FFF2-40B4-BE49-F238E27FC236}">
                  <a16:creationId xmlns:a16="http://schemas.microsoft.com/office/drawing/2014/main" id="{10D648F6-B611-4345-9E72-9BEACAE86578}"/>
                </a:ext>
              </a:extLst>
            </xdr:cNvPr>
            <xdr:cNvGraphicFramePr/>
          </xdr:nvGraphicFramePr>
          <xdr:xfrm>
            <a:off x="0" y="0"/>
            <a:ext cx="0" cy="0"/>
          </xdr:xfrm>
          <a:graphic>
            <a:graphicData uri="http://schemas.microsoft.com/office/drawing/2010/slicer">
              <sle:slicer xmlns:sle="http://schemas.microsoft.com/office/drawing/2010/slicer" name="09 Coffee, Tea, Mate &amp; Spices"/>
            </a:graphicData>
          </a:graphic>
        </xdr:graphicFrame>
      </mc:Choice>
      <mc:Fallback xmlns="">
        <xdr:sp macro="" textlink="">
          <xdr:nvSpPr>
            <xdr:cNvPr id="0" name=""/>
            <xdr:cNvSpPr>
              <a:spLocks noTextEdit="1"/>
            </xdr:cNvSpPr>
          </xdr:nvSpPr>
          <xdr:spPr>
            <a:xfrm>
              <a:off x="0" y="2468433"/>
              <a:ext cx="1828800" cy="1729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44</xdr:row>
      <xdr:rowOff>48261</xdr:rowOff>
    </xdr:from>
    <xdr:to>
      <xdr:col>0</xdr:col>
      <xdr:colOff>1828800</xdr:colOff>
      <xdr:row>55</xdr:row>
      <xdr:rowOff>81281</xdr:rowOff>
    </xdr:to>
    <mc:AlternateContent xmlns:mc="http://schemas.openxmlformats.org/markup-compatibility/2006" xmlns:a14="http://schemas.microsoft.com/office/drawing/2010/main">
      <mc:Choice Requires="a14">
        <xdr:graphicFrame macro="">
          <xdr:nvGraphicFramePr>
            <xdr:cNvPr id="46" name="95 Toys, Games &amp; Sport Equipment; Parts &amp; Accessories">
              <a:extLst>
                <a:ext uri="{FF2B5EF4-FFF2-40B4-BE49-F238E27FC236}">
                  <a16:creationId xmlns:a16="http://schemas.microsoft.com/office/drawing/2014/main" id="{547CFB9D-9E78-48C1-9D87-74B45C605F6D}"/>
                </a:ext>
              </a:extLst>
            </xdr:cNvPr>
            <xdr:cNvGraphicFramePr/>
          </xdr:nvGraphicFramePr>
          <xdr:xfrm>
            <a:off x="0" y="0"/>
            <a:ext cx="0" cy="0"/>
          </xdr:xfrm>
          <a:graphic>
            <a:graphicData uri="http://schemas.microsoft.com/office/drawing/2010/slicer">
              <sle:slicer xmlns:sle="http://schemas.microsoft.com/office/drawing/2010/slicer" name="95 Toys, Games &amp; Sport Equipment; Parts &amp; Accessories"/>
            </a:graphicData>
          </a:graphic>
        </xdr:graphicFrame>
      </mc:Choice>
      <mc:Fallback xmlns="">
        <xdr:sp macro="" textlink="">
          <xdr:nvSpPr>
            <xdr:cNvPr id="0" name=""/>
            <xdr:cNvSpPr>
              <a:spLocks noTextEdit="1"/>
            </xdr:cNvSpPr>
          </xdr:nvSpPr>
          <xdr:spPr>
            <a:xfrm>
              <a:off x="0" y="8134426"/>
              <a:ext cx="1828800" cy="20052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2783840</xdr:colOff>
      <xdr:row>71</xdr:row>
      <xdr:rowOff>25400</xdr:rowOff>
    </xdr:from>
    <xdr:to>
      <xdr:col>6</xdr:col>
      <xdr:colOff>1168400</xdr:colOff>
      <xdr:row>92</xdr:row>
      <xdr:rowOff>60960</xdr:rowOff>
    </xdr:to>
    <xdr:graphicFrame macro="">
      <xdr:nvGraphicFramePr>
        <xdr:cNvPr id="47" name="Chart 46">
          <a:extLst>
            <a:ext uri="{FF2B5EF4-FFF2-40B4-BE49-F238E27FC236}">
              <a16:creationId xmlns:a16="http://schemas.microsoft.com/office/drawing/2014/main" id="{12BB8D85-E569-4CCC-925C-B6E11ABE65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46169</xdr:rowOff>
    </xdr:from>
    <xdr:to>
      <xdr:col>0</xdr:col>
      <xdr:colOff>1828800</xdr:colOff>
      <xdr:row>11</xdr:row>
      <xdr:rowOff>176158</xdr:rowOff>
    </xdr:to>
    <mc:AlternateContent xmlns:mc="http://schemas.openxmlformats.org/markup-compatibility/2006" xmlns:a14="http://schemas.microsoft.com/office/drawing/2010/main">
      <mc:Choice Requires="a14">
        <xdr:graphicFrame macro="">
          <xdr:nvGraphicFramePr>
            <xdr:cNvPr id="2" name="Commodity 3">
              <a:extLst>
                <a:ext uri="{FF2B5EF4-FFF2-40B4-BE49-F238E27FC236}">
                  <a16:creationId xmlns:a16="http://schemas.microsoft.com/office/drawing/2014/main" id="{E2D48D5E-E122-49C1-A87E-5513F2C8F56D}"/>
                </a:ext>
              </a:extLst>
            </xdr:cNvPr>
            <xdr:cNvGraphicFramePr/>
          </xdr:nvGraphicFramePr>
          <xdr:xfrm>
            <a:off x="0" y="0"/>
            <a:ext cx="0" cy="0"/>
          </xdr:xfrm>
          <a:graphic>
            <a:graphicData uri="http://schemas.microsoft.com/office/drawing/2010/slicer">
              <sle:slicer xmlns:sle="http://schemas.microsoft.com/office/drawing/2010/slicer" name="Commodity 3"/>
            </a:graphicData>
          </a:graphic>
        </xdr:graphicFrame>
      </mc:Choice>
      <mc:Fallback xmlns="">
        <xdr:sp macro="" textlink="">
          <xdr:nvSpPr>
            <xdr:cNvPr id="0" name=""/>
            <xdr:cNvSpPr>
              <a:spLocks noTextEdit="1"/>
            </xdr:cNvSpPr>
          </xdr:nvSpPr>
          <xdr:spPr>
            <a:xfrm>
              <a:off x="0" y="342004"/>
              <a:ext cx="1828800" cy="21560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1896035</xdr:colOff>
      <xdr:row>10</xdr:row>
      <xdr:rowOff>67236</xdr:rowOff>
    </xdr:from>
    <xdr:to>
      <xdr:col>3</xdr:col>
      <xdr:colOff>401798</xdr:colOff>
      <xdr:row>28</xdr:row>
      <xdr:rowOff>168358</xdr:rowOff>
    </xdr:to>
    <xdr:graphicFrame macro="">
      <xdr:nvGraphicFramePr>
        <xdr:cNvPr id="3" name="Chart 2">
          <a:extLst>
            <a:ext uri="{FF2B5EF4-FFF2-40B4-BE49-F238E27FC236}">
              <a16:creationId xmlns:a16="http://schemas.microsoft.com/office/drawing/2014/main" id="{8918DB1B-BB42-4F52-A62B-0375A740F2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304800</xdr:colOff>
      <xdr:row>2</xdr:row>
      <xdr:rowOff>125506</xdr:rowOff>
    </xdr:from>
    <xdr:to>
      <xdr:col>6</xdr:col>
      <xdr:colOff>1362636</xdr:colOff>
      <xdr:row>11</xdr:row>
      <xdr:rowOff>17929</xdr:rowOff>
    </xdr:to>
    <xdr:sp macro="" textlink="[2]REPORT!B13">
      <xdr:nvSpPr>
        <xdr:cNvPr id="4" name="Rectangle: Rounded Corners 3">
          <a:extLst>
            <a:ext uri="{FF2B5EF4-FFF2-40B4-BE49-F238E27FC236}">
              <a16:creationId xmlns:a16="http://schemas.microsoft.com/office/drawing/2014/main" id="{D018E643-B9D4-48CF-B03A-4DE46799DDB0}"/>
            </a:ext>
          </a:extLst>
        </xdr:cNvPr>
        <xdr:cNvSpPr/>
      </xdr:nvSpPr>
      <xdr:spPr>
        <a:xfrm>
          <a:off x="13456024" y="717177"/>
          <a:ext cx="2707341" cy="1622611"/>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fld id="{7D4BD54F-DEA9-4CFA-B0A4-69497BB0ACCE}" type="TxLink">
            <a:rPr lang="en-US" sz="2400" b="1" i="0" u="none" strike="noStrike">
              <a:solidFill>
                <a:schemeClr val="bg1"/>
              </a:solidFill>
              <a:latin typeface="Calibri"/>
              <a:cs typeface="Calibri"/>
            </a:rPr>
            <a:pPr algn="ctr"/>
            <a:t>$68,570,539.00</a:t>
          </a:fld>
          <a:endParaRPr lang="en-US" sz="4800">
            <a:solidFill>
              <a:schemeClr val="bg1"/>
            </a:solidFill>
          </a:endParaRPr>
        </a:p>
      </xdr:txBody>
    </xdr:sp>
    <xdr:clientData/>
  </xdr:twoCellAnchor>
  <xdr:twoCellAnchor>
    <xdr:from>
      <xdr:col>5</xdr:col>
      <xdr:colOff>528917</xdr:colOff>
      <xdr:row>2</xdr:row>
      <xdr:rowOff>129093</xdr:rowOff>
    </xdr:from>
    <xdr:to>
      <xdr:col>6</xdr:col>
      <xdr:colOff>1165412</xdr:colOff>
      <xdr:row>5</xdr:row>
      <xdr:rowOff>173917</xdr:rowOff>
    </xdr:to>
    <xdr:sp macro="" textlink="">
      <xdr:nvSpPr>
        <xdr:cNvPr id="5" name="TextBox 4">
          <a:extLst>
            <a:ext uri="{FF2B5EF4-FFF2-40B4-BE49-F238E27FC236}">
              <a16:creationId xmlns:a16="http://schemas.microsoft.com/office/drawing/2014/main" id="{CD2CA86F-1C0D-4D84-870E-F86E6B0BDDC1}"/>
            </a:ext>
          </a:extLst>
        </xdr:cNvPr>
        <xdr:cNvSpPr txBox="1"/>
      </xdr:nvSpPr>
      <xdr:spPr>
        <a:xfrm>
          <a:off x="13680141" y="720764"/>
          <a:ext cx="2286000" cy="699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n>
                <a:noFill/>
              </a:ln>
              <a:solidFill>
                <a:sysClr val="windowText" lastClr="000000"/>
              </a:solidFill>
            </a:rPr>
            <a:t>Total Import Value of Coffee, Tea, etc.</a:t>
          </a:r>
        </a:p>
      </xdr:txBody>
    </xdr:sp>
    <xdr:clientData/>
  </xdr:twoCellAnchor>
  <xdr:twoCellAnchor>
    <xdr:from>
      <xdr:col>5</xdr:col>
      <xdr:colOff>331695</xdr:colOff>
      <xdr:row>12</xdr:row>
      <xdr:rowOff>179293</xdr:rowOff>
    </xdr:from>
    <xdr:to>
      <xdr:col>6</xdr:col>
      <xdr:colOff>1425390</xdr:colOff>
      <xdr:row>21</xdr:row>
      <xdr:rowOff>71717</xdr:rowOff>
    </xdr:to>
    <xdr:sp macro="" textlink="[2]REPORT!B14">
      <xdr:nvSpPr>
        <xdr:cNvPr id="6" name="Rectangle: Rounded Corners 5">
          <a:extLst>
            <a:ext uri="{FF2B5EF4-FFF2-40B4-BE49-F238E27FC236}">
              <a16:creationId xmlns:a16="http://schemas.microsoft.com/office/drawing/2014/main" id="{7E39FEF2-CD0D-427E-AA95-4D2C321D786B}"/>
            </a:ext>
          </a:extLst>
        </xdr:cNvPr>
        <xdr:cNvSpPr/>
      </xdr:nvSpPr>
      <xdr:spPr>
        <a:xfrm>
          <a:off x="13482919" y="2680446"/>
          <a:ext cx="2743200" cy="1506071"/>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fld id="{B4E2BF76-4015-4F0E-BE3E-16C75040E2A6}" type="TxLink">
            <a:rPr lang="en-US" sz="2400" b="1" i="0" u="none" strike="noStrike">
              <a:solidFill>
                <a:schemeClr val="bg1"/>
              </a:solidFill>
              <a:latin typeface="Calibri"/>
              <a:cs typeface="Calibri"/>
            </a:rPr>
            <a:pPr algn="ctr"/>
            <a:t>$13,714,107.80</a:t>
          </a:fld>
          <a:endParaRPr lang="en-US" sz="8800">
            <a:solidFill>
              <a:schemeClr val="bg1"/>
            </a:solidFill>
          </a:endParaRPr>
        </a:p>
      </xdr:txBody>
    </xdr:sp>
    <xdr:clientData/>
  </xdr:twoCellAnchor>
  <xdr:twoCellAnchor>
    <xdr:from>
      <xdr:col>5</xdr:col>
      <xdr:colOff>546848</xdr:colOff>
      <xdr:row>13</xdr:row>
      <xdr:rowOff>3587</xdr:rowOff>
    </xdr:from>
    <xdr:to>
      <xdr:col>6</xdr:col>
      <xdr:colOff>1255059</xdr:colOff>
      <xdr:row>16</xdr:row>
      <xdr:rowOff>102198</xdr:rowOff>
    </xdr:to>
    <xdr:sp macro="" textlink="">
      <xdr:nvSpPr>
        <xdr:cNvPr id="7" name="TextBox 6">
          <a:extLst>
            <a:ext uri="{FF2B5EF4-FFF2-40B4-BE49-F238E27FC236}">
              <a16:creationId xmlns:a16="http://schemas.microsoft.com/office/drawing/2014/main" id="{5B03B55D-2A2F-462F-8E0F-324D646AD854}"/>
            </a:ext>
          </a:extLst>
        </xdr:cNvPr>
        <xdr:cNvSpPr txBox="1"/>
      </xdr:nvSpPr>
      <xdr:spPr>
        <a:xfrm>
          <a:off x="13698072" y="2684034"/>
          <a:ext cx="2357716" cy="636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n>
                <a:noFill/>
              </a:ln>
              <a:solidFill>
                <a:sysClr val="windowText" lastClr="000000"/>
              </a:solidFill>
            </a:rPr>
            <a:t>Average Import Value of Coffee, Tea, etc.</a:t>
          </a:r>
        </a:p>
      </xdr:txBody>
    </xdr:sp>
    <xdr:clientData/>
  </xdr:twoCellAnchor>
  <xdr:twoCellAnchor>
    <xdr:from>
      <xdr:col>5</xdr:col>
      <xdr:colOff>618563</xdr:colOff>
      <xdr:row>9</xdr:row>
      <xdr:rowOff>21515</xdr:rowOff>
    </xdr:from>
    <xdr:to>
      <xdr:col>6</xdr:col>
      <xdr:colOff>1057835</xdr:colOff>
      <xdr:row>11</xdr:row>
      <xdr:rowOff>17928</xdr:rowOff>
    </xdr:to>
    <xdr:sp macro="" textlink="">
      <xdr:nvSpPr>
        <xdr:cNvPr id="8" name="TextBox 7">
          <a:hlinkClick xmlns:r="http://schemas.openxmlformats.org/officeDocument/2006/relationships" r:id="rId2"/>
          <a:extLst>
            <a:ext uri="{FF2B5EF4-FFF2-40B4-BE49-F238E27FC236}">
              <a16:creationId xmlns:a16="http://schemas.microsoft.com/office/drawing/2014/main" id="{71C9D3CC-20C4-4E31-A5B9-6624E1871995}"/>
            </a:ext>
          </a:extLst>
        </xdr:cNvPr>
        <xdr:cNvSpPr txBox="1"/>
      </xdr:nvSpPr>
      <xdr:spPr>
        <a:xfrm>
          <a:off x="13904257" y="1984786"/>
          <a:ext cx="2169460" cy="355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n>
                <a:noFill/>
              </a:ln>
              <a:solidFill>
                <a:sysClr val="windowText" lastClr="000000"/>
              </a:solidFill>
            </a:rPr>
            <a:t>Click here for more details</a:t>
          </a:r>
        </a:p>
      </xdr:txBody>
    </xdr:sp>
    <xdr:clientData/>
  </xdr:twoCellAnchor>
  <xdr:twoCellAnchor>
    <xdr:from>
      <xdr:col>5</xdr:col>
      <xdr:colOff>636494</xdr:colOff>
      <xdr:row>19</xdr:row>
      <xdr:rowOff>120129</xdr:rowOff>
    </xdr:from>
    <xdr:to>
      <xdr:col>6</xdr:col>
      <xdr:colOff>1156446</xdr:colOff>
      <xdr:row>21</xdr:row>
      <xdr:rowOff>53789</xdr:rowOff>
    </xdr:to>
    <xdr:sp macro="" textlink="">
      <xdr:nvSpPr>
        <xdr:cNvPr id="9" name="TextBox 8">
          <a:hlinkClick xmlns:r="http://schemas.openxmlformats.org/officeDocument/2006/relationships" r:id="rId3"/>
          <a:extLst>
            <a:ext uri="{FF2B5EF4-FFF2-40B4-BE49-F238E27FC236}">
              <a16:creationId xmlns:a16="http://schemas.microsoft.com/office/drawing/2014/main" id="{3C24AFA4-0E4C-42BF-A5D1-E960558B5F39}"/>
            </a:ext>
          </a:extLst>
        </xdr:cNvPr>
        <xdr:cNvSpPr txBox="1"/>
      </xdr:nvSpPr>
      <xdr:spPr>
        <a:xfrm>
          <a:off x="13787718" y="3876341"/>
          <a:ext cx="2169457" cy="2922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n>
                <a:noFill/>
              </a:ln>
              <a:solidFill>
                <a:sysClr val="windowText" lastClr="000000"/>
              </a:solidFill>
            </a:rPr>
            <a:t>Click here for more details</a:t>
          </a:r>
        </a:p>
      </xdr:txBody>
    </xdr:sp>
    <xdr:clientData/>
  </xdr:twoCellAnchor>
  <xdr:twoCellAnchor>
    <xdr:from>
      <xdr:col>3</xdr:col>
      <xdr:colOff>784412</xdr:colOff>
      <xdr:row>10</xdr:row>
      <xdr:rowOff>100404</xdr:rowOff>
    </xdr:from>
    <xdr:to>
      <xdr:col>4</xdr:col>
      <xdr:colOff>1780570</xdr:colOff>
      <xdr:row>28</xdr:row>
      <xdr:rowOff>137518</xdr:rowOff>
    </xdr:to>
    <xdr:graphicFrame macro="">
      <xdr:nvGraphicFramePr>
        <xdr:cNvPr id="10" name="Chart 1">
          <a:extLst>
            <a:ext uri="{FF2B5EF4-FFF2-40B4-BE49-F238E27FC236}">
              <a16:creationId xmlns:a16="http://schemas.microsoft.com/office/drawing/2014/main" id="{07D7F721-98F3-4F23-9696-1AC7D63F4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32</xdr:row>
      <xdr:rowOff>40790</xdr:rowOff>
    </xdr:from>
    <xdr:to>
      <xdr:col>0</xdr:col>
      <xdr:colOff>1828800</xdr:colOff>
      <xdr:row>43</xdr:row>
      <xdr:rowOff>85880</xdr:rowOff>
    </xdr:to>
    <mc:AlternateContent xmlns:mc="http://schemas.openxmlformats.org/markup-compatibility/2006" xmlns:a14="http://schemas.microsoft.com/office/drawing/2010/main">
      <mc:Choice Requires="a14">
        <xdr:graphicFrame macro="">
          <xdr:nvGraphicFramePr>
            <xdr:cNvPr id="11" name="Commodity 4">
              <a:extLst>
                <a:ext uri="{FF2B5EF4-FFF2-40B4-BE49-F238E27FC236}">
                  <a16:creationId xmlns:a16="http://schemas.microsoft.com/office/drawing/2014/main" id="{60320AAF-FFB8-47BC-99AB-9CC3CCBE0087}"/>
                </a:ext>
              </a:extLst>
            </xdr:cNvPr>
            <xdr:cNvGraphicFramePr/>
          </xdr:nvGraphicFramePr>
          <xdr:xfrm>
            <a:off x="0" y="0"/>
            <a:ext cx="0" cy="0"/>
          </xdr:xfrm>
          <a:graphic>
            <a:graphicData uri="http://schemas.microsoft.com/office/drawing/2010/slicer">
              <sle:slicer xmlns:sle="http://schemas.microsoft.com/office/drawing/2010/slicer" name="Commodity 4"/>
            </a:graphicData>
          </a:graphic>
        </xdr:graphicFrame>
      </mc:Choice>
      <mc:Fallback xmlns="">
        <xdr:sp macro="" textlink="">
          <xdr:nvSpPr>
            <xdr:cNvPr id="0" name=""/>
            <xdr:cNvSpPr>
              <a:spLocks noTextEdit="1"/>
            </xdr:cNvSpPr>
          </xdr:nvSpPr>
          <xdr:spPr>
            <a:xfrm>
              <a:off x="0" y="5975425"/>
              <a:ext cx="1828800" cy="21338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412376</xdr:colOff>
      <xdr:row>32</xdr:row>
      <xdr:rowOff>215153</xdr:rowOff>
    </xdr:from>
    <xdr:to>
      <xdr:col>6</xdr:col>
      <xdr:colOff>1550895</xdr:colOff>
      <xdr:row>40</xdr:row>
      <xdr:rowOff>164950</xdr:rowOff>
    </xdr:to>
    <xdr:sp macro="" textlink="[2]REPORT!S13">
      <xdr:nvSpPr>
        <xdr:cNvPr id="12" name="Rectangle: Rounded Corners 11">
          <a:extLst>
            <a:ext uri="{FF2B5EF4-FFF2-40B4-BE49-F238E27FC236}">
              <a16:creationId xmlns:a16="http://schemas.microsoft.com/office/drawing/2014/main" id="{7161709E-A27D-495A-AFFB-F5BF19075691}"/>
            </a:ext>
          </a:extLst>
        </xdr:cNvPr>
        <xdr:cNvSpPr/>
      </xdr:nvSpPr>
      <xdr:spPr>
        <a:xfrm>
          <a:off x="13563600" y="6149788"/>
          <a:ext cx="2788024" cy="1500691"/>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fld id="{6946405F-4779-4782-AC6F-12A03C46DC8C}" type="TxLink">
            <a:rPr lang="en-US" sz="2400" b="1" i="0" u="none" strike="noStrike">
              <a:solidFill>
                <a:schemeClr val="bg1"/>
              </a:solidFill>
              <a:latin typeface="Calibri"/>
              <a:cs typeface="Calibri"/>
            </a:rPr>
            <a:pPr algn="ctr"/>
            <a:t>$1,951,392,769.00</a:t>
          </a:fld>
          <a:endParaRPr lang="en-US" sz="8800">
            <a:solidFill>
              <a:schemeClr val="bg1"/>
            </a:solidFill>
          </a:endParaRPr>
        </a:p>
      </xdr:txBody>
    </xdr:sp>
    <xdr:clientData/>
  </xdr:twoCellAnchor>
  <xdr:twoCellAnchor>
    <xdr:from>
      <xdr:col>5</xdr:col>
      <xdr:colOff>573741</xdr:colOff>
      <xdr:row>32</xdr:row>
      <xdr:rowOff>218740</xdr:rowOff>
    </xdr:from>
    <xdr:to>
      <xdr:col>6</xdr:col>
      <xdr:colOff>1407459</xdr:colOff>
      <xdr:row>36</xdr:row>
      <xdr:rowOff>21516</xdr:rowOff>
    </xdr:to>
    <xdr:sp macro="" textlink="">
      <xdr:nvSpPr>
        <xdr:cNvPr id="13" name="TextBox 12">
          <a:extLst>
            <a:ext uri="{FF2B5EF4-FFF2-40B4-BE49-F238E27FC236}">
              <a16:creationId xmlns:a16="http://schemas.microsoft.com/office/drawing/2014/main" id="{032DDA21-5B2C-4C69-86CF-D4706BFA34A2}"/>
            </a:ext>
          </a:extLst>
        </xdr:cNvPr>
        <xdr:cNvSpPr txBox="1"/>
      </xdr:nvSpPr>
      <xdr:spPr>
        <a:xfrm>
          <a:off x="13724965" y="6153375"/>
          <a:ext cx="2483223" cy="6364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n>
                <a:noFill/>
              </a:ln>
              <a:solidFill>
                <a:sysClr val="windowText" lastClr="000000"/>
              </a:solidFill>
            </a:rPr>
            <a:t>Total Import Value of Video Games, Toys, etc.</a:t>
          </a:r>
        </a:p>
      </xdr:txBody>
    </xdr:sp>
    <xdr:clientData/>
  </xdr:twoCellAnchor>
  <xdr:twoCellAnchor>
    <xdr:from>
      <xdr:col>5</xdr:col>
      <xdr:colOff>466164</xdr:colOff>
      <xdr:row>42</xdr:row>
      <xdr:rowOff>134470</xdr:rowOff>
    </xdr:from>
    <xdr:to>
      <xdr:col>6</xdr:col>
      <xdr:colOff>1577789</xdr:colOff>
      <xdr:row>51</xdr:row>
      <xdr:rowOff>21515</xdr:rowOff>
    </xdr:to>
    <xdr:sp macro="" textlink="[2]REPORT!S14">
      <xdr:nvSpPr>
        <xdr:cNvPr id="14" name="Rectangle: Rounded Corners 13">
          <a:extLst>
            <a:ext uri="{FF2B5EF4-FFF2-40B4-BE49-F238E27FC236}">
              <a16:creationId xmlns:a16="http://schemas.microsoft.com/office/drawing/2014/main" id="{F4F489E2-DF21-4F65-8FA0-0FCA57395BC4}"/>
            </a:ext>
          </a:extLst>
        </xdr:cNvPr>
        <xdr:cNvSpPr/>
      </xdr:nvSpPr>
      <xdr:spPr>
        <a:xfrm>
          <a:off x="13617388" y="7978588"/>
          <a:ext cx="2761130" cy="1500692"/>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fld id="{3ABA670C-53C2-43AC-996A-22C2DEB3FEF1}" type="TxLink">
            <a:rPr lang="en-US" sz="2400" b="1" i="0" u="none" strike="noStrike">
              <a:solidFill>
                <a:schemeClr val="bg1"/>
              </a:solidFill>
              <a:latin typeface="Calibri"/>
              <a:cs typeface="Calibri"/>
            </a:rPr>
            <a:pPr algn="ctr"/>
            <a:t>$390,278,553.80</a:t>
          </a:fld>
          <a:endParaRPr lang="en-US" sz="8800">
            <a:solidFill>
              <a:schemeClr val="bg1"/>
            </a:solidFill>
          </a:endParaRPr>
        </a:p>
      </xdr:txBody>
    </xdr:sp>
    <xdr:clientData/>
  </xdr:twoCellAnchor>
  <xdr:twoCellAnchor>
    <xdr:from>
      <xdr:col>5</xdr:col>
      <xdr:colOff>654424</xdr:colOff>
      <xdr:row>42</xdr:row>
      <xdr:rowOff>138057</xdr:rowOff>
    </xdr:from>
    <xdr:to>
      <xdr:col>6</xdr:col>
      <xdr:colOff>1425389</xdr:colOff>
      <xdr:row>46</xdr:row>
      <xdr:rowOff>57375</xdr:rowOff>
    </xdr:to>
    <xdr:sp macro="" textlink="">
      <xdr:nvSpPr>
        <xdr:cNvPr id="15" name="TextBox 14">
          <a:extLst>
            <a:ext uri="{FF2B5EF4-FFF2-40B4-BE49-F238E27FC236}">
              <a16:creationId xmlns:a16="http://schemas.microsoft.com/office/drawing/2014/main" id="{92B775B9-BC8F-4DB3-8491-85B9625349BF}"/>
            </a:ext>
          </a:extLst>
        </xdr:cNvPr>
        <xdr:cNvSpPr txBox="1"/>
      </xdr:nvSpPr>
      <xdr:spPr>
        <a:xfrm>
          <a:off x="13805648" y="7982175"/>
          <a:ext cx="2420470" cy="6364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n>
                <a:noFill/>
              </a:ln>
              <a:solidFill>
                <a:sysClr val="windowText" lastClr="000000"/>
              </a:solidFill>
            </a:rPr>
            <a:t>Average Import Value of Video</a:t>
          </a:r>
          <a:r>
            <a:rPr lang="en-US" sz="1600" b="1" baseline="0">
              <a:ln>
                <a:noFill/>
              </a:ln>
              <a:solidFill>
                <a:sysClr val="windowText" lastClr="000000"/>
              </a:solidFill>
            </a:rPr>
            <a:t> Games</a:t>
          </a:r>
          <a:r>
            <a:rPr lang="en-US" sz="1600" b="1">
              <a:ln>
                <a:noFill/>
              </a:ln>
              <a:solidFill>
                <a:sysClr val="windowText" lastClr="000000"/>
              </a:solidFill>
            </a:rPr>
            <a:t>, Toys, etc.</a:t>
          </a:r>
        </a:p>
      </xdr:txBody>
    </xdr:sp>
    <xdr:clientData/>
  </xdr:twoCellAnchor>
  <xdr:twoCellAnchor>
    <xdr:from>
      <xdr:col>5</xdr:col>
      <xdr:colOff>690282</xdr:colOff>
      <xdr:row>39</xdr:row>
      <xdr:rowOff>39445</xdr:rowOff>
    </xdr:from>
    <xdr:to>
      <xdr:col>6</xdr:col>
      <xdr:colOff>1353671</xdr:colOff>
      <xdr:row>41</xdr:row>
      <xdr:rowOff>-1</xdr:rowOff>
    </xdr:to>
    <xdr:sp macro="" textlink="">
      <xdr:nvSpPr>
        <xdr:cNvPr id="16" name="TextBox 15">
          <a:hlinkClick xmlns:r="http://schemas.openxmlformats.org/officeDocument/2006/relationships" r:id="rId5"/>
          <a:extLst>
            <a:ext uri="{FF2B5EF4-FFF2-40B4-BE49-F238E27FC236}">
              <a16:creationId xmlns:a16="http://schemas.microsoft.com/office/drawing/2014/main" id="{8AAB8B33-48C3-4218-B170-AA3FFA5566BF}"/>
            </a:ext>
          </a:extLst>
        </xdr:cNvPr>
        <xdr:cNvSpPr txBox="1"/>
      </xdr:nvSpPr>
      <xdr:spPr>
        <a:xfrm>
          <a:off x="13841506" y="7345680"/>
          <a:ext cx="2312894" cy="319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n>
                <a:noFill/>
              </a:ln>
              <a:solidFill>
                <a:sysClr val="windowText" lastClr="000000"/>
              </a:solidFill>
            </a:rPr>
            <a:t>Click here for</a:t>
          </a:r>
          <a:r>
            <a:rPr lang="en-US" sz="1200" b="1" baseline="0">
              <a:ln>
                <a:noFill/>
              </a:ln>
              <a:solidFill>
                <a:sysClr val="windowText" lastClr="000000"/>
              </a:solidFill>
            </a:rPr>
            <a:t> more details</a:t>
          </a:r>
          <a:endParaRPr lang="en-US" sz="1200" b="1">
            <a:ln>
              <a:noFill/>
            </a:ln>
            <a:solidFill>
              <a:sysClr val="windowText" lastClr="000000"/>
            </a:solidFill>
          </a:endParaRPr>
        </a:p>
      </xdr:txBody>
    </xdr:sp>
    <xdr:clientData/>
  </xdr:twoCellAnchor>
  <xdr:twoCellAnchor>
    <xdr:from>
      <xdr:col>5</xdr:col>
      <xdr:colOff>690282</xdr:colOff>
      <xdr:row>49</xdr:row>
      <xdr:rowOff>111162</xdr:rowOff>
    </xdr:from>
    <xdr:to>
      <xdr:col>6</xdr:col>
      <xdr:colOff>1362636</xdr:colOff>
      <xdr:row>51</xdr:row>
      <xdr:rowOff>17929</xdr:rowOff>
    </xdr:to>
    <xdr:sp macro="" textlink="">
      <xdr:nvSpPr>
        <xdr:cNvPr id="17" name="TextBox 16">
          <a:hlinkClick xmlns:r="http://schemas.openxmlformats.org/officeDocument/2006/relationships" r:id="rId6"/>
          <a:extLst>
            <a:ext uri="{FF2B5EF4-FFF2-40B4-BE49-F238E27FC236}">
              <a16:creationId xmlns:a16="http://schemas.microsoft.com/office/drawing/2014/main" id="{ABE16EAB-6539-4C73-80A1-0A72A660FF0C}"/>
            </a:ext>
          </a:extLst>
        </xdr:cNvPr>
        <xdr:cNvSpPr txBox="1"/>
      </xdr:nvSpPr>
      <xdr:spPr>
        <a:xfrm>
          <a:off x="13841506" y="9210338"/>
          <a:ext cx="2321859" cy="265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n>
                <a:noFill/>
              </a:ln>
              <a:solidFill>
                <a:sysClr val="windowText" lastClr="000000"/>
              </a:solidFill>
            </a:rPr>
            <a:t>Click here for</a:t>
          </a:r>
          <a:r>
            <a:rPr lang="en-US" sz="1200" b="1" baseline="0">
              <a:ln>
                <a:noFill/>
              </a:ln>
              <a:solidFill>
                <a:sysClr val="windowText" lastClr="000000"/>
              </a:solidFill>
            </a:rPr>
            <a:t> more details</a:t>
          </a:r>
          <a:endParaRPr lang="en-US" sz="1200" b="1">
            <a:ln>
              <a:noFill/>
            </a:ln>
            <a:solidFill>
              <a:sysClr val="windowText" lastClr="000000"/>
            </a:solidFill>
          </a:endParaRPr>
        </a:p>
      </xdr:txBody>
    </xdr:sp>
    <xdr:clientData/>
  </xdr:twoCellAnchor>
  <xdr:twoCellAnchor>
    <xdr:from>
      <xdr:col>1</xdr:col>
      <xdr:colOff>13447</xdr:colOff>
      <xdr:row>40</xdr:row>
      <xdr:rowOff>85164</xdr:rowOff>
    </xdr:from>
    <xdr:to>
      <xdr:col>3</xdr:col>
      <xdr:colOff>441243</xdr:colOff>
      <xdr:row>59</xdr:row>
      <xdr:rowOff>6992</xdr:rowOff>
    </xdr:to>
    <xdr:graphicFrame macro="">
      <xdr:nvGraphicFramePr>
        <xdr:cNvPr id="18" name="Chart 17">
          <a:extLst>
            <a:ext uri="{FF2B5EF4-FFF2-40B4-BE49-F238E27FC236}">
              <a16:creationId xmlns:a16="http://schemas.microsoft.com/office/drawing/2014/main" id="{EFDDA71D-AFAD-4F3D-8AC8-0661015830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801893</xdr:colOff>
      <xdr:row>40</xdr:row>
      <xdr:rowOff>77993</xdr:rowOff>
    </xdr:from>
    <xdr:to>
      <xdr:col>4</xdr:col>
      <xdr:colOff>1798051</xdr:colOff>
      <xdr:row>58</xdr:row>
      <xdr:rowOff>115107</xdr:rowOff>
    </xdr:to>
    <xdr:graphicFrame macro="">
      <xdr:nvGraphicFramePr>
        <xdr:cNvPr id="19" name="Chart 2">
          <a:extLst>
            <a:ext uri="{FF2B5EF4-FFF2-40B4-BE49-F238E27FC236}">
              <a16:creationId xmlns:a16="http://schemas.microsoft.com/office/drawing/2014/main" id="{71D6023A-2E32-4041-BB0D-ADE7AD037D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62</xdr:row>
      <xdr:rowOff>43927</xdr:rowOff>
    </xdr:from>
    <xdr:to>
      <xdr:col>0</xdr:col>
      <xdr:colOff>1828800</xdr:colOff>
      <xdr:row>73</xdr:row>
      <xdr:rowOff>43940</xdr:rowOff>
    </xdr:to>
    <mc:AlternateContent xmlns:mc="http://schemas.openxmlformats.org/markup-compatibility/2006" xmlns:a14="http://schemas.microsoft.com/office/drawing/2010/main">
      <mc:Choice Requires="a14">
        <xdr:graphicFrame macro="">
          <xdr:nvGraphicFramePr>
            <xdr:cNvPr id="20" name="Commodity 5">
              <a:extLst>
                <a:ext uri="{FF2B5EF4-FFF2-40B4-BE49-F238E27FC236}">
                  <a16:creationId xmlns:a16="http://schemas.microsoft.com/office/drawing/2014/main" id="{37706D41-E153-4168-8110-F13C75527FE2}"/>
                </a:ext>
              </a:extLst>
            </xdr:cNvPr>
            <xdr:cNvGraphicFramePr/>
          </xdr:nvGraphicFramePr>
          <xdr:xfrm>
            <a:off x="0" y="0"/>
            <a:ext cx="0" cy="0"/>
          </xdr:xfrm>
          <a:graphic>
            <a:graphicData uri="http://schemas.microsoft.com/office/drawing/2010/slicer">
              <sle:slicer xmlns:sle="http://schemas.microsoft.com/office/drawing/2010/slicer" name="Commodity 5"/>
            </a:graphicData>
          </a:graphic>
        </xdr:graphicFrame>
      </mc:Choice>
      <mc:Fallback xmlns="">
        <xdr:sp macro="" textlink="">
          <xdr:nvSpPr>
            <xdr:cNvPr id="0" name=""/>
            <xdr:cNvSpPr>
              <a:spLocks noTextEdit="1"/>
            </xdr:cNvSpPr>
          </xdr:nvSpPr>
          <xdr:spPr>
            <a:xfrm>
              <a:off x="0" y="11321527"/>
              <a:ext cx="1828800" cy="21067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43</xdr:row>
      <xdr:rowOff>54783</xdr:rowOff>
    </xdr:from>
    <xdr:to>
      <xdr:col>0</xdr:col>
      <xdr:colOff>1828800</xdr:colOff>
      <xdr:row>54</xdr:row>
      <xdr:rowOff>72082</xdr:rowOff>
    </xdr:to>
    <mc:AlternateContent xmlns:mc="http://schemas.openxmlformats.org/markup-compatibility/2006" xmlns:a14="http://schemas.microsoft.com/office/drawing/2010/main">
      <mc:Choice Requires="a14">
        <xdr:graphicFrame macro="">
          <xdr:nvGraphicFramePr>
            <xdr:cNvPr id="21" name="95 Toys, Games &amp; Sport Equipment; Parts &amp; Accessories 1">
              <a:extLst>
                <a:ext uri="{FF2B5EF4-FFF2-40B4-BE49-F238E27FC236}">
                  <a16:creationId xmlns:a16="http://schemas.microsoft.com/office/drawing/2014/main" id="{2622DCBE-D956-495A-8AC4-3C0AB9AEBB5B}"/>
                </a:ext>
              </a:extLst>
            </xdr:cNvPr>
            <xdr:cNvGraphicFramePr/>
          </xdr:nvGraphicFramePr>
          <xdr:xfrm>
            <a:off x="0" y="0"/>
            <a:ext cx="0" cy="0"/>
          </xdr:xfrm>
          <a:graphic>
            <a:graphicData uri="http://schemas.microsoft.com/office/drawing/2010/slicer">
              <sle:slicer xmlns:sle="http://schemas.microsoft.com/office/drawing/2010/slicer" name="95 Toys, Games &amp; Sport Equipment; Parts &amp; Accessories 1"/>
            </a:graphicData>
          </a:graphic>
        </xdr:graphicFrame>
      </mc:Choice>
      <mc:Fallback xmlns="">
        <xdr:sp macro="" textlink="">
          <xdr:nvSpPr>
            <xdr:cNvPr id="0" name=""/>
            <xdr:cNvSpPr>
              <a:spLocks noTextEdit="1"/>
            </xdr:cNvSpPr>
          </xdr:nvSpPr>
          <xdr:spPr>
            <a:xfrm>
              <a:off x="0" y="8078195"/>
              <a:ext cx="1828800" cy="19895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41602</xdr:rowOff>
    </xdr:from>
    <xdr:to>
      <xdr:col>0</xdr:col>
      <xdr:colOff>1828800</xdr:colOff>
      <xdr:row>23</xdr:row>
      <xdr:rowOff>41188</xdr:rowOff>
    </xdr:to>
    <mc:AlternateContent xmlns:mc="http://schemas.openxmlformats.org/markup-compatibility/2006" xmlns:a14="http://schemas.microsoft.com/office/drawing/2010/main">
      <mc:Choice Requires="a14">
        <xdr:graphicFrame macro="">
          <xdr:nvGraphicFramePr>
            <xdr:cNvPr id="22" name="09 Coffee, Tea, Mate &amp; Spices 1">
              <a:extLst>
                <a:ext uri="{FF2B5EF4-FFF2-40B4-BE49-F238E27FC236}">
                  <a16:creationId xmlns:a16="http://schemas.microsoft.com/office/drawing/2014/main" id="{B4CFB71F-B21F-4783-BB1A-73272BCC9893}"/>
                </a:ext>
              </a:extLst>
            </xdr:cNvPr>
            <xdr:cNvGraphicFramePr/>
          </xdr:nvGraphicFramePr>
          <xdr:xfrm>
            <a:off x="0" y="0"/>
            <a:ext cx="0" cy="0"/>
          </xdr:xfrm>
          <a:graphic>
            <a:graphicData uri="http://schemas.microsoft.com/office/drawing/2010/slicer">
              <sle:slicer xmlns:sle="http://schemas.microsoft.com/office/drawing/2010/slicer" name="09 Coffee, Tea, Mate &amp; Spices 1"/>
            </a:graphicData>
          </a:graphic>
        </xdr:graphicFrame>
      </mc:Choice>
      <mc:Fallback xmlns="">
        <xdr:sp macro="" textlink="">
          <xdr:nvSpPr>
            <xdr:cNvPr id="0" name=""/>
            <xdr:cNvSpPr>
              <a:spLocks noTextEdit="1"/>
            </xdr:cNvSpPr>
          </xdr:nvSpPr>
          <xdr:spPr>
            <a:xfrm>
              <a:off x="0" y="2542755"/>
              <a:ext cx="1828800" cy="19718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10297</xdr:colOff>
      <xdr:row>70</xdr:row>
      <xdr:rowOff>167845</xdr:rowOff>
    </xdr:from>
    <xdr:to>
      <xdr:col>4</xdr:col>
      <xdr:colOff>82378</xdr:colOff>
      <xdr:row>92</xdr:row>
      <xdr:rowOff>72081</xdr:rowOff>
    </xdr:to>
    <xdr:graphicFrame macro="">
      <xdr:nvGraphicFramePr>
        <xdr:cNvPr id="23" name="Chart 22">
          <a:extLst>
            <a:ext uri="{FF2B5EF4-FFF2-40B4-BE49-F238E27FC236}">
              <a16:creationId xmlns:a16="http://schemas.microsoft.com/office/drawing/2014/main" id="{A80B08E4-BC93-425F-A950-7E2F4A0D4D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298622</xdr:colOff>
      <xdr:row>70</xdr:row>
      <xdr:rowOff>178143</xdr:rowOff>
    </xdr:from>
    <xdr:to>
      <xdr:col>6</xdr:col>
      <xdr:colOff>586946</xdr:colOff>
      <xdr:row>91</xdr:row>
      <xdr:rowOff>82378</xdr:rowOff>
    </xdr:to>
    <xdr:graphicFrame macro="">
      <xdr:nvGraphicFramePr>
        <xdr:cNvPr id="24" name="Chart 23">
          <a:extLst>
            <a:ext uri="{FF2B5EF4-FFF2-40B4-BE49-F238E27FC236}">
              <a16:creationId xmlns:a16="http://schemas.microsoft.com/office/drawing/2014/main" id="{D401AE63-F539-4514-AD53-AF30F77328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ort-level%20Exports%20--%20Rough%20Draft%20v2%20-%20D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ort-level%20Imports%20--%20Rough%20Draft%20v2%20-%20D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REPORT"/>
      <sheetName val="DASHBOARD"/>
    </sheetNames>
    <sheetDataSet>
      <sheetData sheetId="0"/>
      <sheetData sheetId="1">
        <row r="13">
          <cell r="C13">
            <v>3533108</v>
          </cell>
          <cell r="D13">
            <v>620532</v>
          </cell>
          <cell r="T13">
            <v>6020069</v>
          </cell>
          <cell r="U13">
            <v>13232488</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REPORT"/>
      <sheetName val="DASHBOARD"/>
    </sheetNames>
    <sheetDataSet>
      <sheetData sheetId="0"/>
      <sheetData sheetId="1">
        <row r="13">
          <cell r="C13">
            <v>32811000</v>
          </cell>
          <cell r="D13">
            <v>13093782</v>
          </cell>
          <cell r="T13">
            <v>727883400</v>
          </cell>
          <cell r="U13">
            <v>416175351</v>
          </cell>
        </row>
      </sheetData>
      <sheetData sheetId="2"/>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Port-level%20Exports%20--%20Rough%20Draft%20v2%20-%20DL.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Port-level%20Imports%20--%20Rough%20Draft%20v2%20-%20DL.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ylan Lam" refreshedDate="44483.883312731479" createdVersion="7" refreshedVersion="7" minRefreshableVersion="3" recordCount="6" xr:uid="{A9384621-0315-4B8E-85D7-D471D9735B0C}">
  <cacheSource type="worksheet">
    <worksheetSource ref="A6:U12" sheet="REPORT" r:id="rId2"/>
  </cacheSource>
  <cacheFields count="21">
    <cacheField name="Commodity" numFmtId="0">
      <sharedItems count="6">
        <s v="Port"/>
        <s v="Long Beach, CA (Port)"/>
        <s v="Los Angeles International Airport, CA (Port)"/>
        <s v="Los Angeles, CA (Port)"/>
        <s v="San Diego, CA (Port)"/>
        <s v="San Francisco, CA (Port)"/>
      </sharedItems>
    </cacheField>
    <cacheField name="09 Coffee, Tea, Mate &amp; Spices" numFmtId="0">
      <sharedItems containsString="0" containsBlank="1" containsNumber="1" containsInteger="1" minValue="0" maxValue="3422130" count="5">
        <m/>
        <n v="1356947"/>
        <n v="430121"/>
        <n v="3422130"/>
        <n v="0"/>
      </sharedItems>
    </cacheField>
    <cacheField name="0901 Coffee; Coffee Husks Etc; Substitutes With Coffee" numFmtId="0">
      <sharedItems containsString="0" containsBlank="1" containsNumber="1" containsInteger="1" minValue="0" maxValue="2454050" count="5">
        <m/>
        <n v="894456"/>
        <n v="184602"/>
        <n v="2454050"/>
        <n v="0"/>
      </sharedItems>
    </cacheField>
    <cacheField name="0902 Tea, Whether Or Not Flavored" numFmtId="0">
      <sharedItems containsString="0" containsBlank="1" containsNumber="1" containsInteger="1" minValue="0" maxValue="250629" count="5">
        <m/>
        <n v="173294"/>
        <n v="196609"/>
        <n v="250629"/>
        <n v="0"/>
      </sharedItems>
    </cacheField>
    <cacheField name="48 Paper &amp; Paperboard &amp; Articles (inc Papr Pulp Artl)" numFmtId="0">
      <sharedItems containsString="0" containsBlank="1" containsNumber="1" containsInteger="1" minValue="7426" maxValue="20096699" count="6">
        <m/>
        <n v="13471067"/>
        <n v="4928756"/>
        <n v="20096699"/>
        <n v="222673"/>
        <n v="7426"/>
      </sharedItems>
    </cacheField>
    <cacheField name="4802 Paper, Uncoat, For Writing Etc, Rolls; Hndmd Paper" numFmtId="0">
      <sharedItems containsString="0" containsBlank="1" containsNumber="1" containsInteger="1" minValue="0" maxValue="900972" count="5">
        <m/>
        <n v="519304"/>
        <n v="26442"/>
        <n v="900972"/>
        <n v="0"/>
      </sharedItems>
    </cacheField>
    <cacheField name="49 Printed Books, Newspapers Etc; Manuscripts Etc" numFmtId="0">
      <sharedItems containsString="0" containsBlank="1" containsNumber="1" containsInteger="1" minValue="0" maxValue="8858942" count="5">
        <m/>
        <n v="5799672"/>
        <n v="8858942"/>
        <n v="2116202"/>
        <n v="0"/>
      </sharedItems>
    </cacheField>
    <cacheField name="4901 Books, Brochures &amp; Similar Printed Matter" numFmtId="0">
      <sharedItems containsString="0" containsBlank="1" containsNumber="1" containsInteger="1" minValue="0" maxValue="2579558"/>
    </cacheField>
    <cacheField name="64 Footwear, Gaiters Etc. And Parts Thereof" numFmtId="0">
      <sharedItems containsString="0" containsBlank="1" containsNumber="1" containsInteger="1" minValue="57631" maxValue="7444824" count="6">
        <m/>
        <n v="3230277"/>
        <n v="7444824"/>
        <n v="2108809"/>
        <n v="62902"/>
        <n v="57631"/>
      </sharedItems>
    </cacheField>
    <cacheField name="65 Headgear And Parts Thereof" numFmtId="0">
      <sharedItems containsString="0" containsBlank="1" containsNumber="1" containsInteger="1" minValue="0" maxValue="910297" count="6">
        <m/>
        <n v="361111"/>
        <n v="910297"/>
        <n v="350971"/>
        <n v="2566"/>
        <n v="0"/>
      </sharedItems>
    </cacheField>
    <cacheField name="650610 Safety(incl Sports)hdgr,whether/not Lined/trimmed" numFmtId="0">
      <sharedItems containsString="0" containsBlank="1" containsNumber="1" containsInteger="1" minValue="0" maxValue="231789"/>
    </cacheField>
    <cacheField name="85 Electric Machinery Etc; Sound Equip; Tv Equip; Pts" numFmtId="0">
      <sharedItems containsString="0" containsBlank="1" containsNumber="1" containsInteger="1" minValue="2238088" maxValue="1284545239" count="6">
        <m/>
        <n v="82296681"/>
        <n v="1284545239"/>
        <n v="99811548"/>
        <n v="25987674"/>
        <n v="2238088"/>
      </sharedItems>
    </cacheField>
    <cacheField name="87 Vehicles, Except Railway Or Tramway, And Parts Etc" numFmtId="0">
      <sharedItems containsString="0" containsBlank="1" containsNumber="1" containsInteger="1" minValue="83687" maxValue="189848564" count="6">
        <m/>
        <n v="189848564"/>
        <n v="48082456"/>
        <n v="128537140"/>
        <n v="1289980"/>
        <n v="83687"/>
      </sharedItems>
    </cacheField>
    <cacheField name="8710 Tank &amp; Ot Armored Fight Veh, Motorized; And Parts" numFmtId="0">
      <sharedItems containsString="0" containsBlank="1" containsNumber="1" containsInteger="1" minValue="0" maxValue="3762806"/>
    </cacheField>
    <cacheField name="88 Aircraft, Spacecraft, And Parts Thereof" numFmtId="0">
      <sharedItems containsString="0" containsBlank="1" containsNumber="1" containsInteger="1" minValue="0" maxValue="443855174" count="6">
        <m/>
        <n v="17187021"/>
        <n v="443855174"/>
        <n v="20434088"/>
        <n v="243208"/>
        <n v="0"/>
      </sharedItems>
    </cacheField>
    <cacheField name="8800 Civilian Aircraft, Engines, And Parts" numFmtId="0">
      <sharedItems containsString="0" containsBlank="1" containsNumber="1" containsInteger="1" minValue="0" maxValue="363597350"/>
    </cacheField>
    <cacheField name="89 Ships, Boats And Floating Structures" numFmtId="0">
      <sharedItems containsString="0" containsBlank="1" containsNumber="1" containsInteger="1" minValue="0" maxValue="4601160" count="5">
        <m/>
        <n v="4601160"/>
        <n v="2844807"/>
        <n v="2454285"/>
        <n v="0"/>
      </sharedItems>
    </cacheField>
    <cacheField name="94 Furniture; Bedding Etc; Lamps Nesoi Etc; Prefab Bd" numFmtId="0">
      <sharedItems containsString="0" containsBlank="1" containsNumber="1" containsInteger="1" minValue="222542" maxValue="17703277" count="6">
        <m/>
        <n v="17703277"/>
        <n v="6354379"/>
        <n v="10156775"/>
        <n v="447025"/>
        <n v="222542"/>
      </sharedItems>
    </cacheField>
    <cacheField name="95 Toys, Games &amp; Sport Equipment; Parts &amp; Accessories" numFmtId="0">
      <sharedItems containsString="0" containsBlank="1" containsNumber="1" containsInteger="1" minValue="25021" maxValue="26129740" count="6">
        <m/>
        <n v="9582548"/>
        <n v="26129740"/>
        <n v="15940168"/>
        <n v="25021"/>
        <n v="359293"/>
      </sharedItems>
    </cacheField>
    <cacheField name="9503 Toys Nesoi; Scale Models Etc; Puzzles; Parts Etc" numFmtId="0">
      <sharedItems containsString="0" containsBlank="1" containsNumber="1" containsInteger="1" minValue="0" maxValue="2285403"/>
    </cacheField>
    <cacheField name="9504 Video Game Consoles Etc, Arcade &amp; Parlor Games Etc" numFmtId="0">
      <sharedItems containsString="0" containsBlank="1" containsNumber="1" containsInteger="1" minValue="0" maxValue="8586624"/>
    </cacheField>
  </cacheFields>
  <extLst>
    <ext xmlns:x14="http://schemas.microsoft.com/office/spreadsheetml/2009/9/main" uri="{725AE2AE-9491-48be-B2B4-4EB974FC3084}">
      <x14:pivotCacheDefinition pivotCacheId="71046759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ylan Lam" refreshedDate="44483.885509722226" createdVersion="7" refreshedVersion="7" minRefreshableVersion="3" recordCount="6" xr:uid="{70482990-0E33-4AAA-8C5D-9EB7D5D08239}">
  <cacheSource type="worksheet">
    <worksheetSource ref="A6:U12" sheet="REPORT" r:id="rId2"/>
  </cacheSource>
  <cacheFields count="21">
    <cacheField name="Commodity" numFmtId="0">
      <sharedItems count="6">
        <s v="Port"/>
        <s v="Long Beach, CA (Port)"/>
        <s v="Los Angeles International Airport, CA (Port)"/>
        <s v="Los Angeles, CA (Port)"/>
        <s v="San Diego, CA (Port)"/>
        <s v="San Francisco, CA (Port)"/>
      </sharedItems>
    </cacheField>
    <cacheField name="09 Coffee, Tea, Mate &amp; Spices" numFmtId="0">
      <sharedItems containsString="0" containsBlank="1" containsNumber="1" containsInteger="1" minValue="2142" maxValue="48116746" count="6">
        <m/>
        <n v="6102761"/>
        <n v="1754029"/>
        <n v="48116746"/>
        <n v="2142"/>
        <n v="12594861"/>
      </sharedItems>
    </cacheField>
    <cacheField name="0901 Coffee; Coffee Husks Etc; Substitutes With Coffee" numFmtId="0">
      <sharedItems containsString="0" containsBlank="1" containsNumber="1" containsInteger="1" minValue="0" maxValue="17001325"/>
    </cacheField>
    <cacheField name="0902 Tea, Whether Or Not Flavored" numFmtId="0">
      <sharedItems containsString="0" containsBlank="1" containsNumber="1" containsInteger="1" minValue="0" maxValue="11522575"/>
    </cacheField>
    <cacheField name="48 Paper &amp; Paperboard &amp; Articles (inc Papr Pulp Artl)" numFmtId="0">
      <sharedItems containsString="0" containsBlank="1" containsNumber="1" containsInteger="1" minValue="30916" maxValue="135694250"/>
    </cacheField>
    <cacheField name="4802 Paper, Uncoat, For Writing Etc, Rolls; Hndmd Paper" numFmtId="0">
      <sharedItems containsString="0" containsBlank="1" containsNumber="1" containsInteger="1" minValue="0" maxValue="3672526"/>
    </cacheField>
    <cacheField name="49 Printed Books, Newspapers Etc; Manuscripts Etc" numFmtId="0">
      <sharedItems containsString="0" containsBlank="1" containsNumber="1" containsInteger="1" minValue="0" maxValue="89614647"/>
    </cacheField>
    <cacheField name="4901 Books, Brochures &amp; Similar Printed Matter" numFmtId="0">
      <sharedItems containsString="0" containsBlank="1" containsNumber="1" containsInteger="1" minValue="0" maxValue="20271194"/>
    </cacheField>
    <cacheField name="64 Footwear, Gaiters Etc. And Parts Thereof" numFmtId="0">
      <sharedItems containsString="0" containsBlank="1" containsNumber="1" containsInteger="1" minValue="840" maxValue="1108830374"/>
    </cacheField>
    <cacheField name="65 Headgear And Parts Thereof" numFmtId="0">
      <sharedItems containsString="0" containsBlank="1" containsNumber="1" containsInteger="1" minValue="7889" maxValue="88966147"/>
    </cacheField>
    <cacheField name="650610 Safety(incl Sports)hdgr,whether/not Lined/trimmed" numFmtId="0">
      <sharedItems containsString="0" containsBlank="1" containsNumber="1" containsInteger="1" minValue="0" maxValue="20811031"/>
    </cacheField>
    <cacheField name="85 Electric Machinery Etc; Sound Equip; Tv Equip; Pts" numFmtId="0">
      <sharedItems containsString="0" containsBlank="1" containsNumber="1" containsInteger="1" minValue="107687260" maxValue="3942145047"/>
    </cacheField>
    <cacheField name="87 Vehicles, Except Railway Or Tramway, And Parts Etc" numFmtId="0">
      <sharedItems containsString="0" containsBlank="1" containsNumber="1" containsInteger="1" minValue="70950969" maxValue="1784641691"/>
    </cacheField>
    <cacheField name="8710 Tank &amp; Ot Armored Fight Veh, Motorized; And Parts" numFmtId="0">
      <sharedItems containsString="0" containsBlank="1" containsNumber="1" containsInteger="1" minValue="0" maxValue="736574"/>
    </cacheField>
    <cacheField name="88 Aircraft, Spacecraft, And Parts Thereof" numFmtId="0">
      <sharedItems containsString="0" containsBlank="1" containsNumber="1" containsInteger="1" minValue="0" maxValue="35697777"/>
    </cacheField>
    <cacheField name="8800 Civilian Aircraft, Engines, And Parts" numFmtId="0">
      <sharedItems containsString="0" containsBlank="1" containsNumber="1" containsInteger="1" minValue="0" maxValue="0"/>
    </cacheField>
    <cacheField name="89 Ships, Boats And Floating Structures" numFmtId="0">
      <sharedItems containsString="0" containsBlank="1" containsNumber="1" containsInteger="1" minValue="0" maxValue="6321478"/>
    </cacheField>
    <cacheField name="94 Furniture; Bedding Etc; Lamps Nesoi Etc; Prefab Bd" numFmtId="0">
      <sharedItems containsString="0" containsBlank="1" containsNumber="1" containsInteger="1" minValue="254540" maxValue="1365153415"/>
    </cacheField>
    <cacheField name="95 Toys, Games &amp; Sport Equipment; Parts &amp; Accessories" numFmtId="0">
      <sharedItems containsString="0" containsBlank="1" containsNumber="1" containsInteger="1" minValue="1251847" maxValue="1387392267" count="6">
        <m/>
        <n v="466263807"/>
        <n v="88739576"/>
        <n v="1387392267"/>
        <n v="1251847"/>
        <n v="7745272"/>
      </sharedItems>
    </cacheField>
    <cacheField name="9503 Toys Nesoi; Scale Models Etc; Puzzles; Parts Etc" numFmtId="0">
      <sharedItems containsString="0" containsBlank="1" containsNumber="1" containsInteger="1" minValue="0" maxValue="575652086"/>
    </cacheField>
    <cacheField name="9504 Video Game Consoles Etc, Arcade &amp; Parlor Games Etc" numFmtId="0">
      <sharedItems containsString="0" containsBlank="1" containsNumber="1" containsInteger="1" minValue="0" maxValue="244706024"/>
    </cacheField>
  </cacheFields>
  <extLst>
    <ext xmlns:x14="http://schemas.microsoft.com/office/spreadsheetml/2009/9/main" uri="{725AE2AE-9491-48be-B2B4-4EB974FC3084}">
      <x14:pivotCacheDefinition pivotCacheId="8018773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x v="0"/>
    <x v="0"/>
    <x v="0"/>
    <x v="0"/>
    <x v="0"/>
    <m/>
    <x v="0"/>
    <x v="0"/>
    <m/>
    <x v="0"/>
    <x v="0"/>
    <m/>
    <x v="0"/>
    <m/>
    <x v="0"/>
    <x v="0"/>
    <x v="0"/>
    <m/>
    <m/>
  </r>
  <r>
    <x v="1"/>
    <x v="1"/>
    <x v="1"/>
    <x v="1"/>
    <x v="1"/>
    <x v="1"/>
    <x v="1"/>
    <n v="2579558"/>
    <x v="1"/>
    <x v="1"/>
    <n v="146538"/>
    <x v="1"/>
    <x v="1"/>
    <n v="444204"/>
    <x v="1"/>
    <n v="11975966"/>
    <x v="1"/>
    <x v="1"/>
    <x v="1"/>
    <n v="2285403"/>
    <n v="2236458"/>
  </r>
  <r>
    <x v="2"/>
    <x v="2"/>
    <x v="2"/>
    <x v="2"/>
    <x v="2"/>
    <x v="2"/>
    <x v="2"/>
    <n v="1994985"/>
    <x v="2"/>
    <x v="2"/>
    <n v="231789"/>
    <x v="2"/>
    <x v="2"/>
    <n v="1179180"/>
    <x v="2"/>
    <n v="363597350"/>
    <x v="2"/>
    <x v="2"/>
    <x v="2"/>
    <n v="1673793"/>
    <n v="8586624"/>
  </r>
  <r>
    <x v="3"/>
    <x v="3"/>
    <x v="3"/>
    <x v="3"/>
    <x v="3"/>
    <x v="3"/>
    <x v="3"/>
    <n v="1519008"/>
    <x v="3"/>
    <x v="3"/>
    <n v="154144"/>
    <x v="3"/>
    <x v="3"/>
    <n v="3762806"/>
    <x v="3"/>
    <n v="17398550"/>
    <x v="3"/>
    <x v="3"/>
    <x v="3"/>
    <n v="2057753"/>
    <n v="2409406"/>
  </r>
  <r>
    <x v="4"/>
    <x v="4"/>
    <x v="4"/>
    <x v="4"/>
    <x v="4"/>
    <x v="4"/>
    <x v="4"/>
    <n v="0"/>
    <x v="4"/>
    <x v="4"/>
    <n v="2566"/>
    <x v="4"/>
    <x v="4"/>
    <n v="0"/>
    <x v="4"/>
    <n v="243208"/>
    <x v="4"/>
    <x v="4"/>
    <x v="4"/>
    <n v="3120"/>
    <n v="0"/>
  </r>
  <r>
    <x v="5"/>
    <x v="4"/>
    <x v="4"/>
    <x v="4"/>
    <x v="5"/>
    <x v="4"/>
    <x v="4"/>
    <n v="0"/>
    <x v="5"/>
    <x v="5"/>
    <n v="0"/>
    <x v="5"/>
    <x v="5"/>
    <n v="0"/>
    <x v="5"/>
    <n v="0"/>
    <x v="4"/>
    <x v="5"/>
    <x v="5"/>
    <n v="0"/>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m/>
    <m/>
    <m/>
    <m/>
    <m/>
    <m/>
    <m/>
    <m/>
    <m/>
    <m/>
    <m/>
    <m/>
    <m/>
    <m/>
    <m/>
    <m/>
    <x v="0"/>
    <m/>
    <m/>
  </r>
  <r>
    <x v="1"/>
    <x v="1"/>
    <n v="3301653"/>
    <n v="855505"/>
    <n v="39934830"/>
    <n v="575868"/>
    <n v="38256957"/>
    <n v="9518583"/>
    <n v="277713734"/>
    <n v="30345747"/>
    <n v="7558441"/>
    <n v="1265422206"/>
    <n v="277788997"/>
    <n v="0"/>
    <n v="5592362"/>
    <n v="0"/>
    <n v="2029977"/>
    <n v="468490436"/>
    <x v="1"/>
    <n v="140226393"/>
    <n v="138869461"/>
  </r>
  <r>
    <x v="2"/>
    <x v="2"/>
    <n v="69408"/>
    <n v="605287"/>
    <n v="6426035"/>
    <n v="23299"/>
    <n v="4274993"/>
    <n v="1913462"/>
    <n v="30984622"/>
    <n v="5135578"/>
    <n v="406627"/>
    <n v="2046440725"/>
    <n v="70950969"/>
    <n v="5031"/>
    <n v="35697777"/>
    <n v="0"/>
    <n v="145722"/>
    <n v="20097055"/>
    <x v="2"/>
    <n v="7041051"/>
    <n v="32499753"/>
  </r>
  <r>
    <x v="3"/>
    <x v="3"/>
    <n v="17001325"/>
    <n v="11522575"/>
    <n v="135694250"/>
    <n v="3672526"/>
    <n v="89614647"/>
    <n v="20271194"/>
    <n v="1108830374"/>
    <n v="88966147"/>
    <n v="20811031"/>
    <n v="3942145047"/>
    <n v="1784641691"/>
    <n v="736574"/>
    <n v="9714399"/>
    <n v="0"/>
    <n v="6321478"/>
    <n v="1365153415"/>
    <x v="3"/>
    <n v="575652086"/>
    <n v="244706024"/>
  </r>
  <r>
    <x v="4"/>
    <x v="4"/>
    <n v="0"/>
    <n v="0"/>
    <n v="30916"/>
    <n v="0"/>
    <n v="0"/>
    <n v="0"/>
    <n v="840"/>
    <n v="7889"/>
    <n v="0"/>
    <n v="107687260"/>
    <n v="260488067"/>
    <n v="0"/>
    <n v="0"/>
    <n v="0"/>
    <n v="564400"/>
    <n v="254540"/>
    <x v="4"/>
    <n v="0"/>
    <n v="0"/>
  </r>
  <r>
    <x v="5"/>
    <x v="5"/>
    <n v="12438614"/>
    <n v="110415"/>
    <n v="736983"/>
    <n v="0"/>
    <n v="185381"/>
    <n v="62526"/>
    <n v="2089800"/>
    <n v="139283"/>
    <n v="77912"/>
    <n v="118457149"/>
    <n v="91049337"/>
    <n v="0"/>
    <n v="0"/>
    <n v="0"/>
    <n v="0"/>
    <n v="9976404"/>
    <x v="5"/>
    <n v="4963870"/>
    <n v="1001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896372-2AA7-4EB5-BF5C-A59A3859DA2A}" name="PivotTable6" cacheId="0" applyNumberFormats="0" applyBorderFormats="0" applyFontFormats="0" applyPatternFormats="0" applyAlignmentFormats="0" applyWidthHeightFormats="1" dataCaption="Values" updatedVersion="7" minRefreshableVersion="3" useAutoFormatting="1" itemPrintTitles="1" createdVersion="7" indent="0" showHeaders="0" outline="1" outlineData="1" multipleFieldFilters="0" chartFormat="5" rowHeaderCaption="Ports">
  <location ref="B4:E10" firstHeaderRow="0" firstDataRow="1" firstDataCol="1"/>
  <pivotFields count="21">
    <pivotField axis="axisRow" multipleItemSelectionAllowed="1" showAll="0">
      <items count="7">
        <item x="1"/>
        <item x="2"/>
        <item x="3"/>
        <item h="1" x="0"/>
        <item x="4"/>
        <item x="5"/>
        <item t="default"/>
      </items>
    </pivotField>
    <pivotField dataField="1" showAll="0">
      <items count="6">
        <item x="4"/>
        <item x="2"/>
        <item x="1"/>
        <item x="3"/>
        <item x="0"/>
        <item t="default"/>
      </items>
    </pivotField>
    <pivotField dataField="1" showAll="0">
      <items count="6">
        <item x="4"/>
        <item x="2"/>
        <item x="1"/>
        <item x="3"/>
        <item x="0"/>
        <item t="default"/>
      </items>
    </pivotField>
    <pivotField dataField="1" showAll="0">
      <items count="6">
        <item x="4"/>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6">
    <i>
      <x/>
    </i>
    <i>
      <x v="1"/>
    </i>
    <i>
      <x v="2"/>
    </i>
    <i>
      <x v="4"/>
    </i>
    <i>
      <x v="5"/>
    </i>
    <i t="grand">
      <x/>
    </i>
  </rowItems>
  <colFields count="1">
    <field x="-2"/>
  </colFields>
  <colItems count="3">
    <i>
      <x/>
    </i>
    <i i="1">
      <x v="1"/>
    </i>
    <i i="2">
      <x v="2"/>
    </i>
  </colItems>
  <dataFields count="3">
    <dataField name="Coffee, Tea, Mate &amp; Spices" fld="1" baseField="0" baseItem="0"/>
    <dataField name="Coffee; Coffee Husks; Substitutes" fld="2" baseField="0" baseItem="0"/>
    <dataField name="Tea, Whether Or Not Flavored" fld="3" baseField="0" baseItem="0"/>
  </dataFields>
  <formats count="1">
    <format dxfId="5">
      <pivotArea outline="0" collapsedLevelsAreSubtotals="1" fieldPosition="0"/>
    </format>
  </formats>
  <chartFormats count="5">
    <chartFormat chart="0" format="3"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1"/>
          </reference>
        </references>
      </pivotArea>
    </chartFormat>
    <chartFormat chart="3" format="7" series="1">
      <pivotArea type="data" outline="0" fieldPosition="0">
        <references count="1">
          <reference field="4294967294" count="1" selected="0">
            <x v="2"/>
          </reference>
        </references>
      </pivotArea>
    </chartFormat>
    <chartFormat chart="0" format="4" series="1">
      <pivotArea type="data" outline="0" fieldPosition="0">
        <references count="1">
          <reference field="4294967294" count="1" selected="0">
            <x v="2"/>
          </reference>
        </references>
      </pivotArea>
    </chartFormat>
    <chartFormat chart="0" format="5"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9A3700-33CB-41AD-A1FA-AF7A063E2C0F}" name="PivotTable5" cacheId="0" applyNumberFormats="0" applyBorderFormats="0" applyFontFormats="0" applyPatternFormats="0" applyAlignmentFormats="0" applyWidthHeightFormats="1" dataCaption="Values" updatedVersion="7" minRefreshableVersion="3" useAutoFormatting="1" itemPrintTitles="1" createdVersion="7" indent="0" showHeaders="0" outline="1" outlineData="1" multipleFieldFilters="0" chartFormat="1">
  <location ref="B34:E40" firstHeaderRow="0" firstDataRow="1" firstDataCol="1"/>
  <pivotFields count="21">
    <pivotField axis="axisRow" showAll="0">
      <items count="7">
        <item x="1"/>
        <item x="2"/>
        <item x="3"/>
        <item h="1" x="0"/>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7">
        <item x="4"/>
        <item x="5"/>
        <item x="1"/>
        <item x="3"/>
        <item x="2"/>
        <item x="0"/>
        <item t="default"/>
      </items>
    </pivotField>
    <pivotField dataField="1" showAll="0"/>
    <pivotField dataField="1" showAll="0"/>
  </pivotFields>
  <rowFields count="1">
    <field x="0"/>
  </rowFields>
  <rowItems count="6">
    <i>
      <x/>
    </i>
    <i>
      <x v="1"/>
    </i>
    <i>
      <x v="2"/>
    </i>
    <i>
      <x v="4"/>
    </i>
    <i>
      <x v="5"/>
    </i>
    <i t="grand">
      <x/>
    </i>
  </rowItems>
  <colFields count="1">
    <field x="-2"/>
  </colFields>
  <colItems count="3">
    <i>
      <x/>
    </i>
    <i i="1">
      <x v="1"/>
    </i>
    <i i="2">
      <x v="2"/>
    </i>
  </colItems>
  <dataFields count="3">
    <dataField name="Toys, Games &amp; Sport Equipment; Parts &amp; Accessories" fld="18" baseField="0" baseItem="0"/>
    <dataField name="Toys Nesoi; Scale Models; Puzzles" fld="19" baseField="0" baseItem="0"/>
    <dataField name="Video Game Consoles, Arcade &amp; Parlor Games" fld="20" baseField="0" baseItem="0"/>
  </dataFields>
  <formats count="2">
    <format dxfId="7">
      <pivotArea outline="0" collapsedLevelsAreSubtotals="1" fieldPosition="0"/>
    </format>
    <format dxfId="6">
      <pivotArea dataOnly="0" labelOnly="1" outline="0" fieldPosition="0">
        <references count="1">
          <reference field="4294967294" count="3">
            <x v="0"/>
            <x v="1"/>
            <x v="2"/>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2B7888-A5EF-4E0F-ACD5-0C79ECDAD949}" name="PivotTable4" cacheId="0" dataPosition="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64:K70" firstHeaderRow="0" firstDataRow="1" firstDataCol="1"/>
  <pivotFields count="21">
    <pivotField axis="axisRow" showAll="0" sortType="ascending">
      <items count="7">
        <item x="1"/>
        <item x="2"/>
        <item x="3"/>
        <item h="1" x="0"/>
        <item x="4"/>
        <item x="5"/>
        <item t="default"/>
      </items>
    </pivotField>
    <pivotField showAll="0">
      <items count="6">
        <item x="4"/>
        <item x="2"/>
        <item x="1"/>
        <item x="3"/>
        <item x="0"/>
        <item t="default"/>
      </items>
    </pivotField>
    <pivotField showAll="0">
      <items count="6">
        <item x="4"/>
        <item x="2"/>
        <item x="1"/>
        <item x="3"/>
        <item x="0"/>
        <item t="default"/>
      </items>
    </pivotField>
    <pivotField showAll="0"/>
    <pivotField dataField="1" showAll="0">
      <items count="7">
        <item x="5"/>
        <item x="4"/>
        <item x="2"/>
        <item x="1"/>
        <item x="3"/>
        <item x="0"/>
        <item t="default"/>
      </items>
    </pivotField>
    <pivotField showAll="0">
      <items count="6">
        <item x="4"/>
        <item x="2"/>
        <item x="1"/>
        <item x="3"/>
        <item x="0"/>
        <item t="default"/>
      </items>
    </pivotField>
    <pivotField dataField="1" showAll="0">
      <items count="6">
        <item x="4"/>
        <item x="3"/>
        <item x="1"/>
        <item x="2"/>
        <item x="0"/>
        <item t="default"/>
      </items>
    </pivotField>
    <pivotField showAll="0"/>
    <pivotField dataField="1" showAll="0">
      <items count="7">
        <item x="5"/>
        <item x="4"/>
        <item x="3"/>
        <item x="1"/>
        <item x="2"/>
        <item x="0"/>
        <item t="default"/>
      </items>
    </pivotField>
    <pivotField dataField="1" showAll="0">
      <items count="7">
        <item x="5"/>
        <item x="4"/>
        <item x="3"/>
        <item x="1"/>
        <item x="2"/>
        <item x="0"/>
        <item t="default"/>
      </items>
    </pivotField>
    <pivotField showAll="0"/>
    <pivotField dataField="1" showAll="0">
      <items count="7">
        <item x="5"/>
        <item x="4"/>
        <item x="1"/>
        <item x="3"/>
        <item x="2"/>
        <item x="0"/>
        <item t="default"/>
      </items>
    </pivotField>
    <pivotField dataField="1" showAll="0">
      <items count="7">
        <item x="5"/>
        <item x="4"/>
        <item x="2"/>
        <item x="3"/>
        <item x="1"/>
        <item x="0"/>
        <item t="default"/>
      </items>
    </pivotField>
    <pivotField showAll="0"/>
    <pivotField dataField="1" showAll="0">
      <items count="7">
        <item x="5"/>
        <item x="4"/>
        <item x="1"/>
        <item x="3"/>
        <item x="2"/>
        <item x="0"/>
        <item t="default"/>
      </items>
    </pivotField>
    <pivotField showAll="0"/>
    <pivotField dataField="1" showAll="0">
      <items count="6">
        <item x="4"/>
        <item x="3"/>
        <item x="2"/>
        <item x="1"/>
        <item x="0"/>
        <item t="default"/>
      </items>
    </pivotField>
    <pivotField dataField="1" showAll="0">
      <items count="7">
        <item x="5"/>
        <item x="4"/>
        <item x="2"/>
        <item x="3"/>
        <item x="1"/>
        <item x="0"/>
        <item t="default"/>
      </items>
    </pivotField>
    <pivotField showAll="0">
      <items count="7">
        <item x="4"/>
        <item x="5"/>
        <item x="1"/>
        <item x="3"/>
        <item x="2"/>
        <item x="0"/>
        <item t="default"/>
      </items>
    </pivotField>
    <pivotField showAll="0"/>
    <pivotField showAll="0"/>
  </pivotFields>
  <rowFields count="1">
    <field x="0"/>
  </rowFields>
  <rowItems count="6">
    <i>
      <x/>
    </i>
    <i>
      <x v="1"/>
    </i>
    <i>
      <x v="2"/>
    </i>
    <i>
      <x v="4"/>
    </i>
    <i>
      <x v="5"/>
    </i>
    <i t="grand">
      <x/>
    </i>
  </rowItems>
  <colFields count="1">
    <field x="-2"/>
  </colFields>
  <colItems count="9">
    <i>
      <x/>
    </i>
    <i i="1">
      <x v="1"/>
    </i>
    <i i="2">
      <x v="2"/>
    </i>
    <i i="3">
      <x v="3"/>
    </i>
    <i i="4">
      <x v="4"/>
    </i>
    <i i="5">
      <x v="5"/>
    </i>
    <i i="6">
      <x v="6"/>
    </i>
    <i i="7">
      <x v="7"/>
    </i>
    <i i="8">
      <x v="8"/>
    </i>
  </colItems>
  <dataFields count="9">
    <dataField name="Paper &amp; Paperboard &amp; Articles (inc Papr Pulp Artl)" fld="4" baseField="0" baseItem="0"/>
    <dataField name="Printed Books, Newspapers Etc; Manuscripts Etc" fld="6" baseField="0" baseItem="0"/>
    <dataField name="Footwear, Gaiters Etc. And Parts Thereof" fld="8" baseField="0" baseItem="0"/>
    <dataField name="Headgear And Parts Thereof" fld="9" baseField="0" baseItem="0"/>
    <dataField name="Electric Machinery Etc; Sound Equip; Tv Equip; Pts" fld="11" baseField="0" baseItem="0"/>
    <dataField name="Vehicles, Except Railway Or Tramway, And Parts Etc" fld="12" baseField="0" baseItem="0"/>
    <dataField name="Aircraft, Spacecraft, And Parts Thereof" fld="14" baseField="0" baseItem="0"/>
    <dataField name="Ships, Boats And Floating Structures" fld="16" baseField="0" baseItem="0"/>
    <dataField name="Furniture; Bedding Etc; Lamps Nesoi Etc; Prefab Bd" fld="17" baseField="0" baseItem="0"/>
  </dataFields>
  <formats count="1">
    <format dxfId="8">
      <pivotArea outline="0" collapsedLevelsAreSubtotals="1" fieldPosition="0"/>
    </format>
  </formats>
  <chartFormats count="63">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0" format="4" series="1">
      <pivotArea type="data" outline="0" fieldPosition="0">
        <references count="1">
          <reference field="4294967294" count="1" selected="0">
            <x v="3"/>
          </reference>
        </references>
      </pivotArea>
    </chartFormat>
    <chartFormat chart="0" format="5" series="1">
      <pivotArea type="data" outline="0" fieldPosition="0">
        <references count="1">
          <reference field="4294967294" count="1" selected="0">
            <x v="4"/>
          </reference>
        </references>
      </pivotArea>
    </chartFormat>
    <chartFormat chart="0" format="6" series="1">
      <pivotArea type="data" outline="0" fieldPosition="0">
        <references count="1">
          <reference field="4294967294" count="1" selected="0">
            <x v="5"/>
          </reference>
        </references>
      </pivotArea>
    </chartFormat>
    <chartFormat chart="0" format="7" series="1">
      <pivotArea type="data" outline="0" fieldPosition="0">
        <references count="1">
          <reference field="4294967294" count="1" selected="0">
            <x v="6"/>
          </reference>
        </references>
      </pivotArea>
    </chartFormat>
    <chartFormat chart="0" format="8" series="1">
      <pivotArea type="data" outline="0" fieldPosition="0">
        <references count="1">
          <reference field="4294967294" count="1" selected="0">
            <x v="7"/>
          </reference>
        </references>
      </pivotArea>
    </chartFormat>
    <chartFormat chart="0" format="9" series="1">
      <pivotArea type="data" outline="0" fieldPosition="0">
        <references count="1">
          <reference field="4294967294" count="1" selected="0">
            <x v="8"/>
          </reference>
        </references>
      </pivotArea>
    </chartFormat>
    <chartFormat chart="1"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1"/>
          </reference>
        </references>
      </pivotArea>
    </chartFormat>
    <chartFormat chart="1" format="3" series="1">
      <pivotArea type="data" outline="0" fieldPosition="0">
        <references count="1">
          <reference field="4294967294" count="1" selected="0">
            <x v="2"/>
          </reference>
        </references>
      </pivotArea>
    </chartFormat>
    <chartFormat chart="1" format="4" series="1">
      <pivotArea type="data" outline="0" fieldPosition="0">
        <references count="1">
          <reference field="4294967294" count="1" selected="0">
            <x v="3"/>
          </reference>
        </references>
      </pivotArea>
    </chartFormat>
    <chartFormat chart="1" format="5" series="1">
      <pivotArea type="data" outline="0" fieldPosition="0">
        <references count="1">
          <reference field="4294967294" count="1" selected="0">
            <x v="4"/>
          </reference>
        </references>
      </pivotArea>
    </chartFormat>
    <chartFormat chart="1" format="6" series="1">
      <pivotArea type="data" outline="0" fieldPosition="0">
        <references count="1">
          <reference field="4294967294" count="1" selected="0">
            <x v="5"/>
          </reference>
        </references>
      </pivotArea>
    </chartFormat>
    <chartFormat chart="1" format="7" series="1">
      <pivotArea type="data" outline="0" fieldPosition="0">
        <references count="1">
          <reference field="4294967294" count="1" selected="0">
            <x v="6"/>
          </reference>
        </references>
      </pivotArea>
    </chartFormat>
    <chartFormat chart="1" format="8" series="1">
      <pivotArea type="data" outline="0" fieldPosition="0">
        <references count="1">
          <reference field="4294967294" count="1" selected="0">
            <x v="7"/>
          </reference>
        </references>
      </pivotArea>
    </chartFormat>
    <chartFormat chart="1" format="9" series="1">
      <pivotArea type="data" outline="0" fieldPosition="0">
        <references count="1">
          <reference field="4294967294" count="1" selected="0">
            <x v="8"/>
          </reference>
        </references>
      </pivotArea>
    </chartFormat>
    <chartFormat chart="1" format="11">
      <pivotArea type="data" outline="0" fieldPosition="0">
        <references count="2">
          <reference field="4294967294" count="1" selected="0">
            <x v="0"/>
          </reference>
          <reference field="0" count="1" selected="0">
            <x v="0"/>
          </reference>
        </references>
      </pivotArea>
    </chartFormat>
    <chartFormat chart="1" format="12">
      <pivotArea type="data" outline="0" fieldPosition="0">
        <references count="2">
          <reference field="4294967294" count="1" selected="0">
            <x v="0"/>
          </reference>
          <reference field="0" count="1" selected="0">
            <x v="1"/>
          </reference>
        </references>
      </pivotArea>
    </chartFormat>
    <chartFormat chart="1" format="13">
      <pivotArea type="data" outline="0" fieldPosition="0">
        <references count="2">
          <reference field="4294967294" count="1" selected="0">
            <x v="0"/>
          </reference>
          <reference field="0" count="1" selected="0">
            <x v="2"/>
          </reference>
        </references>
      </pivotArea>
    </chartFormat>
    <chartFormat chart="1" format="14">
      <pivotArea type="data" outline="0" fieldPosition="0">
        <references count="2">
          <reference field="4294967294" count="1" selected="0">
            <x v="0"/>
          </reference>
          <reference field="0" count="1" selected="0">
            <x v="4"/>
          </reference>
        </references>
      </pivotArea>
    </chartFormat>
    <chartFormat chart="1" format="15">
      <pivotArea type="data" outline="0" fieldPosition="0">
        <references count="2">
          <reference field="4294967294" count="1" selected="0">
            <x v="0"/>
          </reference>
          <reference field="0" count="1" selected="0">
            <x v="5"/>
          </reference>
        </references>
      </pivotArea>
    </chartFormat>
    <chartFormat chart="1" format="16">
      <pivotArea type="data" outline="0" fieldPosition="0">
        <references count="2">
          <reference field="4294967294" count="1" selected="0">
            <x v="1"/>
          </reference>
          <reference field="0" count="1" selected="0">
            <x v="0"/>
          </reference>
        </references>
      </pivotArea>
    </chartFormat>
    <chartFormat chart="1" format="17">
      <pivotArea type="data" outline="0" fieldPosition="0">
        <references count="2">
          <reference field="4294967294" count="1" selected="0">
            <x v="1"/>
          </reference>
          <reference field="0" count="1" selected="0">
            <x v="1"/>
          </reference>
        </references>
      </pivotArea>
    </chartFormat>
    <chartFormat chart="1" format="18">
      <pivotArea type="data" outline="0" fieldPosition="0">
        <references count="2">
          <reference field="4294967294" count="1" selected="0">
            <x v="1"/>
          </reference>
          <reference field="0" count="1" selected="0">
            <x v="2"/>
          </reference>
        </references>
      </pivotArea>
    </chartFormat>
    <chartFormat chart="1" format="19">
      <pivotArea type="data" outline="0" fieldPosition="0">
        <references count="2">
          <reference field="4294967294" count="1" selected="0">
            <x v="1"/>
          </reference>
          <reference field="0" count="1" selected="0">
            <x v="4"/>
          </reference>
        </references>
      </pivotArea>
    </chartFormat>
    <chartFormat chart="1" format="20">
      <pivotArea type="data" outline="0" fieldPosition="0">
        <references count="2">
          <reference field="4294967294" count="1" selected="0">
            <x v="1"/>
          </reference>
          <reference field="0" count="1" selected="0">
            <x v="5"/>
          </reference>
        </references>
      </pivotArea>
    </chartFormat>
    <chartFormat chart="1" format="21">
      <pivotArea type="data" outline="0" fieldPosition="0">
        <references count="2">
          <reference field="4294967294" count="1" selected="0">
            <x v="2"/>
          </reference>
          <reference field="0" count="1" selected="0">
            <x v="0"/>
          </reference>
        </references>
      </pivotArea>
    </chartFormat>
    <chartFormat chart="1" format="22">
      <pivotArea type="data" outline="0" fieldPosition="0">
        <references count="2">
          <reference field="4294967294" count="1" selected="0">
            <x v="2"/>
          </reference>
          <reference field="0" count="1" selected="0">
            <x v="1"/>
          </reference>
        </references>
      </pivotArea>
    </chartFormat>
    <chartFormat chart="1" format="23">
      <pivotArea type="data" outline="0" fieldPosition="0">
        <references count="2">
          <reference field="4294967294" count="1" selected="0">
            <x v="2"/>
          </reference>
          <reference field="0" count="1" selected="0">
            <x v="2"/>
          </reference>
        </references>
      </pivotArea>
    </chartFormat>
    <chartFormat chart="1" format="24">
      <pivotArea type="data" outline="0" fieldPosition="0">
        <references count="2">
          <reference field="4294967294" count="1" selected="0">
            <x v="2"/>
          </reference>
          <reference field="0" count="1" selected="0">
            <x v="4"/>
          </reference>
        </references>
      </pivotArea>
    </chartFormat>
    <chartFormat chart="1" format="25">
      <pivotArea type="data" outline="0" fieldPosition="0">
        <references count="2">
          <reference field="4294967294" count="1" selected="0">
            <x v="2"/>
          </reference>
          <reference field="0" count="1" selected="0">
            <x v="5"/>
          </reference>
        </references>
      </pivotArea>
    </chartFormat>
    <chartFormat chart="1" format="26">
      <pivotArea type="data" outline="0" fieldPosition="0">
        <references count="2">
          <reference field="4294967294" count="1" selected="0">
            <x v="3"/>
          </reference>
          <reference field="0" count="1" selected="0">
            <x v="0"/>
          </reference>
        </references>
      </pivotArea>
    </chartFormat>
    <chartFormat chart="1" format="27">
      <pivotArea type="data" outline="0" fieldPosition="0">
        <references count="2">
          <reference field="4294967294" count="1" selected="0">
            <x v="3"/>
          </reference>
          <reference field="0" count="1" selected="0">
            <x v="1"/>
          </reference>
        </references>
      </pivotArea>
    </chartFormat>
    <chartFormat chart="1" format="28">
      <pivotArea type="data" outline="0" fieldPosition="0">
        <references count="2">
          <reference field="4294967294" count="1" selected="0">
            <x v="3"/>
          </reference>
          <reference field="0" count="1" selected="0">
            <x v="2"/>
          </reference>
        </references>
      </pivotArea>
    </chartFormat>
    <chartFormat chart="1" format="29">
      <pivotArea type="data" outline="0" fieldPosition="0">
        <references count="2">
          <reference field="4294967294" count="1" selected="0">
            <x v="3"/>
          </reference>
          <reference field="0" count="1" selected="0">
            <x v="4"/>
          </reference>
        </references>
      </pivotArea>
    </chartFormat>
    <chartFormat chart="1" format="30">
      <pivotArea type="data" outline="0" fieldPosition="0">
        <references count="2">
          <reference field="4294967294" count="1" selected="0">
            <x v="3"/>
          </reference>
          <reference field="0" count="1" selected="0">
            <x v="5"/>
          </reference>
        </references>
      </pivotArea>
    </chartFormat>
    <chartFormat chart="1" format="31">
      <pivotArea type="data" outline="0" fieldPosition="0">
        <references count="2">
          <reference field="4294967294" count="1" selected="0">
            <x v="4"/>
          </reference>
          <reference field="0" count="1" selected="0">
            <x v="0"/>
          </reference>
        </references>
      </pivotArea>
    </chartFormat>
    <chartFormat chart="1" format="32">
      <pivotArea type="data" outline="0" fieldPosition="0">
        <references count="2">
          <reference field="4294967294" count="1" selected="0">
            <x v="4"/>
          </reference>
          <reference field="0" count="1" selected="0">
            <x v="1"/>
          </reference>
        </references>
      </pivotArea>
    </chartFormat>
    <chartFormat chart="1" format="33">
      <pivotArea type="data" outline="0" fieldPosition="0">
        <references count="2">
          <reference field="4294967294" count="1" selected="0">
            <x v="4"/>
          </reference>
          <reference field="0" count="1" selected="0">
            <x v="2"/>
          </reference>
        </references>
      </pivotArea>
    </chartFormat>
    <chartFormat chart="1" format="34">
      <pivotArea type="data" outline="0" fieldPosition="0">
        <references count="2">
          <reference field="4294967294" count="1" selected="0">
            <x v="4"/>
          </reference>
          <reference field="0" count="1" selected="0">
            <x v="4"/>
          </reference>
        </references>
      </pivotArea>
    </chartFormat>
    <chartFormat chart="1" format="35">
      <pivotArea type="data" outline="0" fieldPosition="0">
        <references count="2">
          <reference field="4294967294" count="1" selected="0">
            <x v="4"/>
          </reference>
          <reference field="0" count="1" selected="0">
            <x v="5"/>
          </reference>
        </references>
      </pivotArea>
    </chartFormat>
    <chartFormat chart="1" format="36">
      <pivotArea type="data" outline="0" fieldPosition="0">
        <references count="2">
          <reference field="4294967294" count="1" selected="0">
            <x v="5"/>
          </reference>
          <reference field="0" count="1" selected="0">
            <x v="0"/>
          </reference>
        </references>
      </pivotArea>
    </chartFormat>
    <chartFormat chart="1" format="37">
      <pivotArea type="data" outline="0" fieldPosition="0">
        <references count="2">
          <reference field="4294967294" count="1" selected="0">
            <x v="5"/>
          </reference>
          <reference field="0" count="1" selected="0">
            <x v="1"/>
          </reference>
        </references>
      </pivotArea>
    </chartFormat>
    <chartFormat chart="1" format="38">
      <pivotArea type="data" outline="0" fieldPosition="0">
        <references count="2">
          <reference field="4294967294" count="1" selected="0">
            <x v="5"/>
          </reference>
          <reference field="0" count="1" selected="0">
            <x v="2"/>
          </reference>
        </references>
      </pivotArea>
    </chartFormat>
    <chartFormat chart="1" format="39">
      <pivotArea type="data" outline="0" fieldPosition="0">
        <references count="2">
          <reference field="4294967294" count="1" selected="0">
            <x v="5"/>
          </reference>
          <reference field="0" count="1" selected="0">
            <x v="4"/>
          </reference>
        </references>
      </pivotArea>
    </chartFormat>
    <chartFormat chart="1" format="40">
      <pivotArea type="data" outline="0" fieldPosition="0">
        <references count="2">
          <reference field="4294967294" count="1" selected="0">
            <x v="5"/>
          </reference>
          <reference field="0" count="1" selected="0">
            <x v="5"/>
          </reference>
        </references>
      </pivotArea>
    </chartFormat>
    <chartFormat chart="1" format="41">
      <pivotArea type="data" outline="0" fieldPosition="0">
        <references count="2">
          <reference field="4294967294" count="1" selected="0">
            <x v="6"/>
          </reference>
          <reference field="0" count="1" selected="0">
            <x v="0"/>
          </reference>
        </references>
      </pivotArea>
    </chartFormat>
    <chartFormat chart="1" format="42">
      <pivotArea type="data" outline="0" fieldPosition="0">
        <references count="2">
          <reference field="4294967294" count="1" selected="0">
            <x v="6"/>
          </reference>
          <reference field="0" count="1" selected="0">
            <x v="1"/>
          </reference>
        </references>
      </pivotArea>
    </chartFormat>
    <chartFormat chart="1" format="43">
      <pivotArea type="data" outline="0" fieldPosition="0">
        <references count="2">
          <reference field="4294967294" count="1" selected="0">
            <x v="6"/>
          </reference>
          <reference field="0" count="1" selected="0">
            <x v="2"/>
          </reference>
        </references>
      </pivotArea>
    </chartFormat>
    <chartFormat chart="1" format="44">
      <pivotArea type="data" outline="0" fieldPosition="0">
        <references count="2">
          <reference field="4294967294" count="1" selected="0">
            <x v="6"/>
          </reference>
          <reference field="0" count="1" selected="0">
            <x v="4"/>
          </reference>
        </references>
      </pivotArea>
    </chartFormat>
    <chartFormat chart="1" format="45">
      <pivotArea type="data" outline="0" fieldPosition="0">
        <references count="2">
          <reference field="4294967294" count="1" selected="0">
            <x v="6"/>
          </reference>
          <reference field="0" count="1" selected="0">
            <x v="5"/>
          </reference>
        </references>
      </pivotArea>
    </chartFormat>
    <chartFormat chart="1" format="46">
      <pivotArea type="data" outline="0" fieldPosition="0">
        <references count="2">
          <reference field="4294967294" count="1" selected="0">
            <x v="7"/>
          </reference>
          <reference field="0" count="1" selected="0">
            <x v="0"/>
          </reference>
        </references>
      </pivotArea>
    </chartFormat>
    <chartFormat chart="1" format="47">
      <pivotArea type="data" outline="0" fieldPosition="0">
        <references count="2">
          <reference field="4294967294" count="1" selected="0">
            <x v="7"/>
          </reference>
          <reference field="0" count="1" selected="0">
            <x v="1"/>
          </reference>
        </references>
      </pivotArea>
    </chartFormat>
    <chartFormat chart="1" format="48">
      <pivotArea type="data" outline="0" fieldPosition="0">
        <references count="2">
          <reference field="4294967294" count="1" selected="0">
            <x v="7"/>
          </reference>
          <reference field="0" count="1" selected="0">
            <x v="2"/>
          </reference>
        </references>
      </pivotArea>
    </chartFormat>
    <chartFormat chart="1" format="49">
      <pivotArea type="data" outline="0" fieldPosition="0">
        <references count="2">
          <reference field="4294967294" count="1" selected="0">
            <x v="7"/>
          </reference>
          <reference field="0" count="1" selected="0">
            <x v="4"/>
          </reference>
        </references>
      </pivotArea>
    </chartFormat>
    <chartFormat chart="1" format="50">
      <pivotArea type="data" outline="0" fieldPosition="0">
        <references count="2">
          <reference field="4294967294" count="1" selected="0">
            <x v="7"/>
          </reference>
          <reference field="0" count="1" selected="0">
            <x v="5"/>
          </reference>
        </references>
      </pivotArea>
    </chartFormat>
    <chartFormat chart="1" format="51">
      <pivotArea type="data" outline="0" fieldPosition="0">
        <references count="2">
          <reference field="4294967294" count="1" selected="0">
            <x v="8"/>
          </reference>
          <reference field="0" count="1" selected="0">
            <x v="0"/>
          </reference>
        </references>
      </pivotArea>
    </chartFormat>
    <chartFormat chart="1" format="52">
      <pivotArea type="data" outline="0" fieldPosition="0">
        <references count="2">
          <reference field="4294967294" count="1" selected="0">
            <x v="8"/>
          </reference>
          <reference field="0" count="1" selected="0">
            <x v="1"/>
          </reference>
        </references>
      </pivotArea>
    </chartFormat>
    <chartFormat chart="1" format="53">
      <pivotArea type="data" outline="0" fieldPosition="0">
        <references count="2">
          <reference field="4294967294" count="1" selected="0">
            <x v="8"/>
          </reference>
          <reference field="0" count="1" selected="0">
            <x v="2"/>
          </reference>
        </references>
      </pivotArea>
    </chartFormat>
    <chartFormat chart="1" format="54">
      <pivotArea type="data" outline="0" fieldPosition="0">
        <references count="2">
          <reference field="4294967294" count="1" selected="0">
            <x v="8"/>
          </reference>
          <reference field="0" count="1" selected="0">
            <x v="4"/>
          </reference>
        </references>
      </pivotArea>
    </chartFormat>
    <chartFormat chart="1" format="55">
      <pivotArea type="data" outline="0" fieldPosition="0">
        <references count="2">
          <reference field="4294967294" count="1" selected="0">
            <x v="8"/>
          </reference>
          <reference field="0" count="1" selected="0">
            <x v="5"/>
          </reference>
        </references>
      </pivotArea>
    </chartFormat>
  </chart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1F3084-741C-4E3D-86E5-9450194C0262}" name="PivotTable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B34:E40" firstHeaderRow="0" firstDataRow="1" firstDataCol="1"/>
  <pivotFields count="21">
    <pivotField axis="axisRow" showAll="0">
      <items count="7">
        <item x="1"/>
        <item x="2"/>
        <item x="3"/>
        <item h="1" x="0"/>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7">
        <item x="4"/>
        <item x="5"/>
        <item x="2"/>
        <item x="1"/>
        <item x="3"/>
        <item x="0"/>
        <item t="default"/>
      </items>
    </pivotField>
    <pivotField dataField="1" showAll="0"/>
    <pivotField dataField="1" showAll="0"/>
  </pivotFields>
  <rowFields count="1">
    <field x="0"/>
  </rowFields>
  <rowItems count="6">
    <i>
      <x/>
    </i>
    <i>
      <x v="1"/>
    </i>
    <i>
      <x v="2"/>
    </i>
    <i>
      <x v="4"/>
    </i>
    <i>
      <x v="5"/>
    </i>
    <i t="grand">
      <x/>
    </i>
  </rowItems>
  <colFields count="1">
    <field x="-2"/>
  </colFields>
  <colItems count="3">
    <i>
      <x/>
    </i>
    <i i="1">
      <x v="1"/>
    </i>
    <i i="2">
      <x v="2"/>
    </i>
  </colItems>
  <dataFields count="3">
    <dataField name="Toys, Games &amp; Sport Equipment; Parts &amp; Accessories" fld="18" baseField="0" baseItem="0"/>
    <dataField name="Toys Nesoi; Scale Models Etc; Puzzles" fld="19" baseField="0" baseItem="0"/>
    <dataField name="Video Game Consoles Etc, Arcade &amp; Parlor Games" fld="20" baseField="0" baseItem="0"/>
  </dataFields>
  <formats count="1">
    <format dxfId="0">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88F8525-A8F3-46EE-90FF-E7CAA4E3DB02}" name="PivotTable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B64:K70" firstHeaderRow="0" firstDataRow="1" firstDataCol="1"/>
  <pivotFields count="21">
    <pivotField axis="axisRow" showAll="0">
      <items count="7">
        <item x="1"/>
        <item x="2"/>
        <item x="3"/>
        <item h="1" x="0"/>
        <item x="4"/>
        <item x="5"/>
        <item t="default"/>
      </items>
    </pivotField>
    <pivotField showAll="0">
      <items count="7">
        <item x="4"/>
        <item x="2"/>
        <item x="1"/>
        <item x="5"/>
        <item x="3"/>
        <item x="0"/>
        <item t="default"/>
      </items>
    </pivotField>
    <pivotField showAll="0"/>
    <pivotField showAll="0"/>
    <pivotField dataField="1" showAll="0"/>
    <pivotField showAll="0"/>
    <pivotField dataField="1" showAll="0"/>
    <pivotField showAll="0"/>
    <pivotField dataField="1" showAll="0"/>
    <pivotField dataField="1" showAll="0"/>
    <pivotField showAll="0"/>
    <pivotField dataField="1" showAll="0"/>
    <pivotField dataField="1" showAll="0"/>
    <pivotField showAll="0"/>
    <pivotField dataField="1" showAll="0"/>
    <pivotField showAll="0"/>
    <pivotField dataField="1" showAll="0"/>
    <pivotField dataField="1" showAll="0"/>
    <pivotField showAll="0"/>
    <pivotField showAll="0"/>
    <pivotField showAll="0"/>
  </pivotFields>
  <rowFields count="1">
    <field x="0"/>
  </rowFields>
  <rowItems count="6">
    <i>
      <x/>
    </i>
    <i>
      <x v="1"/>
    </i>
    <i>
      <x v="2"/>
    </i>
    <i>
      <x v="4"/>
    </i>
    <i>
      <x v="5"/>
    </i>
    <i t="grand">
      <x/>
    </i>
  </rowItems>
  <colFields count="1">
    <field x="-2"/>
  </colFields>
  <colItems count="9">
    <i>
      <x/>
    </i>
    <i i="1">
      <x v="1"/>
    </i>
    <i i="2">
      <x v="2"/>
    </i>
    <i i="3">
      <x v="3"/>
    </i>
    <i i="4">
      <x v="4"/>
    </i>
    <i i="5">
      <x v="5"/>
    </i>
    <i i="6">
      <x v="6"/>
    </i>
    <i i="7">
      <x v="7"/>
    </i>
    <i i="8">
      <x v="8"/>
    </i>
  </colItems>
  <dataFields count="9">
    <dataField name="Paper &amp; Paperboard &amp; Articles (inc Papr Pulp Artl)" fld="4" baseField="0" baseItem="0"/>
    <dataField name="Printed Books, Newspapers Etc; Manuscripts Etc" fld="6" baseField="0" baseItem="0"/>
    <dataField name="Footwear, Gaiters Etc. And Parts Thereof" fld="8" baseField="0" baseItem="0"/>
    <dataField name="Headgear And Parts Thereof" fld="9" baseField="0" baseItem="0"/>
    <dataField name="Electric Machinery Etc; Sound Equip; Tv Equip; Pts" fld="11" baseField="0" baseItem="0"/>
    <dataField name="Vehicles, Except Railway Or Tramway, And Parts Etc" fld="12" baseField="0" baseItem="0"/>
    <dataField name="Aircraft, Spacecraft, And Parts Thereof" fld="14" baseField="0" baseItem="0"/>
    <dataField name="Ships, Boats And Floating Structures" fld="16" baseField="0" baseItem="0"/>
    <dataField name="Furniture; Bedding Etc; Lamps Nesoi Etc; Prefab Bd" fld="17" baseField="0" baseItem="0"/>
  </dataFields>
  <formats count="1">
    <format dxfId="1">
      <pivotArea outline="0" collapsedLevelsAreSubtotals="1" fieldPosition="0"/>
    </format>
  </formats>
  <chartFormats count="6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 chart="1" format="5" series="1">
      <pivotArea type="data" outline="0" fieldPosition="0">
        <references count="1">
          <reference field="4294967294" count="1" selected="0">
            <x v="5"/>
          </reference>
        </references>
      </pivotArea>
    </chartFormat>
    <chartFormat chart="1" format="6" series="1">
      <pivotArea type="data" outline="0" fieldPosition="0">
        <references count="1">
          <reference field="4294967294" count="1" selected="0">
            <x v="6"/>
          </reference>
        </references>
      </pivotArea>
    </chartFormat>
    <chartFormat chart="1" format="7" series="1">
      <pivotArea type="data" outline="0" fieldPosition="0">
        <references count="1">
          <reference field="4294967294" count="1" selected="0">
            <x v="7"/>
          </reference>
        </references>
      </pivotArea>
    </chartFormat>
    <chartFormat chart="1" format="8" series="1">
      <pivotArea type="data" outline="0" fieldPosition="0">
        <references count="1">
          <reference field="4294967294" count="1" selected="0">
            <x v="8"/>
          </reference>
        </references>
      </pivotArea>
    </chartFormat>
    <chartFormat chart="1" format="9">
      <pivotArea type="data" outline="0" fieldPosition="0">
        <references count="2">
          <reference field="4294967294" count="1" selected="0">
            <x v="0"/>
          </reference>
          <reference field="0" count="1" selected="0">
            <x v="0"/>
          </reference>
        </references>
      </pivotArea>
    </chartFormat>
    <chartFormat chart="1" format="10">
      <pivotArea type="data" outline="0" fieldPosition="0">
        <references count="2">
          <reference field="4294967294" count="1" selected="0">
            <x v="0"/>
          </reference>
          <reference field="0" count="1" selected="0">
            <x v="1"/>
          </reference>
        </references>
      </pivotArea>
    </chartFormat>
    <chartFormat chart="1" format="11">
      <pivotArea type="data" outline="0" fieldPosition="0">
        <references count="2">
          <reference field="4294967294" count="1" selected="0">
            <x v="0"/>
          </reference>
          <reference field="0" count="1" selected="0">
            <x v="2"/>
          </reference>
        </references>
      </pivotArea>
    </chartFormat>
    <chartFormat chart="1" format="12">
      <pivotArea type="data" outline="0" fieldPosition="0">
        <references count="2">
          <reference field="4294967294" count="1" selected="0">
            <x v="0"/>
          </reference>
          <reference field="0" count="1" selected="0">
            <x v="4"/>
          </reference>
        </references>
      </pivotArea>
    </chartFormat>
    <chartFormat chart="1" format="13">
      <pivotArea type="data" outline="0" fieldPosition="0">
        <references count="2">
          <reference field="4294967294" count="1" selected="0">
            <x v="0"/>
          </reference>
          <reference field="0" count="1" selected="0">
            <x v="5"/>
          </reference>
        </references>
      </pivotArea>
    </chartFormat>
    <chartFormat chart="1" format="14">
      <pivotArea type="data" outline="0" fieldPosition="0">
        <references count="2">
          <reference field="4294967294" count="1" selected="0">
            <x v="1"/>
          </reference>
          <reference field="0" count="1" selected="0">
            <x v="0"/>
          </reference>
        </references>
      </pivotArea>
    </chartFormat>
    <chartFormat chart="1" format="15">
      <pivotArea type="data" outline="0" fieldPosition="0">
        <references count="2">
          <reference field="4294967294" count="1" selected="0">
            <x v="1"/>
          </reference>
          <reference field="0" count="1" selected="0">
            <x v="1"/>
          </reference>
        </references>
      </pivotArea>
    </chartFormat>
    <chartFormat chart="1" format="16">
      <pivotArea type="data" outline="0" fieldPosition="0">
        <references count="2">
          <reference field="4294967294" count="1" selected="0">
            <x v="1"/>
          </reference>
          <reference field="0" count="1" selected="0">
            <x v="2"/>
          </reference>
        </references>
      </pivotArea>
    </chartFormat>
    <chartFormat chart="1" format="17">
      <pivotArea type="data" outline="0" fieldPosition="0">
        <references count="2">
          <reference field="4294967294" count="1" selected="0">
            <x v="1"/>
          </reference>
          <reference field="0" count="1" selected="0">
            <x v="4"/>
          </reference>
        </references>
      </pivotArea>
    </chartFormat>
    <chartFormat chart="1" format="18">
      <pivotArea type="data" outline="0" fieldPosition="0">
        <references count="2">
          <reference field="4294967294" count="1" selected="0">
            <x v="1"/>
          </reference>
          <reference field="0" count="1" selected="0">
            <x v="5"/>
          </reference>
        </references>
      </pivotArea>
    </chartFormat>
    <chartFormat chart="1" format="19">
      <pivotArea type="data" outline="0" fieldPosition="0">
        <references count="2">
          <reference field="4294967294" count="1" selected="0">
            <x v="2"/>
          </reference>
          <reference field="0" count="1" selected="0">
            <x v="0"/>
          </reference>
        </references>
      </pivotArea>
    </chartFormat>
    <chartFormat chart="1" format="20">
      <pivotArea type="data" outline="0" fieldPosition="0">
        <references count="2">
          <reference field="4294967294" count="1" selected="0">
            <x v="2"/>
          </reference>
          <reference field="0" count="1" selected="0">
            <x v="1"/>
          </reference>
        </references>
      </pivotArea>
    </chartFormat>
    <chartFormat chart="1" format="21">
      <pivotArea type="data" outline="0" fieldPosition="0">
        <references count="2">
          <reference field="4294967294" count="1" selected="0">
            <x v="2"/>
          </reference>
          <reference field="0" count="1" selected="0">
            <x v="2"/>
          </reference>
        </references>
      </pivotArea>
    </chartFormat>
    <chartFormat chart="1" format="22">
      <pivotArea type="data" outline="0" fieldPosition="0">
        <references count="2">
          <reference field="4294967294" count="1" selected="0">
            <x v="2"/>
          </reference>
          <reference field="0" count="1" selected="0">
            <x v="4"/>
          </reference>
        </references>
      </pivotArea>
    </chartFormat>
    <chartFormat chart="1" format="23">
      <pivotArea type="data" outline="0" fieldPosition="0">
        <references count="2">
          <reference field="4294967294" count="1" selected="0">
            <x v="2"/>
          </reference>
          <reference field="0" count="1" selected="0">
            <x v="5"/>
          </reference>
        </references>
      </pivotArea>
    </chartFormat>
    <chartFormat chart="1" format="24">
      <pivotArea type="data" outline="0" fieldPosition="0">
        <references count="2">
          <reference field="4294967294" count="1" selected="0">
            <x v="3"/>
          </reference>
          <reference field="0" count="1" selected="0">
            <x v="0"/>
          </reference>
        </references>
      </pivotArea>
    </chartFormat>
    <chartFormat chart="1" format="25">
      <pivotArea type="data" outline="0" fieldPosition="0">
        <references count="2">
          <reference field="4294967294" count="1" selected="0">
            <x v="3"/>
          </reference>
          <reference field="0" count="1" selected="0">
            <x v="1"/>
          </reference>
        </references>
      </pivotArea>
    </chartFormat>
    <chartFormat chart="1" format="26">
      <pivotArea type="data" outline="0" fieldPosition="0">
        <references count="2">
          <reference field="4294967294" count="1" selected="0">
            <x v="3"/>
          </reference>
          <reference field="0" count="1" selected="0">
            <x v="2"/>
          </reference>
        </references>
      </pivotArea>
    </chartFormat>
    <chartFormat chart="1" format="27">
      <pivotArea type="data" outline="0" fieldPosition="0">
        <references count="2">
          <reference field="4294967294" count="1" selected="0">
            <x v="3"/>
          </reference>
          <reference field="0" count="1" selected="0">
            <x v="4"/>
          </reference>
        </references>
      </pivotArea>
    </chartFormat>
    <chartFormat chart="1" format="28">
      <pivotArea type="data" outline="0" fieldPosition="0">
        <references count="2">
          <reference field="4294967294" count="1" selected="0">
            <x v="3"/>
          </reference>
          <reference field="0" count="1" selected="0">
            <x v="5"/>
          </reference>
        </references>
      </pivotArea>
    </chartFormat>
    <chartFormat chart="1" format="29">
      <pivotArea type="data" outline="0" fieldPosition="0">
        <references count="2">
          <reference field="4294967294" count="1" selected="0">
            <x v="4"/>
          </reference>
          <reference field="0" count="1" selected="0">
            <x v="0"/>
          </reference>
        </references>
      </pivotArea>
    </chartFormat>
    <chartFormat chart="1" format="30">
      <pivotArea type="data" outline="0" fieldPosition="0">
        <references count="2">
          <reference field="4294967294" count="1" selected="0">
            <x v="4"/>
          </reference>
          <reference field="0" count="1" selected="0">
            <x v="1"/>
          </reference>
        </references>
      </pivotArea>
    </chartFormat>
    <chartFormat chart="1" format="31">
      <pivotArea type="data" outline="0" fieldPosition="0">
        <references count="2">
          <reference field="4294967294" count="1" selected="0">
            <x v="4"/>
          </reference>
          <reference field="0" count="1" selected="0">
            <x v="2"/>
          </reference>
        </references>
      </pivotArea>
    </chartFormat>
    <chartFormat chart="1" format="32">
      <pivotArea type="data" outline="0" fieldPosition="0">
        <references count="2">
          <reference field="4294967294" count="1" selected="0">
            <x v="4"/>
          </reference>
          <reference field="0" count="1" selected="0">
            <x v="4"/>
          </reference>
        </references>
      </pivotArea>
    </chartFormat>
    <chartFormat chart="1" format="33">
      <pivotArea type="data" outline="0" fieldPosition="0">
        <references count="2">
          <reference field="4294967294" count="1" selected="0">
            <x v="4"/>
          </reference>
          <reference field="0" count="1" selected="0">
            <x v="5"/>
          </reference>
        </references>
      </pivotArea>
    </chartFormat>
    <chartFormat chart="1" format="34">
      <pivotArea type="data" outline="0" fieldPosition="0">
        <references count="2">
          <reference field="4294967294" count="1" selected="0">
            <x v="5"/>
          </reference>
          <reference field="0" count="1" selected="0">
            <x v="0"/>
          </reference>
        </references>
      </pivotArea>
    </chartFormat>
    <chartFormat chart="1" format="35">
      <pivotArea type="data" outline="0" fieldPosition="0">
        <references count="2">
          <reference field="4294967294" count="1" selected="0">
            <x v="5"/>
          </reference>
          <reference field="0" count="1" selected="0">
            <x v="1"/>
          </reference>
        </references>
      </pivotArea>
    </chartFormat>
    <chartFormat chart="1" format="36">
      <pivotArea type="data" outline="0" fieldPosition="0">
        <references count="2">
          <reference field="4294967294" count="1" selected="0">
            <x v="5"/>
          </reference>
          <reference field="0" count="1" selected="0">
            <x v="2"/>
          </reference>
        </references>
      </pivotArea>
    </chartFormat>
    <chartFormat chart="1" format="37">
      <pivotArea type="data" outline="0" fieldPosition="0">
        <references count="2">
          <reference field="4294967294" count="1" selected="0">
            <x v="5"/>
          </reference>
          <reference field="0" count="1" selected="0">
            <x v="4"/>
          </reference>
        </references>
      </pivotArea>
    </chartFormat>
    <chartFormat chart="1" format="38">
      <pivotArea type="data" outline="0" fieldPosition="0">
        <references count="2">
          <reference field="4294967294" count="1" selected="0">
            <x v="5"/>
          </reference>
          <reference field="0" count="1" selected="0">
            <x v="5"/>
          </reference>
        </references>
      </pivotArea>
    </chartFormat>
    <chartFormat chart="1" format="39">
      <pivotArea type="data" outline="0" fieldPosition="0">
        <references count="2">
          <reference field="4294967294" count="1" selected="0">
            <x v="6"/>
          </reference>
          <reference field="0" count="1" selected="0">
            <x v="0"/>
          </reference>
        </references>
      </pivotArea>
    </chartFormat>
    <chartFormat chart="1" format="40">
      <pivotArea type="data" outline="0" fieldPosition="0">
        <references count="2">
          <reference field="4294967294" count="1" selected="0">
            <x v="6"/>
          </reference>
          <reference field="0" count="1" selected="0">
            <x v="1"/>
          </reference>
        </references>
      </pivotArea>
    </chartFormat>
    <chartFormat chart="1" format="41">
      <pivotArea type="data" outline="0" fieldPosition="0">
        <references count="2">
          <reference field="4294967294" count="1" selected="0">
            <x v="6"/>
          </reference>
          <reference field="0" count="1" selected="0">
            <x v="2"/>
          </reference>
        </references>
      </pivotArea>
    </chartFormat>
    <chartFormat chart="1" format="42">
      <pivotArea type="data" outline="0" fieldPosition="0">
        <references count="2">
          <reference field="4294967294" count="1" selected="0">
            <x v="6"/>
          </reference>
          <reference field="0" count="1" selected="0">
            <x v="4"/>
          </reference>
        </references>
      </pivotArea>
    </chartFormat>
    <chartFormat chart="1" format="43">
      <pivotArea type="data" outline="0" fieldPosition="0">
        <references count="2">
          <reference field="4294967294" count="1" selected="0">
            <x v="6"/>
          </reference>
          <reference field="0" count="1" selected="0">
            <x v="5"/>
          </reference>
        </references>
      </pivotArea>
    </chartFormat>
    <chartFormat chart="1" format="44">
      <pivotArea type="data" outline="0" fieldPosition="0">
        <references count="2">
          <reference field="4294967294" count="1" selected="0">
            <x v="7"/>
          </reference>
          <reference field="0" count="1" selected="0">
            <x v="0"/>
          </reference>
        </references>
      </pivotArea>
    </chartFormat>
    <chartFormat chart="1" format="45">
      <pivotArea type="data" outline="0" fieldPosition="0">
        <references count="2">
          <reference field="4294967294" count="1" selected="0">
            <x v="7"/>
          </reference>
          <reference field="0" count="1" selected="0">
            <x v="1"/>
          </reference>
        </references>
      </pivotArea>
    </chartFormat>
    <chartFormat chart="1" format="46">
      <pivotArea type="data" outline="0" fieldPosition="0">
        <references count="2">
          <reference field="4294967294" count="1" selected="0">
            <x v="7"/>
          </reference>
          <reference field="0" count="1" selected="0">
            <x v="2"/>
          </reference>
        </references>
      </pivotArea>
    </chartFormat>
    <chartFormat chart="1" format="47">
      <pivotArea type="data" outline="0" fieldPosition="0">
        <references count="2">
          <reference field="4294967294" count="1" selected="0">
            <x v="7"/>
          </reference>
          <reference field="0" count="1" selected="0">
            <x v="4"/>
          </reference>
        </references>
      </pivotArea>
    </chartFormat>
    <chartFormat chart="1" format="48">
      <pivotArea type="data" outline="0" fieldPosition="0">
        <references count="2">
          <reference field="4294967294" count="1" selected="0">
            <x v="7"/>
          </reference>
          <reference field="0" count="1" selected="0">
            <x v="5"/>
          </reference>
        </references>
      </pivotArea>
    </chartFormat>
    <chartFormat chart="1" format="49">
      <pivotArea type="data" outline="0" fieldPosition="0">
        <references count="2">
          <reference field="4294967294" count="1" selected="0">
            <x v="8"/>
          </reference>
          <reference field="0" count="1" selected="0">
            <x v="0"/>
          </reference>
        </references>
      </pivotArea>
    </chartFormat>
    <chartFormat chart="1" format="50">
      <pivotArea type="data" outline="0" fieldPosition="0">
        <references count="2">
          <reference field="4294967294" count="1" selected="0">
            <x v="8"/>
          </reference>
          <reference field="0" count="1" selected="0">
            <x v="1"/>
          </reference>
        </references>
      </pivotArea>
    </chartFormat>
    <chartFormat chart="1" format="51">
      <pivotArea type="data" outline="0" fieldPosition="0">
        <references count="2">
          <reference field="4294967294" count="1" selected="0">
            <x v="8"/>
          </reference>
          <reference field="0" count="1" selected="0">
            <x v="2"/>
          </reference>
        </references>
      </pivotArea>
    </chartFormat>
    <chartFormat chart="1" format="52">
      <pivotArea type="data" outline="0" fieldPosition="0">
        <references count="2">
          <reference field="4294967294" count="1" selected="0">
            <x v="8"/>
          </reference>
          <reference field="0" count="1" selected="0">
            <x v="4"/>
          </reference>
        </references>
      </pivotArea>
    </chartFormat>
    <chartFormat chart="1" format="53">
      <pivotArea type="data" outline="0" fieldPosition="0">
        <references count="2">
          <reference field="4294967294" count="1" selected="0">
            <x v="8"/>
          </reference>
          <reference field="0" count="1" selected="0">
            <x v="5"/>
          </reference>
        </references>
      </pivotArea>
    </chartFormat>
  </chart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0E2AFEC-02FA-4D61-B5F2-E62F85C161FC}" name="PivotTable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B4:E10" firstHeaderRow="0" firstDataRow="1" firstDataCol="1"/>
  <pivotFields count="21">
    <pivotField axis="axisRow" showAll="0">
      <items count="7">
        <item x="1"/>
        <item x="2"/>
        <item x="3"/>
        <item h="1" x="0"/>
        <item x="4"/>
        <item x="5"/>
        <item t="default"/>
      </items>
    </pivotField>
    <pivotField dataField="1" showAll="0">
      <items count="7">
        <item x="4"/>
        <item x="2"/>
        <item x="1"/>
        <item x="5"/>
        <item x="3"/>
        <item x="0"/>
        <item t="default"/>
      </items>
    </pivotField>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6">
    <i>
      <x/>
    </i>
    <i>
      <x v="1"/>
    </i>
    <i>
      <x v="2"/>
    </i>
    <i>
      <x v="4"/>
    </i>
    <i>
      <x v="5"/>
    </i>
    <i t="grand">
      <x/>
    </i>
  </rowItems>
  <colFields count="1">
    <field x="-2"/>
  </colFields>
  <colItems count="3">
    <i>
      <x/>
    </i>
    <i i="1">
      <x v="1"/>
    </i>
    <i i="2">
      <x v="2"/>
    </i>
  </colItems>
  <dataFields count="3">
    <dataField name="Coffee, Tea, Mate &amp; Spices" fld="1" baseField="0" baseItem="0"/>
    <dataField name="Coffee; Coffee Husks Etc; Substitutes" fld="2" baseField="0" baseItem="0"/>
    <dataField name="Tea, Whether Or Not Flavored" fld="3" baseField="0" baseItem="0"/>
  </dataFields>
  <formats count="3">
    <format dxfId="4">
      <pivotArea outline="0" collapsedLevelsAreSubtotals="1" fieldPosition="0"/>
    </format>
    <format dxfId="3">
      <pivotArea dataOnly="0" labelOnly="1" grandRow="1" outline="0" fieldPosition="0"/>
    </format>
    <format dxfId="2">
      <pivotArea dataOnly="0" labelOnly="1" fieldPosition="0">
        <references count="1">
          <reference field="0" count="0"/>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odity" xr10:uid="{09FC51A5-2DA2-40EE-9C62-C0AE978265B3}" sourceName="Commodity">
  <pivotTables>
    <pivotTable tabId="3" name="PivotTable6"/>
  </pivotTables>
  <data>
    <tabular pivotCacheId="710467598">
      <items count="6">
        <i x="1" s="1"/>
        <i x="2" s="1"/>
        <i x="3" s="1"/>
        <i x="4" s="1"/>
        <i x="5" s="1"/>
        <i x="0"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09_Coffee__Tea__Mate___Spices1" xr10:uid="{B261AD62-818D-40A2-ABF4-EB1732A30F5C}" sourceName="09 Coffee, Tea, Mate &amp; Spices">
  <pivotTables>
    <pivotTable tabId="5" name="PivotTable9"/>
  </pivotTables>
  <data>
    <tabular pivotCacheId="801877392">
      <items count="6">
        <i x="4" s="1"/>
        <i x="2" s="1"/>
        <i x="1" s="1"/>
        <i x="5" s="1"/>
        <i x="3" s="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odity1" xr10:uid="{8268B648-8D2A-4735-8E4B-4B4D7ADD6E7D}" sourceName="Commodity">
  <pivotTables>
    <pivotTable tabId="3" name="PivotTable5"/>
  </pivotTables>
  <data>
    <tabular pivotCacheId="710467598">
      <items count="6">
        <i x="1" s="1"/>
        <i x="2" s="1"/>
        <i x="3" s="1"/>
        <i x="4" s="1"/>
        <i x="5" s="1"/>
        <i x="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odity2" xr10:uid="{775C542A-D8E9-4E74-9A27-4631C6C1CAD7}" sourceName="Commodity">
  <pivotTables>
    <pivotTable tabId="3" name="PivotTable4"/>
  </pivotTables>
  <data>
    <tabular pivotCacheId="710467598">
      <items count="6">
        <i x="1" s="1"/>
        <i x="2" s="1"/>
        <i x="3" s="1"/>
        <i x="4" s="1"/>
        <i x="5" s="1"/>
        <i x="0"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09_Coffee__Tea__Mate___Spices" xr10:uid="{4DD822DD-B91E-4AF8-AD0B-9668766CF980}" sourceName="09 Coffee, Tea, Mate &amp; Spices">
  <pivotTables>
    <pivotTable tabId="3" name="PivotTable6"/>
  </pivotTables>
  <data>
    <tabular pivotCacheId="710467598">
      <items count="5">
        <i x="4" s="1"/>
        <i x="2" s="1"/>
        <i x="1" s="1"/>
        <i x="3" s="1"/>
        <i x="0"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95_Toys__Games___Sport_Equipment__Parts___Accessories" xr10:uid="{FAA49DED-B452-43C6-9899-33290A68210C}" sourceName="95 Toys, Games &amp; Sport Equipment; Parts &amp; Accessories">
  <pivotTables>
    <pivotTable tabId="3" name="PivotTable5"/>
  </pivotTables>
  <data>
    <tabular pivotCacheId="710467598">
      <items count="6">
        <i x="4" s="1"/>
        <i x="5" s="1"/>
        <i x="1" s="1"/>
        <i x="3" s="1"/>
        <i x="2" s="1"/>
        <i x="0"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odity3" xr10:uid="{C42FCAEB-1361-4B3D-B287-0E244E20A09C}" sourceName="Commodity">
  <pivotTables>
    <pivotTable tabId="5" name="PivotTable9"/>
  </pivotTables>
  <data>
    <tabular pivotCacheId="801877392">
      <items count="6">
        <i x="1" s="1"/>
        <i x="2" s="1"/>
        <i x="3" s="1"/>
        <i x="4" s="1"/>
        <i x="5" s="1"/>
        <i x="0"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odity11" xr10:uid="{F77D1D2E-D1C8-4BCC-A235-10D7472E090C}" sourceName="Commodity">
  <pivotTables>
    <pivotTable tabId="5" name="PivotTable8"/>
  </pivotTables>
  <data>
    <tabular pivotCacheId="801877392">
      <items count="6">
        <i x="1" s="1"/>
        <i x="2" s="1"/>
        <i x="3" s="1"/>
        <i x="4" s="1"/>
        <i x="5" s="1"/>
        <i x="0"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odity21" xr10:uid="{271BE2F6-3796-4DF9-BF39-CFF5BE4B31DB}" sourceName="Commodity">
  <pivotTables>
    <pivotTable tabId="5" name="PivotTable7"/>
  </pivotTables>
  <data>
    <tabular pivotCacheId="801877392">
      <items count="6">
        <i x="1" s="1"/>
        <i x="2" s="1"/>
        <i x="3" s="1"/>
        <i x="4" s="1"/>
        <i x="5" s="1"/>
        <i x="0"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95_Toys__Games___Sport_Equipment__Parts___Accessories1" xr10:uid="{ABCA9925-E433-4DCA-8907-D93FC203DC66}" sourceName="95 Toys, Games &amp; Sport Equipment; Parts &amp; Accessories">
  <pivotTables>
    <pivotTable tabId="5" name="PivotTable8"/>
  </pivotTables>
  <data>
    <tabular pivotCacheId="801877392">
      <items count="6">
        <i x="4" s="1"/>
        <i x="5" s="1"/>
        <i x="2" s="1"/>
        <i x="1" s="1"/>
        <i x="3" s="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modity" xr10:uid="{87329218-5809-4575-8B8B-E6920E01A4BD}" cache="Slicer_Commodity" caption="Ports" style="SlicerStyleDark6" rowHeight="234950"/>
  <slicer name="Commodity 1" xr10:uid="{319E6BB2-80B1-411A-B0F8-7DFBE4240710}" cache="Slicer_Commodity1" caption="Ports" style="SlicerStyleDark1" rowHeight="234950"/>
  <slicer name="Commodity 2" xr10:uid="{64C69968-12DA-4B44-B8AE-D956B7B656F9}" cache="Slicer_Commodity2" caption="Ports" style="SlicerStyleDark4" rowHeight="234950"/>
  <slicer name="09 Coffee, Tea, Mate &amp; Spices" xr10:uid="{879A63E7-F7B6-4EE1-97B8-59C38278B800}" cache="Slicer_09_Coffee__Tea__Mate___Spices" caption="Commodity Rows" style="SlicerStyleLight6" rowHeight="234950"/>
  <slicer name="95 Toys, Games &amp; Sport Equipment; Parts &amp; Accessories" xr10:uid="{2E120088-6071-4D1F-9193-E9748185C120}" cache="Slicer_95_Toys__Games___Sport_Equipment__Parts___Accessories" caption="Commodity Row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modity 3" xr10:uid="{414D1451-DA91-41BB-8158-A1E6E1BE652B}" cache="Slicer_Commodity3" caption="Ports" style="SlicerStyleDark6" rowHeight="234950"/>
  <slicer name="Commodity 4" xr10:uid="{AA09967E-EDD8-4D32-B0C5-6B83994C7643}" cache="Slicer_Commodity11" caption="Ports" style="SlicerStyleDark1" rowHeight="234950"/>
  <slicer name="Commodity 5" xr10:uid="{2F158255-1E52-4BA4-BB64-86FFC60F37EE}" cache="Slicer_Commodity21" caption="Ports" style="SlicerStyleDark4" rowHeight="234950"/>
  <slicer name="95 Toys, Games &amp; Sport Equipment; Parts &amp; Accessories 1" xr10:uid="{6AE491F4-1A51-4E4B-95CF-A7C91A84E935}" cache="Slicer_95_Toys__Games___Sport_Equipment__Parts___Accessories1" caption="Commodity Rows" rowHeight="234950"/>
  <slicer name="09 Coffee, Tea, Mate &amp; Spices 1" xr10:uid="{4039E791-8A0D-4D67-AA5F-83920DB3832C}" cache="Slicer_09_Coffee__Tea__Mate___Spices1" caption="09 Coffee, Tea, Mate &amp; Spices"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microsoft.com/office/2007/relationships/slicer" Target="../slicers/slicer2.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83E09-F64B-4BAC-987A-9FEE7B529B31}">
  <dimension ref="A1:A5"/>
  <sheetViews>
    <sheetView tabSelected="1" workbookViewId="0"/>
  </sheetViews>
  <sheetFormatPr defaultRowHeight="14.4" x14ac:dyDescent="0.3"/>
  <cols>
    <col min="1" max="1" width="41.5546875" customWidth="1"/>
  </cols>
  <sheetData>
    <row r="1" spans="1:1" ht="20.399999999999999" thickBot="1" x14ac:dyDescent="0.45">
      <c r="A1" s="1" t="s">
        <v>0</v>
      </c>
    </row>
    <row r="2" spans="1:1" ht="15" thickTop="1" x14ac:dyDescent="0.3">
      <c r="A2" s="36" t="s">
        <v>1</v>
      </c>
    </row>
    <row r="3" spans="1:1" x14ac:dyDescent="0.3">
      <c r="A3" s="36" t="s">
        <v>2</v>
      </c>
    </row>
    <row r="4" spans="1:1" x14ac:dyDescent="0.3">
      <c r="A4" s="36" t="s">
        <v>3</v>
      </c>
    </row>
    <row r="5" spans="1:1" x14ac:dyDescent="0.3">
      <c r="A5" s="36" t="s">
        <v>4</v>
      </c>
    </row>
  </sheetData>
  <hyperlinks>
    <hyperlink ref="A2" location="'EXPORTS REPORT'!A1" display="Click here for the Port Level Exports Report" xr:uid="{CBE27AEB-BA77-4D63-BE9E-475694A15A18}"/>
    <hyperlink ref="A3" location="'EXPORTS DASHBOARD'!A1" display="Click here for the Port Level Exports Dashboard" xr:uid="{EE9E2BC5-37D0-45AD-8C98-DAA53B2E32E2}"/>
    <hyperlink ref="A4" location="'IMPORTS REPORT'!A1" display="Click here for the Port Level Imports Report" xr:uid="{AE3C1EB7-6081-44EA-A193-EC7414353A5D}"/>
    <hyperlink ref="A5" location="'IMPORTS DASHBOARD'!A1" display="Click here for the Port Level Imports Dashboard" xr:uid="{4D3AE6B9-129F-4719-B950-4D986249393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19046-5B2B-408B-8C2D-7FC81D7BD068}">
  <dimension ref="A1:U15"/>
  <sheetViews>
    <sheetView workbookViewId="0"/>
  </sheetViews>
  <sheetFormatPr defaultRowHeight="14.4" x14ac:dyDescent="0.3"/>
  <cols>
    <col min="1" max="1" width="50.109375" bestFit="1" customWidth="1"/>
    <col min="2" max="2" width="25.77734375" bestFit="1" customWidth="1"/>
    <col min="3" max="3" width="46.88671875" bestFit="1" customWidth="1"/>
    <col min="4" max="4" width="30.44140625" bestFit="1" customWidth="1"/>
    <col min="5" max="5" width="44.109375" bestFit="1" customWidth="1"/>
    <col min="6" max="6" width="47.5546875" bestFit="1" customWidth="1"/>
    <col min="7" max="7" width="43.33203125" bestFit="1" customWidth="1"/>
    <col min="8" max="8" width="40.33203125" bestFit="1" customWidth="1"/>
    <col min="9" max="9" width="37.21875" bestFit="1" customWidth="1"/>
    <col min="10" max="10" width="26.6640625" bestFit="1" customWidth="1"/>
    <col min="11" max="11" width="49.77734375" bestFit="1" customWidth="1"/>
    <col min="12" max="12" width="44.44140625" bestFit="1" customWidth="1"/>
    <col min="13" max="13" width="46.21875" bestFit="1" customWidth="1"/>
    <col min="14" max="14" width="48" bestFit="1" customWidth="1"/>
    <col min="15" max="15" width="35.21875" bestFit="1" customWidth="1"/>
    <col min="16" max="16" width="34" bestFit="1" customWidth="1"/>
    <col min="17" max="17" width="32.77734375" bestFit="1" customWidth="1"/>
    <col min="18" max="18" width="45.33203125" bestFit="1" customWidth="1"/>
    <col min="19" max="19" width="47.109375" bestFit="1" customWidth="1"/>
    <col min="20" max="20" width="44.77734375" bestFit="1" customWidth="1"/>
    <col min="21" max="21" width="49.77734375" bestFit="1" customWidth="1"/>
  </cols>
  <sheetData>
    <row r="1" spans="1:21" x14ac:dyDescent="0.3">
      <c r="A1" s="2" t="s">
        <v>5</v>
      </c>
    </row>
    <row r="2" spans="1:21" x14ac:dyDescent="0.3">
      <c r="A2" t="s">
        <v>60</v>
      </c>
    </row>
    <row r="3" spans="1:21" x14ac:dyDescent="0.3">
      <c r="A3" t="s">
        <v>6</v>
      </c>
    </row>
    <row r="4" spans="1:21" x14ac:dyDescent="0.3">
      <c r="A4" t="s">
        <v>68</v>
      </c>
    </row>
    <row r="5" spans="1:21" x14ac:dyDescent="0.3">
      <c r="A5" s="3" t="s">
        <v>7</v>
      </c>
      <c r="B5" s="4" t="s">
        <v>8</v>
      </c>
      <c r="C5" s="4" t="s">
        <v>8</v>
      </c>
      <c r="D5" s="4" t="s">
        <v>8</v>
      </c>
      <c r="E5" s="4" t="s">
        <v>8</v>
      </c>
      <c r="F5" s="4" t="s">
        <v>8</v>
      </c>
      <c r="G5" s="4" t="s">
        <v>8</v>
      </c>
      <c r="H5" s="4" t="s">
        <v>8</v>
      </c>
      <c r="I5" s="4" t="s">
        <v>8</v>
      </c>
      <c r="J5" s="4" t="s">
        <v>8</v>
      </c>
      <c r="K5" s="4" t="s">
        <v>8</v>
      </c>
      <c r="L5" s="4" t="s">
        <v>8</v>
      </c>
      <c r="M5" s="4" t="s">
        <v>8</v>
      </c>
      <c r="N5" s="4" t="s">
        <v>8</v>
      </c>
      <c r="O5" s="4" t="s">
        <v>8</v>
      </c>
      <c r="P5" s="4" t="s">
        <v>8</v>
      </c>
      <c r="Q5" s="4" t="s">
        <v>8</v>
      </c>
      <c r="R5" s="4" t="s">
        <v>8</v>
      </c>
      <c r="S5" s="4" t="s">
        <v>8</v>
      </c>
      <c r="T5" s="4" t="s">
        <v>8</v>
      </c>
      <c r="U5" s="4" t="s">
        <v>8</v>
      </c>
    </row>
    <row r="6" spans="1:21" x14ac:dyDescent="0.3">
      <c r="A6" s="5" t="s">
        <v>9</v>
      </c>
      <c r="B6" s="6" t="s">
        <v>10</v>
      </c>
      <c r="C6" s="6" t="s">
        <v>11</v>
      </c>
      <c r="D6" s="6" t="s">
        <v>12</v>
      </c>
      <c r="E6" s="6" t="s">
        <v>13</v>
      </c>
      <c r="F6" s="6" t="s">
        <v>14</v>
      </c>
      <c r="G6" s="6" t="s">
        <v>15</v>
      </c>
      <c r="H6" s="6" t="s">
        <v>16</v>
      </c>
      <c r="I6" s="6" t="s">
        <v>17</v>
      </c>
      <c r="J6" s="6" t="s">
        <v>18</v>
      </c>
      <c r="K6" s="6" t="s">
        <v>19</v>
      </c>
      <c r="L6" s="6" t="s">
        <v>20</v>
      </c>
      <c r="M6" s="6" t="s">
        <v>21</v>
      </c>
      <c r="N6" s="6" t="s">
        <v>22</v>
      </c>
      <c r="O6" s="6" t="s">
        <v>23</v>
      </c>
      <c r="P6" s="6" t="s">
        <v>24</v>
      </c>
      <c r="Q6" s="6" t="s">
        <v>25</v>
      </c>
      <c r="R6" s="6" t="s">
        <v>26</v>
      </c>
      <c r="S6" s="6" t="s">
        <v>27</v>
      </c>
      <c r="T6" s="6" t="s">
        <v>28</v>
      </c>
      <c r="U6" s="7" t="s">
        <v>29</v>
      </c>
    </row>
    <row r="7" spans="1:21" x14ac:dyDescent="0.3">
      <c r="A7" s="8" t="s">
        <v>30</v>
      </c>
      <c r="B7" s="9"/>
      <c r="C7" s="9"/>
      <c r="D7" s="9"/>
      <c r="E7" s="9"/>
      <c r="F7" s="9"/>
      <c r="G7" s="9"/>
      <c r="H7" s="9"/>
      <c r="I7" s="9"/>
      <c r="J7" s="9"/>
      <c r="K7" s="9"/>
      <c r="L7" s="9"/>
      <c r="M7" s="9"/>
      <c r="N7" s="9"/>
      <c r="O7" s="9"/>
      <c r="P7" s="9"/>
      <c r="Q7" s="9"/>
      <c r="R7" s="9"/>
      <c r="S7" s="9"/>
      <c r="T7" s="9"/>
      <c r="U7" s="10"/>
    </row>
    <row r="8" spans="1:21" x14ac:dyDescent="0.3">
      <c r="A8" s="11" t="s">
        <v>31</v>
      </c>
      <c r="B8" s="12">
        <v>1356947</v>
      </c>
      <c r="C8" s="12">
        <v>894456</v>
      </c>
      <c r="D8" s="12">
        <v>173294</v>
      </c>
      <c r="E8" s="12">
        <v>13471067</v>
      </c>
      <c r="F8" s="12">
        <v>519304</v>
      </c>
      <c r="G8" s="12">
        <v>5799672</v>
      </c>
      <c r="H8" s="12">
        <v>2579558</v>
      </c>
      <c r="I8" s="12">
        <v>3230277</v>
      </c>
      <c r="J8" s="12">
        <v>361111</v>
      </c>
      <c r="K8" s="12">
        <v>146538</v>
      </c>
      <c r="L8" s="12">
        <v>82296681</v>
      </c>
      <c r="M8" s="12">
        <v>189848564</v>
      </c>
      <c r="N8" s="12">
        <v>444204</v>
      </c>
      <c r="O8" s="12">
        <v>17187021</v>
      </c>
      <c r="P8" s="12">
        <v>11975966</v>
      </c>
      <c r="Q8" s="12">
        <v>4601160</v>
      </c>
      <c r="R8" s="12">
        <v>17703277</v>
      </c>
      <c r="S8" s="12">
        <v>9582548</v>
      </c>
      <c r="T8" s="12">
        <v>2285403</v>
      </c>
      <c r="U8" s="12">
        <v>2236458</v>
      </c>
    </row>
    <row r="9" spans="1:21" x14ac:dyDescent="0.3">
      <c r="A9" s="11" t="s">
        <v>32</v>
      </c>
      <c r="B9" s="12">
        <v>430121</v>
      </c>
      <c r="C9" s="12">
        <v>184602</v>
      </c>
      <c r="D9" s="12">
        <v>196609</v>
      </c>
      <c r="E9" s="12">
        <v>4928756</v>
      </c>
      <c r="F9" s="12">
        <v>26442</v>
      </c>
      <c r="G9" s="12">
        <v>8858942</v>
      </c>
      <c r="H9" s="12">
        <v>1994985</v>
      </c>
      <c r="I9" s="12">
        <v>7444824</v>
      </c>
      <c r="J9" s="12">
        <v>910297</v>
      </c>
      <c r="K9" s="12">
        <v>231789</v>
      </c>
      <c r="L9" s="12">
        <v>1284545239</v>
      </c>
      <c r="M9" s="12">
        <v>48082456</v>
      </c>
      <c r="N9" s="12">
        <v>1179180</v>
      </c>
      <c r="O9" s="12">
        <v>443855174</v>
      </c>
      <c r="P9" s="12">
        <v>363597350</v>
      </c>
      <c r="Q9" s="12">
        <v>2844807</v>
      </c>
      <c r="R9" s="12">
        <v>6354379</v>
      </c>
      <c r="S9" s="12">
        <v>26129740</v>
      </c>
      <c r="T9" s="12">
        <v>1673793</v>
      </c>
      <c r="U9" s="12">
        <v>8586624</v>
      </c>
    </row>
    <row r="10" spans="1:21" x14ac:dyDescent="0.3">
      <c r="A10" s="11" t="s">
        <v>33</v>
      </c>
      <c r="B10" s="12">
        <v>3422130</v>
      </c>
      <c r="C10" s="12">
        <v>2454050</v>
      </c>
      <c r="D10" s="12">
        <v>250629</v>
      </c>
      <c r="E10" s="12">
        <v>20096699</v>
      </c>
      <c r="F10" s="12">
        <v>900972</v>
      </c>
      <c r="G10" s="12">
        <v>2116202</v>
      </c>
      <c r="H10" s="12">
        <v>1519008</v>
      </c>
      <c r="I10" s="12">
        <v>2108809</v>
      </c>
      <c r="J10" s="12">
        <v>350971</v>
      </c>
      <c r="K10" s="12">
        <v>154144</v>
      </c>
      <c r="L10" s="12">
        <v>99811548</v>
      </c>
      <c r="M10" s="12">
        <v>128537140</v>
      </c>
      <c r="N10" s="12">
        <v>3762806</v>
      </c>
      <c r="O10" s="12">
        <v>20434088</v>
      </c>
      <c r="P10" s="12">
        <v>17398550</v>
      </c>
      <c r="Q10" s="12">
        <v>2454285</v>
      </c>
      <c r="R10" s="12">
        <v>10156775</v>
      </c>
      <c r="S10" s="12">
        <v>15940168</v>
      </c>
      <c r="T10" s="12">
        <v>2057753</v>
      </c>
      <c r="U10" s="12">
        <v>2409406</v>
      </c>
    </row>
    <row r="11" spans="1:21" x14ac:dyDescent="0.3">
      <c r="A11" s="11" t="s">
        <v>34</v>
      </c>
      <c r="B11" s="12">
        <v>0</v>
      </c>
      <c r="C11" s="12">
        <v>0</v>
      </c>
      <c r="D11" s="12">
        <v>0</v>
      </c>
      <c r="E11" s="12">
        <v>222673</v>
      </c>
      <c r="F11" s="12">
        <v>0</v>
      </c>
      <c r="G11" s="12">
        <v>0</v>
      </c>
      <c r="H11" s="12">
        <v>0</v>
      </c>
      <c r="I11" s="12">
        <v>62902</v>
      </c>
      <c r="J11" s="12">
        <v>2566</v>
      </c>
      <c r="K11" s="12">
        <v>2566</v>
      </c>
      <c r="L11" s="12">
        <v>25987674</v>
      </c>
      <c r="M11" s="12">
        <v>1289980</v>
      </c>
      <c r="N11" s="12">
        <v>0</v>
      </c>
      <c r="O11" s="12">
        <v>243208</v>
      </c>
      <c r="P11" s="12">
        <v>243208</v>
      </c>
      <c r="Q11" s="12">
        <v>0</v>
      </c>
      <c r="R11" s="12">
        <v>447025</v>
      </c>
      <c r="S11" s="12">
        <v>25021</v>
      </c>
      <c r="T11" s="12">
        <v>3120</v>
      </c>
      <c r="U11" s="12">
        <v>0</v>
      </c>
    </row>
    <row r="12" spans="1:21" x14ac:dyDescent="0.3">
      <c r="A12" s="13" t="s">
        <v>35</v>
      </c>
      <c r="B12" s="14">
        <v>0</v>
      </c>
      <c r="C12" s="14">
        <v>0</v>
      </c>
      <c r="D12" s="14">
        <v>0</v>
      </c>
      <c r="E12" s="14">
        <v>7426</v>
      </c>
      <c r="F12" s="14">
        <v>0</v>
      </c>
      <c r="G12" s="14">
        <v>0</v>
      </c>
      <c r="H12" s="14">
        <v>0</v>
      </c>
      <c r="I12" s="14">
        <v>57631</v>
      </c>
      <c r="J12" s="14">
        <v>0</v>
      </c>
      <c r="K12" s="14">
        <v>0</v>
      </c>
      <c r="L12" s="14">
        <v>2238088</v>
      </c>
      <c r="M12" s="14">
        <v>83687</v>
      </c>
      <c r="N12" s="14">
        <v>0</v>
      </c>
      <c r="O12" s="14">
        <v>0</v>
      </c>
      <c r="P12" s="14">
        <v>0</v>
      </c>
      <c r="Q12" s="14">
        <v>0</v>
      </c>
      <c r="R12" s="14">
        <v>222542</v>
      </c>
      <c r="S12" s="14">
        <v>359293</v>
      </c>
      <c r="T12" s="14">
        <v>0</v>
      </c>
      <c r="U12" s="14">
        <v>0</v>
      </c>
    </row>
    <row r="13" spans="1:21" ht="15" thickBot="1" x14ac:dyDescent="0.35">
      <c r="A13" s="15" t="s">
        <v>36</v>
      </c>
      <c r="B13" s="16">
        <f>SUM(B8:B12)</f>
        <v>5209198</v>
      </c>
      <c r="C13" s="16">
        <f t="shared" ref="C13:U13" si="0">SUM(C8:C12)</f>
        <v>3533108</v>
      </c>
      <c r="D13" s="16">
        <f t="shared" si="0"/>
        <v>620532</v>
      </c>
      <c r="E13" s="16">
        <f t="shared" si="0"/>
        <v>38726621</v>
      </c>
      <c r="F13" s="16">
        <f t="shared" si="0"/>
        <v>1446718</v>
      </c>
      <c r="G13" s="16">
        <f t="shared" si="0"/>
        <v>16774816</v>
      </c>
      <c r="H13" s="16">
        <f t="shared" si="0"/>
        <v>6093551</v>
      </c>
      <c r="I13" s="16">
        <f t="shared" si="0"/>
        <v>12904443</v>
      </c>
      <c r="J13" s="16">
        <f t="shared" si="0"/>
        <v>1624945</v>
      </c>
      <c r="K13" s="16">
        <f t="shared" si="0"/>
        <v>535037</v>
      </c>
      <c r="L13" s="16">
        <f t="shared" si="0"/>
        <v>1494879230</v>
      </c>
      <c r="M13" s="16">
        <f t="shared" si="0"/>
        <v>367841827</v>
      </c>
      <c r="N13" s="16">
        <f t="shared" si="0"/>
        <v>5386190</v>
      </c>
      <c r="O13" s="16">
        <f t="shared" si="0"/>
        <v>481719491</v>
      </c>
      <c r="P13" s="16">
        <f t="shared" si="0"/>
        <v>393215074</v>
      </c>
      <c r="Q13" s="16">
        <f t="shared" si="0"/>
        <v>9900252</v>
      </c>
      <c r="R13" s="16">
        <f t="shared" si="0"/>
        <v>34883998</v>
      </c>
      <c r="S13" s="16">
        <f t="shared" si="0"/>
        <v>52036770</v>
      </c>
      <c r="T13" s="16">
        <f t="shared" si="0"/>
        <v>6020069</v>
      </c>
      <c r="U13" s="16">
        <f t="shared" si="0"/>
        <v>13232488</v>
      </c>
    </row>
    <row r="14" spans="1:21" ht="15.6" thickTop="1" thickBot="1" x14ac:dyDescent="0.35">
      <c r="A14" s="15" t="s">
        <v>37</v>
      </c>
      <c r="B14" s="16">
        <f>AVERAGE(B8:B12)</f>
        <v>1041839.6</v>
      </c>
      <c r="C14" s="16">
        <f t="shared" ref="C14:U14" si="1">AVERAGE(C8:C12)</f>
        <v>706621.6</v>
      </c>
      <c r="D14" s="16">
        <f t="shared" si="1"/>
        <v>124106.4</v>
      </c>
      <c r="E14" s="16">
        <f t="shared" si="1"/>
        <v>7745324.2000000002</v>
      </c>
      <c r="F14" s="16">
        <f t="shared" si="1"/>
        <v>289343.59999999998</v>
      </c>
      <c r="G14" s="16">
        <f t="shared" si="1"/>
        <v>3354963.2</v>
      </c>
      <c r="H14" s="16">
        <f t="shared" si="1"/>
        <v>1218710.2</v>
      </c>
      <c r="I14" s="16">
        <f t="shared" si="1"/>
        <v>2580888.6</v>
      </c>
      <c r="J14" s="16">
        <f t="shared" si="1"/>
        <v>324989</v>
      </c>
      <c r="K14" s="16">
        <f t="shared" si="1"/>
        <v>107007.4</v>
      </c>
      <c r="L14" s="16">
        <f t="shared" si="1"/>
        <v>298975846</v>
      </c>
      <c r="M14" s="16">
        <f t="shared" si="1"/>
        <v>73568365.400000006</v>
      </c>
      <c r="N14" s="16">
        <f t="shared" si="1"/>
        <v>1077238</v>
      </c>
      <c r="O14" s="16">
        <f t="shared" si="1"/>
        <v>96343898.200000003</v>
      </c>
      <c r="P14" s="16">
        <f t="shared" si="1"/>
        <v>78643014.799999997</v>
      </c>
      <c r="Q14" s="16">
        <f t="shared" si="1"/>
        <v>1980050.4</v>
      </c>
      <c r="R14" s="16">
        <f t="shared" si="1"/>
        <v>6976799.5999999996</v>
      </c>
      <c r="S14" s="16">
        <f t="shared" si="1"/>
        <v>10407354</v>
      </c>
      <c r="T14" s="16">
        <f t="shared" si="1"/>
        <v>1204013.8</v>
      </c>
      <c r="U14" s="16">
        <f t="shared" si="1"/>
        <v>2646497.6</v>
      </c>
    </row>
    <row r="15" spans="1:21" ht="15" thickTop="1"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1FD80-EDB9-4A58-BFBC-6FE2B9479DFA}">
  <dimension ref="A1:L70"/>
  <sheetViews>
    <sheetView showGridLines="0" zoomScale="85" zoomScaleNormal="85" workbookViewId="0">
      <selection activeCell="B2" sqref="B2"/>
    </sheetView>
  </sheetViews>
  <sheetFormatPr defaultRowHeight="14.4" x14ac:dyDescent="0.3"/>
  <cols>
    <col min="1" max="1" width="30.5546875" customWidth="1"/>
    <col min="2" max="2" width="37.5546875" customWidth="1"/>
    <col min="3" max="3" width="44.5546875" bestFit="1" customWidth="1"/>
    <col min="4" max="4" width="42.21875" bestFit="1" customWidth="1"/>
    <col min="5" max="5" width="41.109375" bestFit="1" customWidth="1"/>
    <col min="6" max="6" width="25.109375" bestFit="1" customWidth="1"/>
    <col min="7" max="7" width="43.33203125" bestFit="1" customWidth="1"/>
    <col min="8" max="8" width="45.5546875" bestFit="1" customWidth="1"/>
    <col min="9" max="9" width="34" bestFit="1" customWidth="1"/>
    <col min="10" max="10" width="31.5546875" bestFit="1" customWidth="1"/>
    <col min="11" max="11" width="44.5546875" bestFit="1" customWidth="1"/>
  </cols>
  <sheetData>
    <row r="1" spans="1:10" ht="23.4" x14ac:dyDescent="0.45">
      <c r="A1" s="17" t="s">
        <v>38</v>
      </c>
      <c r="B1" s="17"/>
      <c r="C1" s="17"/>
      <c r="D1" s="18"/>
      <c r="E1" s="18"/>
      <c r="F1" s="18"/>
      <c r="G1" s="18"/>
      <c r="H1" s="18"/>
      <c r="I1" s="18"/>
      <c r="J1" s="18"/>
    </row>
    <row r="3" spans="1:10" ht="23.4" x14ac:dyDescent="0.45">
      <c r="B3" s="19" t="s">
        <v>39</v>
      </c>
      <c r="C3" s="19"/>
    </row>
    <row r="4" spans="1:10" x14ac:dyDescent="0.3">
      <c r="B4" s="25"/>
      <c r="C4" s="25" t="s">
        <v>40</v>
      </c>
      <c r="D4" t="s">
        <v>41</v>
      </c>
      <c r="E4" t="s">
        <v>42</v>
      </c>
    </row>
    <row r="5" spans="1:10" x14ac:dyDescent="0.3">
      <c r="B5" s="20" t="s">
        <v>31</v>
      </c>
      <c r="C5" s="21">
        <v>1356947</v>
      </c>
      <c r="D5" s="21">
        <v>894456</v>
      </c>
      <c r="E5" s="21">
        <v>173294</v>
      </c>
    </row>
    <row r="6" spans="1:10" x14ac:dyDescent="0.3">
      <c r="B6" s="20" t="s">
        <v>32</v>
      </c>
      <c r="C6" s="21">
        <v>430121</v>
      </c>
      <c r="D6" s="21">
        <v>184602</v>
      </c>
      <c r="E6" s="21">
        <v>196609</v>
      </c>
    </row>
    <row r="7" spans="1:10" x14ac:dyDescent="0.3">
      <c r="B7" s="20" t="s">
        <v>33</v>
      </c>
      <c r="C7" s="21">
        <v>3422130</v>
      </c>
      <c r="D7" s="21">
        <v>2454050</v>
      </c>
      <c r="E7" s="21">
        <v>250629</v>
      </c>
    </row>
    <row r="8" spans="1:10" x14ac:dyDescent="0.3">
      <c r="B8" s="20" t="s">
        <v>34</v>
      </c>
      <c r="C8" s="21">
        <v>0</v>
      </c>
      <c r="D8" s="21">
        <v>0</v>
      </c>
      <c r="E8" s="21">
        <v>0</v>
      </c>
    </row>
    <row r="9" spans="1:10" x14ac:dyDescent="0.3">
      <c r="B9" s="20" t="s">
        <v>35</v>
      </c>
      <c r="C9" s="21">
        <v>0</v>
      </c>
      <c r="D9" s="21">
        <v>0</v>
      </c>
      <c r="E9" s="21">
        <v>0</v>
      </c>
    </row>
    <row r="10" spans="1:10" x14ac:dyDescent="0.3">
      <c r="B10" s="20" t="s">
        <v>43</v>
      </c>
      <c r="C10" s="21">
        <v>5209198</v>
      </c>
      <c r="D10" s="21">
        <v>3533108</v>
      </c>
      <c r="E10" s="21">
        <v>620532</v>
      </c>
    </row>
    <row r="31" spans="1:12" ht="2.4" customHeight="1" x14ac:dyDescent="0.3">
      <c r="A31" s="22"/>
      <c r="B31" s="22"/>
      <c r="C31" s="22"/>
      <c r="D31" s="22"/>
      <c r="E31" s="22"/>
      <c r="F31" s="22"/>
      <c r="G31" s="22"/>
      <c r="H31" s="22"/>
      <c r="I31" s="22"/>
      <c r="J31" s="22"/>
      <c r="K31" s="22"/>
      <c r="L31" s="22"/>
    </row>
    <row r="33" spans="2:5" ht="23.4" x14ac:dyDescent="0.45">
      <c r="B33" s="19" t="s">
        <v>44</v>
      </c>
    </row>
    <row r="34" spans="2:5" x14ac:dyDescent="0.3">
      <c r="B34" s="25"/>
      <c r="C34" s="26" t="s">
        <v>45</v>
      </c>
      <c r="D34" s="23" t="s">
        <v>46</v>
      </c>
      <c r="E34" s="23" t="s">
        <v>47</v>
      </c>
    </row>
    <row r="35" spans="2:5" x14ac:dyDescent="0.3">
      <c r="B35" s="20" t="s">
        <v>31</v>
      </c>
      <c r="C35" s="21">
        <v>9582548</v>
      </c>
      <c r="D35" s="21">
        <v>2285403</v>
      </c>
      <c r="E35" s="21">
        <v>2236458</v>
      </c>
    </row>
    <row r="36" spans="2:5" x14ac:dyDescent="0.3">
      <c r="B36" s="20" t="s">
        <v>32</v>
      </c>
      <c r="C36" s="21">
        <v>26129740</v>
      </c>
      <c r="D36" s="21">
        <v>1673793</v>
      </c>
      <c r="E36" s="21">
        <v>8586624</v>
      </c>
    </row>
    <row r="37" spans="2:5" x14ac:dyDescent="0.3">
      <c r="B37" s="20" t="s">
        <v>33</v>
      </c>
      <c r="C37" s="21">
        <v>15940168</v>
      </c>
      <c r="D37" s="21">
        <v>2057753</v>
      </c>
      <c r="E37" s="21">
        <v>2409406</v>
      </c>
    </row>
    <row r="38" spans="2:5" x14ac:dyDescent="0.3">
      <c r="B38" s="20" t="s">
        <v>34</v>
      </c>
      <c r="C38" s="21">
        <v>25021</v>
      </c>
      <c r="D38" s="21">
        <v>3120</v>
      </c>
      <c r="E38" s="21">
        <v>0</v>
      </c>
    </row>
    <row r="39" spans="2:5" x14ac:dyDescent="0.3">
      <c r="B39" s="20" t="s">
        <v>35</v>
      </c>
      <c r="C39" s="21">
        <v>359293</v>
      </c>
      <c r="D39" s="21">
        <v>0</v>
      </c>
      <c r="E39" s="21">
        <v>0</v>
      </c>
    </row>
    <row r="40" spans="2:5" x14ac:dyDescent="0.3">
      <c r="B40" s="20" t="s">
        <v>43</v>
      </c>
      <c r="C40" s="21">
        <v>52036770</v>
      </c>
      <c r="D40" s="21">
        <v>6020069</v>
      </c>
      <c r="E40" s="21">
        <v>13232488</v>
      </c>
    </row>
    <row r="61" spans="1:11" ht="2.4" customHeight="1" x14ac:dyDescent="0.3">
      <c r="A61" s="22"/>
      <c r="B61" s="22"/>
      <c r="C61" s="22"/>
      <c r="D61" s="22"/>
      <c r="E61" s="22"/>
      <c r="F61" s="22"/>
      <c r="G61" s="22"/>
      <c r="H61" s="22"/>
      <c r="I61" s="22"/>
      <c r="J61" s="22"/>
      <c r="K61" s="22"/>
    </row>
    <row r="63" spans="1:11" ht="24" thickBot="1" x14ac:dyDescent="0.5">
      <c r="B63" s="24" t="s">
        <v>48</v>
      </c>
    </row>
    <row r="64" spans="1:11" ht="15" thickTop="1" x14ac:dyDescent="0.3">
      <c r="B64" s="25" t="s">
        <v>49</v>
      </c>
      <c r="C64" s="25" t="s">
        <v>50</v>
      </c>
      <c r="D64" t="s">
        <v>51</v>
      </c>
      <c r="E64" t="s">
        <v>52</v>
      </c>
      <c r="F64" t="s">
        <v>53</v>
      </c>
      <c r="G64" t="s">
        <v>54</v>
      </c>
      <c r="H64" t="s">
        <v>55</v>
      </c>
      <c r="I64" t="s">
        <v>56</v>
      </c>
      <c r="J64" t="s">
        <v>57</v>
      </c>
      <c r="K64" t="s">
        <v>58</v>
      </c>
    </row>
    <row r="65" spans="2:11" x14ac:dyDescent="0.3">
      <c r="B65" s="20" t="s">
        <v>31</v>
      </c>
      <c r="C65" s="21">
        <v>13471067</v>
      </c>
      <c r="D65" s="21">
        <v>5799672</v>
      </c>
      <c r="E65" s="21">
        <v>3230277</v>
      </c>
      <c r="F65" s="21">
        <v>361111</v>
      </c>
      <c r="G65" s="21">
        <v>82296681</v>
      </c>
      <c r="H65" s="21">
        <v>189848564</v>
      </c>
      <c r="I65" s="21">
        <v>17187021</v>
      </c>
      <c r="J65" s="21">
        <v>4601160</v>
      </c>
      <c r="K65" s="21">
        <v>17703277</v>
      </c>
    </row>
    <row r="66" spans="2:11" x14ac:dyDescent="0.3">
      <c r="B66" s="20" t="s">
        <v>32</v>
      </c>
      <c r="C66" s="21">
        <v>4928756</v>
      </c>
      <c r="D66" s="21">
        <v>8858942</v>
      </c>
      <c r="E66" s="21">
        <v>7444824</v>
      </c>
      <c r="F66" s="21">
        <v>910297</v>
      </c>
      <c r="G66" s="21">
        <v>1284545239</v>
      </c>
      <c r="H66" s="21">
        <v>48082456</v>
      </c>
      <c r="I66" s="21">
        <v>443855174</v>
      </c>
      <c r="J66" s="21">
        <v>2844807</v>
      </c>
      <c r="K66" s="21">
        <v>6354379</v>
      </c>
    </row>
    <row r="67" spans="2:11" x14ac:dyDescent="0.3">
      <c r="B67" s="20" t="s">
        <v>33</v>
      </c>
      <c r="C67" s="21">
        <v>20096699</v>
      </c>
      <c r="D67" s="21">
        <v>2116202</v>
      </c>
      <c r="E67" s="21">
        <v>2108809</v>
      </c>
      <c r="F67" s="21">
        <v>350971</v>
      </c>
      <c r="G67" s="21">
        <v>99811548</v>
      </c>
      <c r="H67" s="21">
        <v>128537140</v>
      </c>
      <c r="I67" s="21">
        <v>20434088</v>
      </c>
      <c r="J67" s="21">
        <v>2454285</v>
      </c>
      <c r="K67" s="21">
        <v>10156775</v>
      </c>
    </row>
    <row r="68" spans="2:11" x14ac:dyDescent="0.3">
      <c r="B68" s="20" t="s">
        <v>34</v>
      </c>
      <c r="C68" s="21">
        <v>222673</v>
      </c>
      <c r="D68" s="21">
        <v>0</v>
      </c>
      <c r="E68" s="21">
        <v>62902</v>
      </c>
      <c r="F68" s="21">
        <v>2566</v>
      </c>
      <c r="G68" s="21">
        <v>25987674</v>
      </c>
      <c r="H68" s="21">
        <v>1289980</v>
      </c>
      <c r="I68" s="21">
        <v>243208</v>
      </c>
      <c r="J68" s="21">
        <v>0</v>
      </c>
      <c r="K68" s="21">
        <v>447025</v>
      </c>
    </row>
    <row r="69" spans="2:11" x14ac:dyDescent="0.3">
      <c r="B69" s="20" t="s">
        <v>35</v>
      </c>
      <c r="C69" s="21">
        <v>7426</v>
      </c>
      <c r="D69" s="21">
        <v>0</v>
      </c>
      <c r="E69" s="21">
        <v>57631</v>
      </c>
      <c r="F69" s="21">
        <v>0</v>
      </c>
      <c r="G69" s="21">
        <v>2238088</v>
      </c>
      <c r="H69" s="21">
        <v>83687</v>
      </c>
      <c r="I69" s="21">
        <v>0</v>
      </c>
      <c r="J69" s="21">
        <v>0</v>
      </c>
      <c r="K69" s="21">
        <v>222542</v>
      </c>
    </row>
    <row r="70" spans="2:11" x14ac:dyDescent="0.3">
      <c r="B70" s="20" t="s">
        <v>43</v>
      </c>
      <c r="C70" s="21">
        <v>38726621</v>
      </c>
      <c r="D70" s="21">
        <v>16774816</v>
      </c>
      <c r="E70" s="21">
        <v>12904443</v>
      </c>
      <c r="F70" s="21">
        <v>1624945</v>
      </c>
      <c r="G70" s="21">
        <v>1494879230</v>
      </c>
      <c r="H70" s="21">
        <v>367841827</v>
      </c>
      <c r="I70" s="21">
        <v>481719491</v>
      </c>
      <c r="J70" s="21">
        <v>9900252</v>
      </c>
      <c r="K70" s="21">
        <v>34883998</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60EB5-0900-45C7-BF52-26FA7379335E}">
  <dimension ref="A1:U15"/>
  <sheetViews>
    <sheetView workbookViewId="0"/>
  </sheetViews>
  <sheetFormatPr defaultRowHeight="14.4" x14ac:dyDescent="0.3"/>
  <cols>
    <col min="1" max="1" width="50.109375" bestFit="1" customWidth="1"/>
    <col min="2" max="2" width="25.77734375" bestFit="1" customWidth="1"/>
    <col min="3" max="3" width="46.88671875" bestFit="1" customWidth="1"/>
    <col min="4" max="4" width="30.44140625" bestFit="1" customWidth="1"/>
    <col min="5" max="5" width="44.109375" bestFit="1" customWidth="1"/>
    <col min="6" max="6" width="47.5546875" bestFit="1" customWidth="1"/>
    <col min="7" max="7" width="43.33203125" bestFit="1" customWidth="1"/>
    <col min="8" max="8" width="40.33203125" bestFit="1" customWidth="1"/>
    <col min="9" max="9" width="37.21875" bestFit="1" customWidth="1"/>
    <col min="10" max="10" width="26.6640625" bestFit="1" customWidth="1"/>
    <col min="11" max="11" width="49.77734375" bestFit="1" customWidth="1"/>
    <col min="12" max="12" width="44.44140625" bestFit="1" customWidth="1"/>
    <col min="13" max="13" width="46.21875" bestFit="1" customWidth="1"/>
    <col min="14" max="14" width="48" bestFit="1" customWidth="1"/>
    <col min="15" max="15" width="35.21875" bestFit="1" customWidth="1"/>
    <col min="16" max="16" width="34" bestFit="1" customWidth="1"/>
    <col min="17" max="17" width="32.77734375" bestFit="1" customWidth="1"/>
    <col min="18" max="18" width="45.33203125" bestFit="1" customWidth="1"/>
    <col min="19" max="19" width="47.109375" bestFit="1" customWidth="1"/>
    <col min="20" max="20" width="44.77734375" bestFit="1" customWidth="1"/>
    <col min="21" max="21" width="49.77734375" bestFit="1" customWidth="1"/>
  </cols>
  <sheetData>
    <row r="1" spans="1:21" x14ac:dyDescent="0.3">
      <c r="A1" s="2" t="s">
        <v>59</v>
      </c>
    </row>
    <row r="2" spans="1:21" x14ac:dyDescent="0.3">
      <c r="A2" t="s">
        <v>60</v>
      </c>
    </row>
    <row r="3" spans="1:21" x14ac:dyDescent="0.3">
      <c r="A3" t="s">
        <v>6</v>
      </c>
    </row>
    <row r="4" spans="1:21" x14ac:dyDescent="0.3">
      <c r="A4" t="s">
        <v>68</v>
      </c>
    </row>
    <row r="5" spans="1:21" x14ac:dyDescent="0.3">
      <c r="A5" s="3" t="s">
        <v>7</v>
      </c>
      <c r="B5" s="27" t="s">
        <v>61</v>
      </c>
      <c r="C5" s="27" t="s">
        <v>61</v>
      </c>
      <c r="D5" s="27" t="s">
        <v>61</v>
      </c>
      <c r="E5" s="27" t="s">
        <v>61</v>
      </c>
      <c r="F5" s="27" t="s">
        <v>61</v>
      </c>
      <c r="G5" s="27" t="s">
        <v>61</v>
      </c>
      <c r="H5" s="27" t="s">
        <v>61</v>
      </c>
      <c r="I5" s="27" t="s">
        <v>61</v>
      </c>
      <c r="J5" s="27" t="s">
        <v>61</v>
      </c>
      <c r="K5" s="27" t="s">
        <v>61</v>
      </c>
      <c r="L5" s="27" t="s">
        <v>61</v>
      </c>
      <c r="M5" s="27" t="s">
        <v>61</v>
      </c>
      <c r="N5" s="27" t="s">
        <v>61</v>
      </c>
      <c r="O5" s="27" t="s">
        <v>61</v>
      </c>
      <c r="P5" s="27" t="s">
        <v>61</v>
      </c>
      <c r="Q5" s="27" t="s">
        <v>61</v>
      </c>
      <c r="R5" s="27" t="s">
        <v>61</v>
      </c>
      <c r="S5" s="27" t="s">
        <v>61</v>
      </c>
      <c r="T5" s="27" t="s">
        <v>61</v>
      </c>
      <c r="U5" s="28" t="s">
        <v>61</v>
      </c>
    </row>
    <row r="6" spans="1:21" x14ac:dyDescent="0.3">
      <c r="A6" s="29" t="s">
        <v>9</v>
      </c>
      <c r="B6" s="30" t="s">
        <v>10</v>
      </c>
      <c r="C6" s="30" t="s">
        <v>11</v>
      </c>
      <c r="D6" s="30" t="s">
        <v>12</v>
      </c>
      <c r="E6" s="30" t="s">
        <v>13</v>
      </c>
      <c r="F6" s="30" t="s">
        <v>14</v>
      </c>
      <c r="G6" s="30" t="s">
        <v>15</v>
      </c>
      <c r="H6" s="30" t="s">
        <v>16</v>
      </c>
      <c r="I6" s="30" t="s">
        <v>17</v>
      </c>
      <c r="J6" s="30" t="s">
        <v>18</v>
      </c>
      <c r="K6" s="30" t="s">
        <v>19</v>
      </c>
      <c r="L6" s="30" t="s">
        <v>20</v>
      </c>
      <c r="M6" s="30" t="s">
        <v>21</v>
      </c>
      <c r="N6" s="30" t="s">
        <v>22</v>
      </c>
      <c r="O6" s="30" t="s">
        <v>23</v>
      </c>
      <c r="P6" s="30" t="s">
        <v>24</v>
      </c>
      <c r="Q6" s="30" t="s">
        <v>25</v>
      </c>
      <c r="R6" s="30" t="s">
        <v>26</v>
      </c>
      <c r="S6" s="30" t="s">
        <v>27</v>
      </c>
      <c r="T6" s="30" t="s">
        <v>28</v>
      </c>
      <c r="U6" s="30" t="s">
        <v>29</v>
      </c>
    </row>
    <row r="7" spans="1:21" x14ac:dyDescent="0.3">
      <c r="A7" s="8" t="s">
        <v>30</v>
      </c>
      <c r="B7" s="31"/>
      <c r="C7" s="31"/>
      <c r="D7" s="31"/>
      <c r="E7" s="31"/>
      <c r="F7" s="31"/>
      <c r="G7" s="31"/>
      <c r="H7" s="31"/>
      <c r="I7" s="31"/>
      <c r="J7" s="31"/>
      <c r="K7" s="31"/>
      <c r="L7" s="31"/>
      <c r="M7" s="31"/>
      <c r="N7" s="31"/>
      <c r="O7" s="31"/>
      <c r="P7" s="31"/>
      <c r="Q7" s="31"/>
      <c r="R7" s="31"/>
      <c r="S7" s="31"/>
      <c r="T7" s="31"/>
      <c r="U7" s="32"/>
    </row>
    <row r="8" spans="1:21" x14ac:dyDescent="0.3">
      <c r="A8" s="11" t="s">
        <v>31</v>
      </c>
      <c r="B8" s="12">
        <v>6102761</v>
      </c>
      <c r="C8" s="12">
        <v>3301653</v>
      </c>
      <c r="D8" s="12">
        <v>855505</v>
      </c>
      <c r="E8" s="12">
        <v>39934830</v>
      </c>
      <c r="F8" s="12">
        <v>575868</v>
      </c>
      <c r="G8" s="12">
        <v>38256957</v>
      </c>
      <c r="H8" s="12">
        <v>9518583</v>
      </c>
      <c r="I8" s="12">
        <v>277713734</v>
      </c>
      <c r="J8" s="12">
        <v>30345747</v>
      </c>
      <c r="K8" s="12">
        <v>7558441</v>
      </c>
      <c r="L8" s="12">
        <v>1265422206</v>
      </c>
      <c r="M8" s="12">
        <v>277788997</v>
      </c>
      <c r="N8" s="12">
        <v>0</v>
      </c>
      <c r="O8" s="12">
        <v>5592362</v>
      </c>
      <c r="P8" s="12">
        <v>0</v>
      </c>
      <c r="Q8" s="12">
        <v>2029977</v>
      </c>
      <c r="R8" s="12">
        <v>468490436</v>
      </c>
      <c r="S8" s="12">
        <v>466263807</v>
      </c>
      <c r="T8" s="12">
        <v>140226393</v>
      </c>
      <c r="U8" s="12">
        <v>138869461</v>
      </c>
    </row>
    <row r="9" spans="1:21" x14ac:dyDescent="0.3">
      <c r="A9" s="11" t="s">
        <v>32</v>
      </c>
      <c r="B9" s="12">
        <v>1754029</v>
      </c>
      <c r="C9" s="12">
        <v>69408</v>
      </c>
      <c r="D9" s="12">
        <v>605287</v>
      </c>
      <c r="E9" s="12">
        <v>6426035</v>
      </c>
      <c r="F9" s="12">
        <v>23299</v>
      </c>
      <c r="G9" s="12">
        <v>4274993</v>
      </c>
      <c r="H9" s="12">
        <v>1913462</v>
      </c>
      <c r="I9" s="12">
        <v>30984622</v>
      </c>
      <c r="J9" s="12">
        <v>5135578</v>
      </c>
      <c r="K9" s="12">
        <v>406627</v>
      </c>
      <c r="L9" s="12">
        <v>2046440725</v>
      </c>
      <c r="M9" s="12">
        <v>70950969</v>
      </c>
      <c r="N9" s="12">
        <v>5031</v>
      </c>
      <c r="O9" s="12">
        <v>35697777</v>
      </c>
      <c r="P9" s="12">
        <v>0</v>
      </c>
      <c r="Q9" s="12">
        <v>145722</v>
      </c>
      <c r="R9" s="12">
        <v>20097055</v>
      </c>
      <c r="S9" s="12">
        <v>88739576</v>
      </c>
      <c r="T9" s="12">
        <v>7041051</v>
      </c>
      <c r="U9" s="12">
        <v>32499753</v>
      </c>
    </row>
    <row r="10" spans="1:21" x14ac:dyDescent="0.3">
      <c r="A10" s="11" t="s">
        <v>33</v>
      </c>
      <c r="B10" s="12">
        <v>48116746</v>
      </c>
      <c r="C10" s="12">
        <v>17001325</v>
      </c>
      <c r="D10" s="12">
        <v>11522575</v>
      </c>
      <c r="E10" s="12">
        <v>135694250</v>
      </c>
      <c r="F10" s="12">
        <v>3672526</v>
      </c>
      <c r="G10" s="12">
        <v>89614647</v>
      </c>
      <c r="H10" s="12">
        <v>20271194</v>
      </c>
      <c r="I10" s="12">
        <v>1108830374</v>
      </c>
      <c r="J10" s="12">
        <v>88966147</v>
      </c>
      <c r="K10" s="12">
        <v>20811031</v>
      </c>
      <c r="L10" s="12">
        <v>3942145047</v>
      </c>
      <c r="M10" s="12">
        <v>1784641691</v>
      </c>
      <c r="N10" s="12">
        <v>736574</v>
      </c>
      <c r="O10" s="12">
        <v>9714399</v>
      </c>
      <c r="P10" s="12">
        <v>0</v>
      </c>
      <c r="Q10" s="12">
        <v>6321478</v>
      </c>
      <c r="R10" s="12">
        <v>1365153415</v>
      </c>
      <c r="S10" s="12">
        <v>1387392267</v>
      </c>
      <c r="T10" s="12">
        <v>575652086</v>
      </c>
      <c r="U10" s="12">
        <v>244706024</v>
      </c>
    </row>
    <row r="11" spans="1:21" x14ac:dyDescent="0.3">
      <c r="A11" s="11" t="s">
        <v>34</v>
      </c>
      <c r="B11" s="12">
        <v>2142</v>
      </c>
      <c r="C11" s="12">
        <v>0</v>
      </c>
      <c r="D11" s="12">
        <v>0</v>
      </c>
      <c r="E11" s="12">
        <v>30916</v>
      </c>
      <c r="F11" s="12">
        <v>0</v>
      </c>
      <c r="G11" s="12">
        <v>0</v>
      </c>
      <c r="H11" s="12">
        <v>0</v>
      </c>
      <c r="I11" s="12">
        <v>840</v>
      </c>
      <c r="J11" s="12">
        <v>7889</v>
      </c>
      <c r="K11" s="12">
        <v>0</v>
      </c>
      <c r="L11" s="12">
        <v>107687260</v>
      </c>
      <c r="M11" s="12">
        <v>260488067</v>
      </c>
      <c r="N11" s="12">
        <v>0</v>
      </c>
      <c r="O11" s="12">
        <v>0</v>
      </c>
      <c r="P11" s="12">
        <v>0</v>
      </c>
      <c r="Q11" s="12">
        <v>564400</v>
      </c>
      <c r="R11" s="12">
        <v>254540</v>
      </c>
      <c r="S11" s="12">
        <v>1251847</v>
      </c>
      <c r="T11" s="12">
        <v>0</v>
      </c>
      <c r="U11" s="12">
        <v>0</v>
      </c>
    </row>
    <row r="12" spans="1:21" x14ac:dyDescent="0.3">
      <c r="A12" s="13" t="s">
        <v>35</v>
      </c>
      <c r="B12" s="14">
        <v>12594861</v>
      </c>
      <c r="C12" s="14">
        <v>12438614</v>
      </c>
      <c r="D12" s="14">
        <v>110415</v>
      </c>
      <c r="E12" s="14">
        <v>736983</v>
      </c>
      <c r="F12" s="14">
        <v>0</v>
      </c>
      <c r="G12" s="14">
        <v>185381</v>
      </c>
      <c r="H12" s="14">
        <v>62526</v>
      </c>
      <c r="I12" s="14">
        <v>2089800</v>
      </c>
      <c r="J12" s="14">
        <v>139283</v>
      </c>
      <c r="K12" s="14">
        <v>77912</v>
      </c>
      <c r="L12" s="14">
        <v>118457149</v>
      </c>
      <c r="M12" s="14">
        <v>91049337</v>
      </c>
      <c r="N12" s="14">
        <v>0</v>
      </c>
      <c r="O12" s="14">
        <v>0</v>
      </c>
      <c r="P12" s="14">
        <v>0</v>
      </c>
      <c r="Q12" s="14">
        <v>0</v>
      </c>
      <c r="R12" s="14">
        <v>9976404</v>
      </c>
      <c r="S12" s="14">
        <v>7745272</v>
      </c>
      <c r="T12" s="14">
        <v>4963870</v>
      </c>
      <c r="U12" s="14">
        <v>100113</v>
      </c>
    </row>
    <row r="13" spans="1:21" ht="15" thickBot="1" x14ac:dyDescent="0.35">
      <c r="A13" s="15" t="s">
        <v>62</v>
      </c>
      <c r="B13" s="16">
        <f>SUM(B8:B12)</f>
        <v>68570539</v>
      </c>
      <c r="C13" s="16">
        <f t="shared" ref="C13:U13" si="0">SUM(C8:C12)</f>
        <v>32811000</v>
      </c>
      <c r="D13" s="16">
        <f t="shared" si="0"/>
        <v>13093782</v>
      </c>
      <c r="E13" s="16">
        <f t="shared" si="0"/>
        <v>182823014</v>
      </c>
      <c r="F13" s="16">
        <f t="shared" si="0"/>
        <v>4271693</v>
      </c>
      <c r="G13" s="16">
        <f t="shared" si="0"/>
        <v>132331978</v>
      </c>
      <c r="H13" s="16">
        <f t="shared" si="0"/>
        <v>31765765</v>
      </c>
      <c r="I13" s="16">
        <f t="shared" si="0"/>
        <v>1419619370</v>
      </c>
      <c r="J13" s="16">
        <f t="shared" si="0"/>
        <v>124594644</v>
      </c>
      <c r="K13" s="16">
        <f t="shared" si="0"/>
        <v>28854011</v>
      </c>
      <c r="L13" s="16">
        <f t="shared" si="0"/>
        <v>7480152387</v>
      </c>
      <c r="M13" s="16">
        <f t="shared" si="0"/>
        <v>2484919061</v>
      </c>
      <c r="N13" s="16">
        <f t="shared" si="0"/>
        <v>741605</v>
      </c>
      <c r="O13" s="16">
        <f t="shared" si="0"/>
        <v>51004538</v>
      </c>
      <c r="P13" s="16">
        <f t="shared" si="0"/>
        <v>0</v>
      </c>
      <c r="Q13" s="16">
        <f t="shared" si="0"/>
        <v>9061577</v>
      </c>
      <c r="R13" s="16">
        <f t="shared" si="0"/>
        <v>1863971850</v>
      </c>
      <c r="S13" s="16">
        <f t="shared" si="0"/>
        <v>1951392769</v>
      </c>
      <c r="T13" s="16">
        <f t="shared" si="0"/>
        <v>727883400</v>
      </c>
      <c r="U13" s="16">
        <f t="shared" si="0"/>
        <v>416175351</v>
      </c>
    </row>
    <row r="14" spans="1:21" ht="15.6" thickTop="1" thickBot="1" x14ac:dyDescent="0.35">
      <c r="A14" s="15" t="s">
        <v>63</v>
      </c>
      <c r="B14" s="16">
        <f>AVERAGE(B8:B12)</f>
        <v>13714107.800000001</v>
      </c>
      <c r="C14" s="16">
        <f t="shared" ref="C14:U14" si="1">AVERAGE(C8:C12)</f>
        <v>6562200</v>
      </c>
      <c r="D14" s="16">
        <f t="shared" si="1"/>
        <v>2618756.4</v>
      </c>
      <c r="E14" s="16">
        <f t="shared" si="1"/>
        <v>36564602.799999997</v>
      </c>
      <c r="F14" s="16">
        <f t="shared" si="1"/>
        <v>854338.6</v>
      </c>
      <c r="G14" s="16">
        <f t="shared" si="1"/>
        <v>26466395.600000001</v>
      </c>
      <c r="H14" s="16">
        <f t="shared" si="1"/>
        <v>6353153</v>
      </c>
      <c r="I14" s="16">
        <f t="shared" si="1"/>
        <v>283923874</v>
      </c>
      <c r="J14" s="16">
        <f t="shared" si="1"/>
        <v>24918928.800000001</v>
      </c>
      <c r="K14" s="16">
        <f t="shared" si="1"/>
        <v>5770802.2000000002</v>
      </c>
      <c r="L14" s="16">
        <f t="shared" si="1"/>
        <v>1496030477.4000001</v>
      </c>
      <c r="M14" s="16">
        <f t="shared" si="1"/>
        <v>496983812.19999999</v>
      </c>
      <c r="N14" s="16">
        <f t="shared" si="1"/>
        <v>148321</v>
      </c>
      <c r="O14" s="16">
        <f t="shared" si="1"/>
        <v>10200907.6</v>
      </c>
      <c r="P14" s="16">
        <f t="shared" si="1"/>
        <v>0</v>
      </c>
      <c r="Q14" s="16">
        <f t="shared" si="1"/>
        <v>1812315.4</v>
      </c>
      <c r="R14" s="16">
        <f t="shared" si="1"/>
        <v>372794370</v>
      </c>
      <c r="S14" s="16">
        <f t="shared" si="1"/>
        <v>390278553.80000001</v>
      </c>
      <c r="T14" s="16">
        <f t="shared" si="1"/>
        <v>145576680</v>
      </c>
      <c r="U14" s="16">
        <f t="shared" si="1"/>
        <v>83235070.200000003</v>
      </c>
    </row>
    <row r="15" spans="1:21" ht="15" thickTop="1"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F9378-3AF4-4439-8063-48B9DF3654C9}">
  <dimension ref="A1:K70"/>
  <sheetViews>
    <sheetView showGridLines="0" zoomScale="85" zoomScaleNormal="85" workbookViewId="0">
      <selection activeCell="B2" sqref="B2"/>
    </sheetView>
  </sheetViews>
  <sheetFormatPr defaultRowHeight="14.4" x14ac:dyDescent="0.3"/>
  <cols>
    <col min="1" max="1" width="27.88671875" customWidth="1"/>
    <col min="2" max="2" width="36.33203125" bestFit="1" customWidth="1"/>
    <col min="3" max="3" width="44.5546875" bestFit="1" customWidth="1"/>
    <col min="4" max="4" width="42.77734375" bestFit="1" customWidth="1"/>
    <col min="5" max="5" width="44.44140625" bestFit="1" customWidth="1"/>
    <col min="6" max="6" width="25.21875" bestFit="1" customWidth="1"/>
    <col min="7" max="7" width="44" bestFit="1" customWidth="1"/>
    <col min="8" max="8" width="46.109375" bestFit="1" customWidth="1"/>
    <col min="9" max="9" width="34" bestFit="1" customWidth="1"/>
    <col min="10" max="10" width="32" bestFit="1" customWidth="1"/>
    <col min="11" max="11" width="45" bestFit="1" customWidth="1"/>
  </cols>
  <sheetData>
    <row r="1" spans="1:10" ht="23.4" x14ac:dyDescent="0.45">
      <c r="A1" s="17" t="s">
        <v>64</v>
      </c>
      <c r="B1" s="17"/>
      <c r="C1" s="17"/>
      <c r="D1" s="18"/>
      <c r="E1" s="18"/>
      <c r="F1" s="18"/>
      <c r="G1" s="18"/>
      <c r="H1" s="18"/>
      <c r="I1" s="18"/>
      <c r="J1" s="18"/>
    </row>
    <row r="2" spans="1:10" ht="23.4" x14ac:dyDescent="0.45">
      <c r="A2" s="33"/>
      <c r="B2" s="33"/>
      <c r="C2" s="33"/>
      <c r="D2" s="34"/>
      <c r="E2" s="34"/>
      <c r="F2" s="34"/>
      <c r="G2" s="34"/>
      <c r="H2" s="34"/>
      <c r="I2" s="34"/>
      <c r="J2" s="34"/>
    </row>
    <row r="3" spans="1:10" ht="23.4" x14ac:dyDescent="0.45">
      <c r="A3" s="33"/>
      <c r="B3" s="19" t="s">
        <v>39</v>
      </c>
      <c r="C3" s="33"/>
      <c r="D3" s="34"/>
      <c r="E3" s="34"/>
      <c r="F3" s="34"/>
      <c r="G3" s="34"/>
      <c r="H3" s="34"/>
      <c r="I3" s="34"/>
      <c r="J3" s="34"/>
    </row>
    <row r="4" spans="1:10" x14ac:dyDescent="0.3">
      <c r="B4" s="25" t="s">
        <v>49</v>
      </c>
      <c r="C4" s="25" t="s">
        <v>40</v>
      </c>
      <c r="D4" t="s">
        <v>65</v>
      </c>
      <c r="E4" t="s">
        <v>42</v>
      </c>
    </row>
    <row r="5" spans="1:10" x14ac:dyDescent="0.3">
      <c r="B5" s="20" t="s">
        <v>31</v>
      </c>
      <c r="C5" s="21">
        <v>6102761</v>
      </c>
      <c r="D5" s="21">
        <v>3301653</v>
      </c>
      <c r="E5" s="21">
        <v>855505</v>
      </c>
    </row>
    <row r="6" spans="1:10" x14ac:dyDescent="0.3">
      <c r="B6" s="20" t="s">
        <v>32</v>
      </c>
      <c r="C6" s="21">
        <v>1754029</v>
      </c>
      <c r="D6" s="21">
        <v>69408</v>
      </c>
      <c r="E6" s="21">
        <v>605287</v>
      </c>
    </row>
    <row r="7" spans="1:10" x14ac:dyDescent="0.3">
      <c r="B7" s="20" t="s">
        <v>33</v>
      </c>
      <c r="C7" s="21">
        <v>48116746</v>
      </c>
      <c r="D7" s="21">
        <v>17001325</v>
      </c>
      <c r="E7" s="21">
        <v>11522575</v>
      </c>
    </row>
    <row r="8" spans="1:10" x14ac:dyDescent="0.3">
      <c r="B8" s="20" t="s">
        <v>34</v>
      </c>
      <c r="C8" s="21">
        <v>2142</v>
      </c>
      <c r="D8" s="21">
        <v>0</v>
      </c>
      <c r="E8" s="21">
        <v>0</v>
      </c>
    </row>
    <row r="9" spans="1:10" x14ac:dyDescent="0.3">
      <c r="B9" s="20" t="s">
        <v>35</v>
      </c>
      <c r="C9" s="21">
        <v>12594861</v>
      </c>
      <c r="D9" s="21">
        <v>12438614</v>
      </c>
      <c r="E9" s="21">
        <v>110415</v>
      </c>
    </row>
    <row r="10" spans="1:10" x14ac:dyDescent="0.3">
      <c r="B10" s="35" t="s">
        <v>43</v>
      </c>
      <c r="C10" s="21">
        <v>68570539</v>
      </c>
      <c r="D10" s="21">
        <v>32811000</v>
      </c>
      <c r="E10" s="21">
        <v>13093782</v>
      </c>
    </row>
    <row r="31" spans="1:11" ht="2.4" customHeight="1" x14ac:dyDescent="0.3">
      <c r="A31" s="22"/>
      <c r="B31" s="22"/>
      <c r="C31" s="22"/>
      <c r="D31" s="22"/>
      <c r="E31" s="22"/>
      <c r="F31" s="22"/>
      <c r="G31" s="22"/>
      <c r="H31" s="22"/>
      <c r="I31" s="22"/>
      <c r="J31" s="22"/>
      <c r="K31" s="22"/>
    </row>
    <row r="33" spans="2:5" ht="23.4" x14ac:dyDescent="0.45">
      <c r="B33" s="19" t="s">
        <v>44</v>
      </c>
    </row>
    <row r="34" spans="2:5" x14ac:dyDescent="0.3">
      <c r="B34" s="25" t="s">
        <v>49</v>
      </c>
      <c r="C34" s="25" t="s">
        <v>45</v>
      </c>
      <c r="D34" t="s">
        <v>66</v>
      </c>
      <c r="E34" t="s">
        <v>67</v>
      </c>
    </row>
    <row r="35" spans="2:5" x14ac:dyDescent="0.3">
      <c r="B35" s="20" t="s">
        <v>31</v>
      </c>
      <c r="C35" s="21">
        <v>466263807</v>
      </c>
      <c r="D35" s="21">
        <v>140226393</v>
      </c>
      <c r="E35" s="21">
        <v>138869461</v>
      </c>
    </row>
    <row r="36" spans="2:5" x14ac:dyDescent="0.3">
      <c r="B36" s="20" t="s">
        <v>32</v>
      </c>
      <c r="C36" s="21">
        <v>88739576</v>
      </c>
      <c r="D36" s="21">
        <v>7041051</v>
      </c>
      <c r="E36" s="21">
        <v>32499753</v>
      </c>
    </row>
    <row r="37" spans="2:5" x14ac:dyDescent="0.3">
      <c r="B37" s="20" t="s">
        <v>33</v>
      </c>
      <c r="C37" s="21">
        <v>1387392267</v>
      </c>
      <c r="D37" s="21">
        <v>575652086</v>
      </c>
      <c r="E37" s="21">
        <v>244706024</v>
      </c>
    </row>
    <row r="38" spans="2:5" x14ac:dyDescent="0.3">
      <c r="B38" s="20" t="s">
        <v>34</v>
      </c>
      <c r="C38" s="21">
        <v>1251847</v>
      </c>
      <c r="D38" s="21">
        <v>0</v>
      </c>
      <c r="E38" s="21">
        <v>0</v>
      </c>
    </row>
    <row r="39" spans="2:5" x14ac:dyDescent="0.3">
      <c r="B39" s="20" t="s">
        <v>35</v>
      </c>
      <c r="C39" s="21">
        <v>7745272</v>
      </c>
      <c r="D39" s="21">
        <v>4963870</v>
      </c>
      <c r="E39" s="21">
        <v>100113</v>
      </c>
    </row>
    <row r="40" spans="2:5" x14ac:dyDescent="0.3">
      <c r="B40" s="20" t="s">
        <v>43</v>
      </c>
      <c r="C40" s="21">
        <v>1951392769</v>
      </c>
      <c r="D40" s="21">
        <v>727883400</v>
      </c>
      <c r="E40" s="21">
        <v>416175351</v>
      </c>
    </row>
    <row r="61" spans="1:11" ht="2.4" customHeight="1" x14ac:dyDescent="0.3">
      <c r="A61" s="22"/>
      <c r="B61" s="22"/>
      <c r="C61" s="22"/>
      <c r="D61" s="22"/>
      <c r="E61" s="22"/>
      <c r="F61" s="22"/>
      <c r="G61" s="22"/>
      <c r="H61" s="22"/>
      <c r="I61" s="22"/>
      <c r="J61" s="22"/>
      <c r="K61" s="22"/>
    </row>
    <row r="63" spans="1:11" ht="24" thickBot="1" x14ac:dyDescent="0.5">
      <c r="B63" s="24" t="s">
        <v>48</v>
      </c>
    </row>
    <row r="64" spans="1:11" ht="15" thickTop="1" x14ac:dyDescent="0.3">
      <c r="B64" s="25" t="s">
        <v>49</v>
      </c>
      <c r="C64" s="25" t="s">
        <v>50</v>
      </c>
      <c r="D64" t="s">
        <v>51</v>
      </c>
      <c r="E64" t="s">
        <v>52</v>
      </c>
      <c r="F64" t="s">
        <v>53</v>
      </c>
      <c r="G64" t="s">
        <v>54</v>
      </c>
      <c r="H64" t="s">
        <v>55</v>
      </c>
      <c r="I64" t="s">
        <v>56</v>
      </c>
      <c r="J64" t="s">
        <v>57</v>
      </c>
      <c r="K64" t="s">
        <v>58</v>
      </c>
    </row>
    <row r="65" spans="2:11" x14ac:dyDescent="0.3">
      <c r="B65" s="20" t="s">
        <v>31</v>
      </c>
      <c r="C65" s="21">
        <v>39934830</v>
      </c>
      <c r="D65" s="21">
        <v>38256957</v>
      </c>
      <c r="E65" s="21">
        <v>277713734</v>
      </c>
      <c r="F65" s="21">
        <v>30345747</v>
      </c>
      <c r="G65" s="21">
        <v>1265422206</v>
      </c>
      <c r="H65" s="21">
        <v>277788997</v>
      </c>
      <c r="I65" s="21">
        <v>5592362</v>
      </c>
      <c r="J65" s="21">
        <v>2029977</v>
      </c>
      <c r="K65" s="21">
        <v>468490436</v>
      </c>
    </row>
    <row r="66" spans="2:11" x14ac:dyDescent="0.3">
      <c r="B66" s="20" t="s">
        <v>32</v>
      </c>
      <c r="C66" s="21">
        <v>6426035</v>
      </c>
      <c r="D66" s="21">
        <v>4274993</v>
      </c>
      <c r="E66" s="21">
        <v>30984622</v>
      </c>
      <c r="F66" s="21">
        <v>5135578</v>
      </c>
      <c r="G66" s="21">
        <v>2046440725</v>
      </c>
      <c r="H66" s="21">
        <v>70950969</v>
      </c>
      <c r="I66" s="21">
        <v>35697777</v>
      </c>
      <c r="J66" s="21">
        <v>145722</v>
      </c>
      <c r="K66" s="21">
        <v>20097055</v>
      </c>
    </row>
    <row r="67" spans="2:11" x14ac:dyDescent="0.3">
      <c r="B67" s="20" t="s">
        <v>33</v>
      </c>
      <c r="C67" s="21">
        <v>135694250</v>
      </c>
      <c r="D67" s="21">
        <v>89614647</v>
      </c>
      <c r="E67" s="21">
        <v>1108830374</v>
      </c>
      <c r="F67" s="21">
        <v>88966147</v>
      </c>
      <c r="G67" s="21">
        <v>3942145047</v>
      </c>
      <c r="H67" s="21">
        <v>1784641691</v>
      </c>
      <c r="I67" s="21">
        <v>9714399</v>
      </c>
      <c r="J67" s="21">
        <v>6321478</v>
      </c>
      <c r="K67" s="21">
        <v>1365153415</v>
      </c>
    </row>
    <row r="68" spans="2:11" x14ac:dyDescent="0.3">
      <c r="B68" s="20" t="s">
        <v>34</v>
      </c>
      <c r="C68" s="21">
        <v>30916</v>
      </c>
      <c r="D68" s="21">
        <v>0</v>
      </c>
      <c r="E68" s="21">
        <v>840</v>
      </c>
      <c r="F68" s="21">
        <v>7889</v>
      </c>
      <c r="G68" s="21">
        <v>107687260</v>
      </c>
      <c r="H68" s="21">
        <v>260488067</v>
      </c>
      <c r="I68" s="21">
        <v>0</v>
      </c>
      <c r="J68" s="21">
        <v>564400</v>
      </c>
      <c r="K68" s="21">
        <v>254540</v>
      </c>
    </row>
    <row r="69" spans="2:11" x14ac:dyDescent="0.3">
      <c r="B69" s="20" t="s">
        <v>35</v>
      </c>
      <c r="C69" s="21">
        <v>736983</v>
      </c>
      <c r="D69" s="21">
        <v>185381</v>
      </c>
      <c r="E69" s="21">
        <v>2089800</v>
      </c>
      <c r="F69" s="21">
        <v>139283</v>
      </c>
      <c r="G69" s="21">
        <v>118457149</v>
      </c>
      <c r="H69" s="21">
        <v>91049337</v>
      </c>
      <c r="I69" s="21">
        <v>0</v>
      </c>
      <c r="J69" s="21">
        <v>0</v>
      </c>
      <c r="K69" s="21">
        <v>9976404</v>
      </c>
    </row>
    <row r="70" spans="2:11" x14ac:dyDescent="0.3">
      <c r="B70" s="20" t="s">
        <v>43</v>
      </c>
      <c r="C70" s="21">
        <v>182823014</v>
      </c>
      <c r="D70" s="21">
        <v>132331978</v>
      </c>
      <c r="E70" s="21">
        <v>1419619370</v>
      </c>
      <c r="F70" s="21">
        <v>124594644</v>
      </c>
      <c r="G70" s="21">
        <v>7480152387</v>
      </c>
      <c r="H70" s="21">
        <v>2484919061</v>
      </c>
      <c r="I70" s="21">
        <v>51004538</v>
      </c>
      <c r="J70" s="21">
        <v>9061577</v>
      </c>
      <c r="K70" s="21">
        <v>1863971850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TABLE OF CONTENTS</vt:lpstr>
      <vt:lpstr>EXPORTS REPORT</vt:lpstr>
      <vt:lpstr>EXPORTS DASHBOARD</vt:lpstr>
      <vt:lpstr>IMPORTS REPORT</vt:lpstr>
      <vt:lpstr>IMPORTS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Lam</dc:creator>
  <cp:lastModifiedBy>Dylan Lam</cp:lastModifiedBy>
  <dcterms:created xsi:type="dcterms:W3CDTF">2021-11-05T16:07:55Z</dcterms:created>
  <dcterms:modified xsi:type="dcterms:W3CDTF">2021-12-03T01:15:49Z</dcterms:modified>
</cp:coreProperties>
</file>