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\dylanbeattie\freeasinweekend.org\assets\"/>
    </mc:Choice>
  </mc:AlternateContent>
  <xr:revisionPtr revIDLastSave="0" documentId="13_ncr:1_{3F4EBC4A-6005-44C9-B441-0BA7DDC70E67}" xr6:coauthVersionLast="47" xr6:coauthVersionMax="47" xr10:uidLastSave="{00000000-0000-0000-0000-000000000000}"/>
  <bookViews>
    <workbookView xWindow="34440" yWindow="-690" windowWidth="29040" windowHeight="16440" activeTab="1" xr2:uid="{AD076AC1-60BA-4377-AF8C-7DF2FACC9F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L3" i="2" s="1"/>
  <c r="M3" i="2" s="1"/>
  <c r="L5" i="2"/>
  <c r="M5" i="2" s="1"/>
  <c r="L4" i="2"/>
  <c r="M4" i="2" s="1"/>
  <c r="L2" i="2"/>
  <c r="M2" i="2" s="1"/>
  <c r="E3" i="2"/>
  <c r="G3" i="2" s="1"/>
  <c r="M7" i="2" l="1"/>
</calcChain>
</file>

<file path=xl/sharedStrings.xml><?xml version="1.0" encoding="utf-8"?>
<sst xmlns="http://schemas.openxmlformats.org/spreadsheetml/2006/main" count="198" uniqueCount="197">
  <si>
    <t>Package</t>
  </si>
  <si>
    <t>Downloads</t>
  </si>
  <si>
    <t>newtonsoft.json</t>
  </si>
  <si>
    <t>serilog</t>
  </si>
  <si>
    <t>awssdk.core</t>
  </si>
  <si>
    <t>castle.core</t>
  </si>
  <si>
    <t>swashbuckle.aspnetcore.swagger</t>
  </si>
  <si>
    <t>swashbuckle.aspnetcore.swaggergen</t>
  </si>
  <si>
    <t>polly</t>
  </si>
  <si>
    <t>newtonsoft.json.bson</t>
  </si>
  <si>
    <t>google.protobuf</t>
  </si>
  <si>
    <t>microsoft.net.sdk.aspire.manifest-8.0.100</t>
  </si>
  <si>
    <t>microsoft.net.workload.emscripten.current.manifest-8.0.100</t>
  </si>
  <si>
    <t>microsoft.net.workload.mono.toolchain.current.manifest-8.0.100</t>
  </si>
  <si>
    <t>microsoft.net.workload.emscripten.net7.manifest-8.0.100</t>
  </si>
  <si>
    <t>microsoft.net.workload.mono.toolchain.net7.manifest-8.0.100</t>
  </si>
  <si>
    <t>microsoft.net.workload.emscripten.net6.manifest-8.0.100</t>
  </si>
  <si>
    <t>microsoft.net.workload.mono.toolchain.net6.manifest-8.0.100</t>
  </si>
  <si>
    <t>microsoft.net.sdk.ios.manifest-8.0.100</t>
  </si>
  <si>
    <t>grpc.core.api</t>
  </si>
  <si>
    <t>microsoft.net.sdk.maui.manifest-8.0.100</t>
  </si>
  <si>
    <t>swashbuckle.aspnetcore.swaggerui</t>
  </si>
  <si>
    <t>microsoft.net.sdk.android.manifest-8.0.100</t>
  </si>
  <si>
    <t>microsoft.net.sdk.maccatalyst.manifest-8.0.100</t>
  </si>
  <si>
    <t>microsoft.net.sdk.macos.manifest-8.0.100</t>
  </si>
  <si>
    <t>microsoft.net.sdk.tvos.manifest-8.0.100</t>
  </si>
  <si>
    <t>xunit.extensibility.core</t>
  </si>
  <si>
    <t>swashbuckle.aspnetcore</t>
  </si>
  <si>
    <t>serilog.sinks.console</t>
  </si>
  <si>
    <t>xunit.extensibility.execution</t>
  </si>
  <si>
    <t>automapper</t>
  </si>
  <si>
    <t>serilog.sinks.file</t>
  </si>
  <si>
    <t>moq</t>
  </si>
  <si>
    <t>humanizer.core</t>
  </si>
  <si>
    <t>coverlet.collector</t>
  </si>
  <si>
    <t>stackexchange.redis</t>
  </si>
  <si>
    <t>xunit.core</t>
  </si>
  <si>
    <t>serilog.extensions.logging</t>
  </si>
  <si>
    <t>xunit.abstractions</t>
  </si>
  <si>
    <t>fluentvalidation</t>
  </si>
  <si>
    <t>xunit.assert</t>
  </si>
  <si>
    <t>xunit</t>
  </si>
  <si>
    <t>grpc.net.common</t>
  </si>
  <si>
    <t>xunit.analyzers</t>
  </si>
  <si>
    <t>xunit.runner.visualstudio</t>
  </si>
  <si>
    <t>serilog.settings.configuration</t>
  </si>
  <si>
    <t>pipelines.sockets.unofficial</t>
  </si>
  <si>
    <t>serilog.formatting.compact</t>
  </si>
  <si>
    <t>grpc.net.client</t>
  </si>
  <si>
    <t>microsoft.extensions.diagnostics.abstractions</t>
  </si>
  <si>
    <t>npgsql</t>
  </si>
  <si>
    <t>serilog.extensions.hosting</t>
  </si>
  <si>
    <t>serilog.aspnetcore</t>
  </si>
  <si>
    <t>fluentassertions</t>
  </si>
  <si>
    <t>opentelemetry.api</t>
  </si>
  <si>
    <t>serilog.sinks.debug</t>
  </si>
  <si>
    <t>dapper</t>
  </si>
  <si>
    <t>identitymodel</t>
  </si>
  <si>
    <t>microsoft.extensions.diagnostics</t>
  </si>
  <si>
    <t>nunit</t>
  </si>
  <si>
    <t>awssdk.s3</t>
  </si>
  <si>
    <t>google.apis.core</t>
  </si>
  <si>
    <t>google.apis</t>
  </si>
  <si>
    <t>polly.extensions.http</t>
  </si>
  <si>
    <t>csvhelper</t>
  </si>
  <si>
    <t>google.apis.auth</t>
  </si>
  <si>
    <t>restsharp</t>
  </si>
  <si>
    <t>serilog.sinks.periodicbatching</t>
  </si>
  <si>
    <t>opentelemetry</t>
  </si>
  <si>
    <t>nunit3testadapter</t>
  </si>
  <si>
    <t>opentelemetry.api.providerbuilderextensions</t>
  </si>
  <si>
    <t>mono.texttemplating</t>
  </si>
  <si>
    <t>yamldotnet</t>
  </si>
  <si>
    <t>nlog</t>
  </si>
  <si>
    <t>portable.bouncycastle</t>
  </si>
  <si>
    <t>mediatr</t>
  </si>
  <si>
    <t>polly.core</t>
  </si>
  <si>
    <t>rabbitmq.client</t>
  </si>
  <si>
    <t>autofac</t>
  </si>
  <si>
    <t>fluentvalidation.dependencyinjectionextensions</t>
  </si>
  <si>
    <t>sharpziplib</t>
  </si>
  <si>
    <t>system.linq.async</t>
  </si>
  <si>
    <t>mongodb.bson</t>
  </si>
  <si>
    <t>awssdk.securitytoken</t>
  </si>
  <si>
    <t>jetbrains.annotations</t>
  </si>
  <si>
    <t>npgsql.entityframeworkcore.postgresql</t>
  </si>
  <si>
    <t>mongodb.driver.core</t>
  </si>
  <si>
    <t>automapper.extensions.microsoft.dependencyinjection</t>
  </si>
  <si>
    <t>dnsclient</t>
  </si>
  <si>
    <t>sqlitepclraw.core</t>
  </si>
  <si>
    <t>system.clientmodel</t>
  </si>
  <si>
    <t>microsoft.net.sdk.android.manifest-8.0.100.msi.x64</t>
  </si>
  <si>
    <t>microsoft.net.sdk.ios.manifest-8.0.100.msi.x64</t>
  </si>
  <si>
    <t>microsoft.net.sdk.maccatalyst.manifest-8.0.100.msi.x64</t>
  </si>
  <si>
    <t>microsoft.net.sdk.macos.manifest-8.0.100.msi.x64</t>
  </si>
  <si>
    <t>microsoft.net.sdk.tvos.manifest-8.0.100.msi.x64</t>
  </si>
  <si>
    <t>microsoft.net.workload.mono.toolchain.current.manifest-8.0.100.msi.x64</t>
  </si>
  <si>
    <t>microsoft.net.workload.emscripten.current.manifest-8.0.100.msi.x64</t>
  </si>
  <si>
    <t>microsoft.net.sdk.maui.manifest-8.0.100.msi.x64</t>
  </si>
  <si>
    <t>microsoft.net.workload.emscripten.net6.manifest-8.0.100.msi.x64</t>
  </si>
  <si>
    <t>microsoft.net.workload.emscripten.net7.manifest-8.0.100.msi.x64</t>
  </si>
  <si>
    <t>microsoft.net.workload.mono.toolchain.net6.manifest-8.0.100.msi.x64</t>
  </si>
  <si>
    <t>Rank</t>
  </si>
  <si>
    <t>Version</t>
  </si>
  <si>
    <t>Downloads (last 6 weeks)</t>
  </si>
  <si>
    <t>13.0.3</t>
  </si>
  <si>
    <t>13.0.3-beta1</t>
  </si>
  <si>
    <t>13.0.2</t>
  </si>
  <si>
    <t>13.0.2-beta3</t>
  </si>
  <si>
    <t>13.0.2-beta2</t>
  </si>
  <si>
    <t>13.0.2-beta1</t>
  </si>
  <si>
    <t>13.0.1</t>
  </si>
  <si>
    <t>13.0.1-beta2</t>
  </si>
  <si>
    <t>13.0.1-beta1</t>
  </si>
  <si>
    <t>12.0.3</t>
  </si>
  <si>
    <t>12.0.3-beta2</t>
  </si>
  <si>
    <t>12.0.3-beta1</t>
  </si>
  <si>
    <t>12.0.2</t>
  </si>
  <si>
    <t>12.0.2-beta3</t>
  </si>
  <si>
    <t>12.0.2-beta2</t>
  </si>
  <si>
    <t>12.0.2-beta1</t>
  </si>
  <si>
    <t>12.0.1</t>
  </si>
  <si>
    <t>12.0.1-beta2</t>
  </si>
  <si>
    <t>12.0.1-beta1</t>
  </si>
  <si>
    <t>11.0.2</t>
  </si>
  <si>
    <t>11.0.1</t>
  </si>
  <si>
    <t>11.0.1-beta3</t>
  </si>
  <si>
    <t>11.0.1-beta2</t>
  </si>
  <si>
    <t>11.0.1-beta1</t>
  </si>
  <si>
    <t>10.0.3</t>
  </si>
  <si>
    <t>10.0.2</t>
  </si>
  <si>
    <t>10.0.1</t>
  </si>
  <si>
    <t>10.0.1-beta1</t>
  </si>
  <si>
    <t>9.0.2-beta2</t>
  </si>
  <si>
    <t>9.0.2-beta1</t>
  </si>
  <si>
    <t>9.0.1</t>
  </si>
  <si>
    <t>9.0.1-beta1</t>
  </si>
  <si>
    <t>8.0.4-beta1</t>
  </si>
  <si>
    <t>8.0.3</t>
  </si>
  <si>
    <t>8.0.2</t>
  </si>
  <si>
    <t>8.0.1</t>
  </si>
  <si>
    <t>8.0.1-beta4</t>
  </si>
  <si>
    <t>8.0.1-beta3</t>
  </si>
  <si>
    <t>8.0.1-beta2</t>
  </si>
  <si>
    <t>8.0.1-beta1</t>
  </si>
  <si>
    <t>7.0.1</t>
  </si>
  <si>
    <t>7.0.1-beta3</t>
  </si>
  <si>
    <t>7.0.1-beta2</t>
  </si>
  <si>
    <t>7.0.1-beta1</t>
  </si>
  <si>
    <t>6.0.8</t>
  </si>
  <si>
    <t>6.0.7</t>
  </si>
  <si>
    <t>6.0.6</t>
  </si>
  <si>
    <t>6.0.5</t>
  </si>
  <si>
    <t>6.0.4</t>
  </si>
  <si>
    <t>6.0.3</t>
  </si>
  <si>
    <t>6.0.2</t>
  </si>
  <si>
    <t>6.0.1</t>
  </si>
  <si>
    <t>6.0.1-beta1</t>
  </si>
  <si>
    <t>5.0.8</t>
  </si>
  <si>
    <t>5.0.7</t>
  </si>
  <si>
    <t>5.0.6</t>
  </si>
  <si>
    <t>5.0.5</t>
  </si>
  <si>
    <t>5.0.4</t>
  </si>
  <si>
    <t>5.0.3</t>
  </si>
  <si>
    <t>5.0.2</t>
  </si>
  <si>
    <t>5.0.1</t>
  </si>
  <si>
    <t>4.5.11</t>
  </si>
  <si>
    <t>4.5.10</t>
  </si>
  <si>
    <t>4.5.9</t>
  </si>
  <si>
    <t>4.5.8</t>
  </si>
  <si>
    <t>4.5.7</t>
  </si>
  <si>
    <t>4.5.6</t>
  </si>
  <si>
    <t>4.5.5</t>
  </si>
  <si>
    <t>4.5.4</t>
  </si>
  <si>
    <t>4.5.3</t>
  </si>
  <si>
    <t>4.5.2</t>
  </si>
  <si>
    <t>4.5.1</t>
  </si>
  <si>
    <t>4.0.8</t>
  </si>
  <si>
    <t>4.0.7</t>
  </si>
  <si>
    <t>4.0.6</t>
  </si>
  <si>
    <t>4.0.5</t>
  </si>
  <si>
    <t>4.0.4</t>
  </si>
  <si>
    <t>4.0.3</t>
  </si>
  <si>
    <t>4.0.2</t>
  </si>
  <si>
    <t>4.0.1</t>
  </si>
  <si>
    <t>3.5.8</t>
  </si>
  <si>
    <t>Newtonsoft.Json download figures</t>
  </si>
  <si>
    <t>Unique users</t>
  </si>
  <si>
    <t>Free tier</t>
  </si>
  <si>
    <t>Basic</t>
  </si>
  <si>
    <t>Indie</t>
  </si>
  <si>
    <t>Enterprise</t>
  </si>
  <si>
    <t>TOTAL</t>
  </si>
  <si>
    <t>Percentage</t>
  </si>
  <si>
    <t>Price</t>
  </si>
  <si>
    <t>Downloads per user, per six weeks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</si>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</sst>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_-;\-* #,##0_-;_-* &quot;-&quot;??_-;_-@_-"/>
    <numFmt numFmtId="165" formatCode="_-[$$-409]* #,##0_ ;_-[$$-409]* \-#,##0\ ;_-[$$-409]* &quot;-&quot;??_ ;_-@_ "/>
    <numFmt numFmtId="166" formatCode="_-[$$-409]* #,##0.0000_ ;_-[$$-409]* \-#,##0.0000\ ;_-[$$-409]* &quot;-&quot;??_ ;_-@_ "/>
    <numFmt numFmtId="167" formatCode="#,##0,,&quot;M&quot;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2" fillId="0" borderId="0" xfId="0" applyFont="1"/>
    <xf numFmtId="164" fontId="0" fillId="0" borderId="0" xfId="1" applyNumberFormat="1" applyFont="1"/>
    <xf numFmtId="165" fontId="0" fillId="0" borderId="0" xfId="2" applyNumberFormat="1" applyFon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2" fillId="0" borderId="0" xfId="0" applyNumberFormat="1" applyFont="1"/>
    <xf numFmtId="167" fontId="0" fillId="0" borderId="0" xfId="0" applyNumberFormat="1"/>
    <xf numFmtId="43" fontId="0" fillId="0" borderId="0" xfId="0" applyNumberFormat="1"/>
    <xf numFmtId="168" fontId="0" fillId="0" borderId="0" xfId="2" applyNumberFormat="1" applyFont="1"/>
    <xf numFmtId="165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r>
              <a:rPr lang="en-GB" sz="2800" b="0">
                <a:latin typeface="Lato" panose="020F0502020204030203" pitchFamily="34" charset="0"/>
              </a:rPr>
              <a:t>NuGet</a:t>
            </a:r>
            <a:r>
              <a:rPr lang="en-GB" sz="2800" b="0" baseline="0">
                <a:latin typeface="Lato" panose="020F0502020204030203" pitchFamily="34" charset="0"/>
              </a:rPr>
              <a:t>: Most Popular Package Downloads - Six Weeks to 1 June 2024</a:t>
            </a:r>
            <a:endParaRPr lang="en-GB" sz="2800" b="0">
              <a:latin typeface="Lato" panose="020F050202020403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cap="none" baseline="0">
              <a:solidFill>
                <a:schemeClr val="lt1">
                  <a:lumMod val="85000"/>
                </a:schemeClr>
              </a:solidFill>
              <a:latin typeface="Lato" panose="020F050202020403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Downloads</c:v>
                </c:pt>
              </c:strCache>
            </c:strRef>
          </c:tx>
          <c:spPr>
            <a:ln w="25400" cap="rnd">
              <a:noFill/>
            </a:ln>
            <a:effectLst/>
          </c:spPr>
          <c:marker>
            <c:symbol val="diamond"/>
            <c:size val="8"/>
            <c:spPr>
              <a:solidFill>
                <a:srgbClr val="FFC000"/>
              </a:solidFill>
              <a:ln>
                <a:noFill/>
              </a:ln>
              <a:effectLst/>
            </c:spPr>
          </c:marker>
          <c:trendline>
            <c:spPr>
              <a:ln w="63500" cap="rnd">
                <a:solidFill>
                  <a:srgbClr val="FFC000"/>
                </a:solidFill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8.0156175464321147E-2"/>
                  <c:y val="-0.23443955761316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6000" b="0" i="0" u="none" strike="noStrike" kern="1200" baseline="0">
                      <a:solidFill>
                        <a:schemeClr val="bg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Sheet1!$C$2:$C$102</c:f>
              <c:numCache>
                <c:formatCode>#,##0,,"M"</c:formatCode>
                <c:ptCount val="101"/>
                <c:pt idx="0">
                  <c:v>145018735</c:v>
                </c:pt>
                <c:pt idx="1">
                  <c:v>50028601</c:v>
                </c:pt>
                <c:pt idx="2">
                  <c:v>35126878</c:v>
                </c:pt>
                <c:pt idx="3">
                  <c:v>28569161</c:v>
                </c:pt>
                <c:pt idx="4">
                  <c:v>26943155</c:v>
                </c:pt>
                <c:pt idx="5">
                  <c:v>26905117</c:v>
                </c:pt>
                <c:pt idx="6">
                  <c:v>26639165</c:v>
                </c:pt>
                <c:pt idx="7">
                  <c:v>24797875</c:v>
                </c:pt>
                <c:pt idx="8">
                  <c:v>24583883</c:v>
                </c:pt>
                <c:pt idx="9">
                  <c:v>23729505</c:v>
                </c:pt>
                <c:pt idx="10">
                  <c:v>23626021</c:v>
                </c:pt>
                <c:pt idx="11">
                  <c:v>23625724</c:v>
                </c:pt>
                <c:pt idx="12">
                  <c:v>23606321</c:v>
                </c:pt>
                <c:pt idx="13">
                  <c:v>23574431</c:v>
                </c:pt>
                <c:pt idx="14">
                  <c:v>23511346</c:v>
                </c:pt>
                <c:pt idx="15">
                  <c:v>23480965</c:v>
                </c:pt>
                <c:pt idx="16">
                  <c:v>22869260</c:v>
                </c:pt>
                <c:pt idx="17">
                  <c:v>22841873</c:v>
                </c:pt>
                <c:pt idx="18">
                  <c:v>22769431</c:v>
                </c:pt>
                <c:pt idx="19">
                  <c:v>22761154</c:v>
                </c:pt>
                <c:pt idx="20">
                  <c:v>22752379</c:v>
                </c:pt>
                <c:pt idx="21">
                  <c:v>22751308</c:v>
                </c:pt>
                <c:pt idx="22">
                  <c:v>22749197</c:v>
                </c:pt>
                <c:pt idx="23">
                  <c:v>22720953</c:v>
                </c:pt>
                <c:pt idx="24">
                  <c:v>22109968</c:v>
                </c:pt>
                <c:pt idx="25">
                  <c:v>21084140</c:v>
                </c:pt>
                <c:pt idx="26">
                  <c:v>20883905</c:v>
                </c:pt>
                <c:pt idx="27">
                  <c:v>20359495</c:v>
                </c:pt>
                <c:pt idx="28">
                  <c:v>20263548</c:v>
                </c:pt>
                <c:pt idx="29">
                  <c:v>19694167</c:v>
                </c:pt>
                <c:pt idx="30">
                  <c:v>19599039</c:v>
                </c:pt>
                <c:pt idx="31">
                  <c:v>19557118</c:v>
                </c:pt>
                <c:pt idx="32">
                  <c:v>19545943</c:v>
                </c:pt>
                <c:pt idx="33">
                  <c:v>19218415</c:v>
                </c:pt>
                <c:pt idx="34">
                  <c:v>18850959</c:v>
                </c:pt>
                <c:pt idx="35">
                  <c:v>18683116</c:v>
                </c:pt>
                <c:pt idx="36">
                  <c:v>18430794</c:v>
                </c:pt>
                <c:pt idx="37">
                  <c:v>18312760</c:v>
                </c:pt>
                <c:pt idx="38">
                  <c:v>18211462</c:v>
                </c:pt>
                <c:pt idx="39">
                  <c:v>17779375</c:v>
                </c:pt>
                <c:pt idx="40">
                  <c:v>17359282</c:v>
                </c:pt>
                <c:pt idx="41">
                  <c:v>17169257</c:v>
                </c:pt>
                <c:pt idx="42">
                  <c:v>17118344</c:v>
                </c:pt>
                <c:pt idx="43">
                  <c:v>17074704</c:v>
                </c:pt>
                <c:pt idx="44">
                  <c:v>17046936</c:v>
                </c:pt>
                <c:pt idx="45">
                  <c:v>16972281</c:v>
                </c:pt>
                <c:pt idx="46">
                  <c:v>16413995</c:v>
                </c:pt>
                <c:pt idx="47">
                  <c:v>15518704</c:v>
                </c:pt>
                <c:pt idx="48">
                  <c:v>15361695</c:v>
                </c:pt>
                <c:pt idx="49">
                  <c:v>15217220</c:v>
                </c:pt>
                <c:pt idx="50">
                  <c:v>13919738</c:v>
                </c:pt>
                <c:pt idx="51">
                  <c:v>13905811</c:v>
                </c:pt>
                <c:pt idx="52">
                  <c:v>13847838</c:v>
                </c:pt>
                <c:pt idx="53">
                  <c:v>13365470</c:v>
                </c:pt>
                <c:pt idx="54">
                  <c:v>12749677</c:v>
                </c:pt>
                <c:pt idx="55">
                  <c:v>11774745</c:v>
                </c:pt>
                <c:pt idx="56">
                  <c:v>11261183</c:v>
                </c:pt>
                <c:pt idx="57">
                  <c:v>11005359</c:v>
                </c:pt>
                <c:pt idx="58">
                  <c:v>10833404</c:v>
                </c:pt>
                <c:pt idx="59">
                  <c:v>10093981</c:v>
                </c:pt>
                <c:pt idx="60">
                  <c:v>10035746</c:v>
                </c:pt>
                <c:pt idx="61">
                  <c:v>9938770</c:v>
                </c:pt>
                <c:pt idx="62">
                  <c:v>9934627</c:v>
                </c:pt>
                <c:pt idx="63">
                  <c:v>9897823</c:v>
                </c:pt>
                <c:pt idx="64">
                  <c:v>9815227</c:v>
                </c:pt>
                <c:pt idx="65">
                  <c:v>9808662</c:v>
                </c:pt>
                <c:pt idx="66">
                  <c:v>9806024</c:v>
                </c:pt>
                <c:pt idx="67">
                  <c:v>9790556</c:v>
                </c:pt>
                <c:pt idx="68">
                  <c:v>9784602</c:v>
                </c:pt>
                <c:pt idx="69">
                  <c:v>9765179</c:v>
                </c:pt>
                <c:pt idx="70">
                  <c:v>9693729</c:v>
                </c:pt>
                <c:pt idx="71">
                  <c:v>9668004</c:v>
                </c:pt>
                <c:pt idx="72">
                  <c:v>9594927</c:v>
                </c:pt>
                <c:pt idx="73">
                  <c:v>9063083</c:v>
                </c:pt>
                <c:pt idx="74">
                  <c:v>8863038</c:v>
                </c:pt>
                <c:pt idx="75">
                  <c:v>8695833</c:v>
                </c:pt>
                <c:pt idx="76">
                  <c:v>8543801</c:v>
                </c:pt>
                <c:pt idx="77">
                  <c:v>8476590</c:v>
                </c:pt>
                <c:pt idx="78">
                  <c:v>8311851</c:v>
                </c:pt>
                <c:pt idx="79">
                  <c:v>8170459</c:v>
                </c:pt>
                <c:pt idx="80">
                  <c:v>8126601</c:v>
                </c:pt>
                <c:pt idx="81">
                  <c:v>7964835</c:v>
                </c:pt>
                <c:pt idx="82">
                  <c:v>7786982</c:v>
                </c:pt>
                <c:pt idx="83">
                  <c:v>7724341</c:v>
                </c:pt>
                <c:pt idx="84">
                  <c:v>7660346</c:v>
                </c:pt>
                <c:pt idx="85">
                  <c:v>7640637</c:v>
                </c:pt>
                <c:pt idx="86">
                  <c:v>7569501</c:v>
                </c:pt>
                <c:pt idx="87">
                  <c:v>7488775</c:v>
                </c:pt>
                <c:pt idx="88">
                  <c:v>7229829</c:v>
                </c:pt>
                <c:pt idx="89">
                  <c:v>7157607</c:v>
                </c:pt>
                <c:pt idx="90">
                  <c:v>7151697</c:v>
                </c:pt>
                <c:pt idx="91">
                  <c:v>7151272</c:v>
                </c:pt>
                <c:pt idx="92">
                  <c:v>7145559</c:v>
                </c:pt>
                <c:pt idx="93">
                  <c:v>7137491</c:v>
                </c:pt>
                <c:pt idx="94">
                  <c:v>7134509</c:v>
                </c:pt>
                <c:pt idx="95">
                  <c:v>7129532</c:v>
                </c:pt>
                <c:pt idx="96">
                  <c:v>7126516</c:v>
                </c:pt>
                <c:pt idx="97">
                  <c:v>7119459</c:v>
                </c:pt>
                <c:pt idx="98">
                  <c:v>7117647</c:v>
                </c:pt>
                <c:pt idx="99">
                  <c:v>7112976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0-4E5D-958E-40DED230A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982335"/>
        <c:axId val="607984255"/>
      </c:scatterChart>
      <c:valAx>
        <c:axId val="607982335"/>
        <c:scaling>
          <c:orientation val="minMax"/>
          <c:max val="100"/>
          <c:min val="1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07984255"/>
        <c:crosses val="autoZero"/>
        <c:crossBetween val="midCat"/>
      </c:valAx>
      <c:valAx>
        <c:axId val="6079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,,&quot;M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bg1"/>
                </a:solidFill>
                <a:latin typeface="Lato" panose="020F0502020204030203" pitchFamily="34" charset="0"/>
                <a:ea typeface="+mn-ea"/>
                <a:cs typeface="+mn-cs"/>
              </a:defRPr>
            </a:pPr>
            <a:endParaRPr lang="en-US"/>
          </a:p>
        </c:txPr>
        <c:crossAx val="607982335"/>
        <c:crosses val="autoZero"/>
        <c:crossBetween val="midCat"/>
      </c:valAx>
      <c:spPr>
        <a:noFill/>
        <a:ln w="22225"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</xdr:row>
      <xdr:rowOff>47625</xdr:rowOff>
    </xdr:from>
    <xdr:to>
      <xdr:col>26</xdr:col>
      <xdr:colOff>441374</xdr:colOff>
      <xdr:row>42</xdr:row>
      <xdr:rowOff>13125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8E672C-DB0D-DFCC-7C7C-F01F3647F3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0.08713</cdr:x>
      <cdr:y>0.43895</cdr:y>
    </cdr:from>
    <cdr:to>
      <cdr:x>0.99173</cdr:x>
      <cdr:y>0.96917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975C25C4-43CD-E3DC-21B2-15FE9A801498}"/>
            </a:ext>
          </a:extLst>
        </cdr:cNvPr>
        <cdr:cNvSpPr/>
      </cdr:nvSpPr>
      <cdr:spPr>
        <a:xfrm xmlns:a="http://schemas.openxmlformats.org/drawingml/2006/main">
          <a:off x="1209675" y="3413306"/>
          <a:ext cx="12559392" cy="4122965"/>
        </a:xfrm>
        <a:custGeom xmlns:a="http://schemas.openxmlformats.org/drawingml/2006/main">
          <a:avLst/>
          <a:gdLst>
            <a:gd name="connsiteX0" fmla="*/ 0 w 12573000"/>
            <a:gd name="connsiteY0" fmla="*/ 0 h 4122965"/>
            <a:gd name="connsiteX1" fmla="*/ 12573000 w 12573000"/>
            <a:gd name="connsiteY1" fmla="*/ 0 h 4122965"/>
            <a:gd name="connsiteX2" fmla="*/ 12573000 w 12573000"/>
            <a:gd name="connsiteY2" fmla="*/ 4122965 h 4122965"/>
            <a:gd name="connsiteX3" fmla="*/ 0 w 12573000"/>
            <a:gd name="connsiteY3" fmla="*/ 4122965 h 4122965"/>
            <a:gd name="connsiteX4" fmla="*/ 0 w 12573000"/>
            <a:gd name="connsiteY4" fmla="*/ 0 h 4122965"/>
            <a:gd name="connsiteX0" fmla="*/ 0 w 12573000"/>
            <a:gd name="connsiteY0" fmla="*/ 0 h 4122965"/>
            <a:gd name="connsiteX1" fmla="*/ 12573000 w 12573000"/>
            <a:gd name="connsiteY1" fmla="*/ 0 h 4122965"/>
            <a:gd name="connsiteX2" fmla="*/ 12573000 w 12573000"/>
            <a:gd name="connsiteY2" fmla="*/ 4122965 h 4122965"/>
            <a:gd name="connsiteX3" fmla="*/ 0 w 12573000"/>
            <a:gd name="connsiteY3" fmla="*/ 4122965 h 4122965"/>
            <a:gd name="connsiteX4" fmla="*/ 0 w 12573000"/>
            <a:gd name="connsiteY4" fmla="*/ 0 h 4122965"/>
            <a:gd name="connsiteX0" fmla="*/ 0 w 12573000"/>
            <a:gd name="connsiteY0" fmla="*/ 0 h 4122965"/>
            <a:gd name="connsiteX1" fmla="*/ 12573000 w 12573000"/>
            <a:gd name="connsiteY1" fmla="*/ 0 h 4122965"/>
            <a:gd name="connsiteX2" fmla="*/ 12573000 w 12573000"/>
            <a:gd name="connsiteY2" fmla="*/ 4122965 h 4122965"/>
            <a:gd name="connsiteX3" fmla="*/ 0 w 12573000"/>
            <a:gd name="connsiteY3" fmla="*/ 4122965 h 4122965"/>
            <a:gd name="connsiteX4" fmla="*/ 0 w 12573000"/>
            <a:gd name="connsiteY4" fmla="*/ 0 h 4122965"/>
            <a:gd name="connsiteX0" fmla="*/ 0 w 12627429"/>
            <a:gd name="connsiteY0" fmla="*/ 0 h 5002230"/>
            <a:gd name="connsiteX1" fmla="*/ 12627429 w 12627429"/>
            <a:gd name="connsiteY1" fmla="*/ 3891643 h 5002230"/>
            <a:gd name="connsiteX2" fmla="*/ 12573000 w 12627429"/>
            <a:gd name="connsiteY2" fmla="*/ 4122965 h 5002230"/>
            <a:gd name="connsiteX3" fmla="*/ 0 w 12627429"/>
            <a:gd name="connsiteY3" fmla="*/ 4122965 h 5002230"/>
            <a:gd name="connsiteX4" fmla="*/ 0 w 12627429"/>
            <a:gd name="connsiteY4" fmla="*/ 0 h 5002230"/>
            <a:gd name="connsiteX0" fmla="*/ 0 w 12627429"/>
            <a:gd name="connsiteY0" fmla="*/ 0 h 4122965"/>
            <a:gd name="connsiteX1" fmla="*/ 12627429 w 12627429"/>
            <a:gd name="connsiteY1" fmla="*/ 3891643 h 4122965"/>
            <a:gd name="connsiteX2" fmla="*/ 12573000 w 12627429"/>
            <a:gd name="connsiteY2" fmla="*/ 4122965 h 4122965"/>
            <a:gd name="connsiteX3" fmla="*/ 0 w 12627429"/>
            <a:gd name="connsiteY3" fmla="*/ 4122965 h 4122965"/>
            <a:gd name="connsiteX4" fmla="*/ 0 w 12627429"/>
            <a:gd name="connsiteY4" fmla="*/ 0 h 4122965"/>
            <a:gd name="connsiteX0" fmla="*/ 0 w 12627429"/>
            <a:gd name="connsiteY0" fmla="*/ 0 h 4748894"/>
            <a:gd name="connsiteX1" fmla="*/ 12627429 w 12627429"/>
            <a:gd name="connsiteY1" fmla="*/ 3891643 h 4748894"/>
            <a:gd name="connsiteX2" fmla="*/ 12600214 w 12627429"/>
            <a:gd name="connsiteY2" fmla="*/ 4748894 h 4748894"/>
            <a:gd name="connsiteX3" fmla="*/ 0 w 12627429"/>
            <a:gd name="connsiteY3" fmla="*/ 4122965 h 4748894"/>
            <a:gd name="connsiteX4" fmla="*/ 0 w 12627429"/>
            <a:gd name="connsiteY4" fmla="*/ 0 h 4748894"/>
            <a:gd name="connsiteX0" fmla="*/ 0 w 12627429"/>
            <a:gd name="connsiteY0" fmla="*/ 0 h 4762501"/>
            <a:gd name="connsiteX1" fmla="*/ 12627429 w 12627429"/>
            <a:gd name="connsiteY1" fmla="*/ 3891643 h 4762501"/>
            <a:gd name="connsiteX2" fmla="*/ 12600214 w 12627429"/>
            <a:gd name="connsiteY2" fmla="*/ 4748894 h 4762501"/>
            <a:gd name="connsiteX3" fmla="*/ 40822 w 12627429"/>
            <a:gd name="connsiteY3" fmla="*/ 4762501 h 4762501"/>
            <a:gd name="connsiteX4" fmla="*/ 0 w 12627429"/>
            <a:gd name="connsiteY4" fmla="*/ 0 h 4762501"/>
            <a:gd name="connsiteX0" fmla="*/ 0 w 12600214"/>
            <a:gd name="connsiteY0" fmla="*/ 0 h 4762501"/>
            <a:gd name="connsiteX1" fmla="*/ 12573001 w 12600214"/>
            <a:gd name="connsiteY1" fmla="*/ 4463143 h 4762501"/>
            <a:gd name="connsiteX2" fmla="*/ 12600214 w 12600214"/>
            <a:gd name="connsiteY2" fmla="*/ 4748894 h 4762501"/>
            <a:gd name="connsiteX3" fmla="*/ 40822 w 12600214"/>
            <a:gd name="connsiteY3" fmla="*/ 4762501 h 4762501"/>
            <a:gd name="connsiteX4" fmla="*/ 0 w 12600214"/>
            <a:gd name="connsiteY4" fmla="*/ 0 h 4762501"/>
            <a:gd name="connsiteX0" fmla="*/ 0 w 12600214"/>
            <a:gd name="connsiteY0" fmla="*/ 0 h 4762501"/>
            <a:gd name="connsiteX1" fmla="*/ 12573001 w 12600214"/>
            <a:gd name="connsiteY1" fmla="*/ 4422322 h 4762501"/>
            <a:gd name="connsiteX2" fmla="*/ 12600214 w 12600214"/>
            <a:gd name="connsiteY2" fmla="*/ 4748894 h 4762501"/>
            <a:gd name="connsiteX3" fmla="*/ 40822 w 12600214"/>
            <a:gd name="connsiteY3" fmla="*/ 4762501 h 4762501"/>
            <a:gd name="connsiteX4" fmla="*/ 0 w 12600214"/>
            <a:gd name="connsiteY4" fmla="*/ 0 h 4762501"/>
            <a:gd name="connsiteX0" fmla="*/ 0 w 12600214"/>
            <a:gd name="connsiteY0" fmla="*/ 0 h 4762501"/>
            <a:gd name="connsiteX1" fmla="*/ 12573001 w 12600214"/>
            <a:gd name="connsiteY1" fmla="*/ 4422322 h 4762501"/>
            <a:gd name="connsiteX2" fmla="*/ 12600214 w 12600214"/>
            <a:gd name="connsiteY2" fmla="*/ 4748894 h 4762501"/>
            <a:gd name="connsiteX3" fmla="*/ 40822 w 12600214"/>
            <a:gd name="connsiteY3" fmla="*/ 4762501 h 4762501"/>
            <a:gd name="connsiteX4" fmla="*/ 0 w 12600214"/>
            <a:gd name="connsiteY4" fmla="*/ 0 h 4762501"/>
            <a:gd name="connsiteX0" fmla="*/ 0 w 12600214"/>
            <a:gd name="connsiteY0" fmla="*/ 0 h 4762501"/>
            <a:gd name="connsiteX1" fmla="*/ 12573001 w 12600214"/>
            <a:gd name="connsiteY1" fmla="*/ 4422322 h 4762501"/>
            <a:gd name="connsiteX2" fmla="*/ 12600214 w 12600214"/>
            <a:gd name="connsiteY2" fmla="*/ 4748894 h 4762501"/>
            <a:gd name="connsiteX3" fmla="*/ 40822 w 12600214"/>
            <a:gd name="connsiteY3" fmla="*/ 4762501 h 4762501"/>
            <a:gd name="connsiteX4" fmla="*/ 0 w 12600214"/>
            <a:gd name="connsiteY4" fmla="*/ 0 h 4762501"/>
            <a:gd name="connsiteX0" fmla="*/ 0 w 12600214"/>
            <a:gd name="connsiteY0" fmla="*/ 0 h 4762501"/>
            <a:gd name="connsiteX1" fmla="*/ 12573001 w 12600214"/>
            <a:gd name="connsiteY1" fmla="*/ 4422322 h 4762501"/>
            <a:gd name="connsiteX2" fmla="*/ 12600214 w 12600214"/>
            <a:gd name="connsiteY2" fmla="*/ 4748894 h 4762501"/>
            <a:gd name="connsiteX3" fmla="*/ 40822 w 12600214"/>
            <a:gd name="connsiteY3" fmla="*/ 4762501 h 4762501"/>
            <a:gd name="connsiteX4" fmla="*/ 0 w 12600214"/>
            <a:gd name="connsiteY4" fmla="*/ 0 h 4762501"/>
            <a:gd name="connsiteX0" fmla="*/ 1607 w 12601821"/>
            <a:gd name="connsiteY0" fmla="*/ 0 h 4762501"/>
            <a:gd name="connsiteX1" fmla="*/ 12574608 w 12601821"/>
            <a:gd name="connsiteY1" fmla="*/ 4422322 h 4762501"/>
            <a:gd name="connsiteX2" fmla="*/ 12601821 w 12601821"/>
            <a:gd name="connsiteY2" fmla="*/ 4748894 h 4762501"/>
            <a:gd name="connsiteX3" fmla="*/ 42429 w 12601821"/>
            <a:gd name="connsiteY3" fmla="*/ 4762501 h 4762501"/>
            <a:gd name="connsiteX4" fmla="*/ 1607 w 12601821"/>
            <a:gd name="connsiteY4" fmla="*/ 0 h 4762501"/>
            <a:gd name="connsiteX0" fmla="*/ 1607 w 12601821"/>
            <a:gd name="connsiteY0" fmla="*/ 0 h 4122965"/>
            <a:gd name="connsiteX1" fmla="*/ 12574608 w 12601821"/>
            <a:gd name="connsiteY1" fmla="*/ 3782786 h 4122965"/>
            <a:gd name="connsiteX2" fmla="*/ 12601821 w 12601821"/>
            <a:gd name="connsiteY2" fmla="*/ 4109358 h 4122965"/>
            <a:gd name="connsiteX3" fmla="*/ 42429 w 12601821"/>
            <a:gd name="connsiteY3" fmla="*/ 4122965 h 4122965"/>
            <a:gd name="connsiteX4" fmla="*/ 1607 w 12601821"/>
            <a:gd name="connsiteY4" fmla="*/ 0 h 4122965"/>
            <a:gd name="connsiteX0" fmla="*/ 5340 w 12605554"/>
            <a:gd name="connsiteY0" fmla="*/ 0 h 4122965"/>
            <a:gd name="connsiteX1" fmla="*/ 12578341 w 12605554"/>
            <a:gd name="connsiteY1" fmla="*/ 3782786 h 4122965"/>
            <a:gd name="connsiteX2" fmla="*/ 12605554 w 12605554"/>
            <a:gd name="connsiteY2" fmla="*/ 4109358 h 4122965"/>
            <a:gd name="connsiteX3" fmla="*/ 46162 w 12605554"/>
            <a:gd name="connsiteY3" fmla="*/ 4122965 h 4122965"/>
            <a:gd name="connsiteX4" fmla="*/ 5340 w 12605554"/>
            <a:gd name="connsiteY4" fmla="*/ 0 h 4122965"/>
            <a:gd name="connsiteX0" fmla="*/ 6381 w 12606595"/>
            <a:gd name="connsiteY0" fmla="*/ 0 h 4122965"/>
            <a:gd name="connsiteX1" fmla="*/ 12579382 w 12606595"/>
            <a:gd name="connsiteY1" fmla="*/ 3782786 h 4122965"/>
            <a:gd name="connsiteX2" fmla="*/ 12606595 w 12606595"/>
            <a:gd name="connsiteY2" fmla="*/ 4109358 h 4122965"/>
            <a:gd name="connsiteX3" fmla="*/ 47203 w 12606595"/>
            <a:gd name="connsiteY3" fmla="*/ 4122965 h 4122965"/>
            <a:gd name="connsiteX4" fmla="*/ 6381 w 12606595"/>
            <a:gd name="connsiteY4" fmla="*/ 0 h 4122965"/>
            <a:gd name="connsiteX0" fmla="*/ 0 w 12600214"/>
            <a:gd name="connsiteY0" fmla="*/ 0 h 4122965"/>
            <a:gd name="connsiteX1" fmla="*/ 12573001 w 12600214"/>
            <a:gd name="connsiteY1" fmla="*/ 3782786 h 4122965"/>
            <a:gd name="connsiteX2" fmla="*/ 12600214 w 12600214"/>
            <a:gd name="connsiteY2" fmla="*/ 4109358 h 4122965"/>
            <a:gd name="connsiteX3" fmla="*/ 40822 w 12600214"/>
            <a:gd name="connsiteY3" fmla="*/ 4122965 h 4122965"/>
            <a:gd name="connsiteX4" fmla="*/ 0 w 12600214"/>
            <a:gd name="connsiteY4" fmla="*/ 0 h 4122965"/>
            <a:gd name="connsiteX0" fmla="*/ 0 w 12600214"/>
            <a:gd name="connsiteY0" fmla="*/ 0 h 4122965"/>
            <a:gd name="connsiteX1" fmla="*/ 12573001 w 12600214"/>
            <a:gd name="connsiteY1" fmla="*/ 3782786 h 4122965"/>
            <a:gd name="connsiteX2" fmla="*/ 12600214 w 12600214"/>
            <a:gd name="connsiteY2" fmla="*/ 4109358 h 4122965"/>
            <a:gd name="connsiteX3" fmla="*/ 40822 w 12600214"/>
            <a:gd name="connsiteY3" fmla="*/ 4122965 h 4122965"/>
            <a:gd name="connsiteX4" fmla="*/ 0 w 12600214"/>
            <a:gd name="connsiteY4" fmla="*/ 0 h 4122965"/>
            <a:gd name="connsiteX0" fmla="*/ 0 w 12600214"/>
            <a:gd name="connsiteY0" fmla="*/ 0 h 4122965"/>
            <a:gd name="connsiteX1" fmla="*/ 12573001 w 12600214"/>
            <a:gd name="connsiteY1" fmla="*/ 3782786 h 4122965"/>
            <a:gd name="connsiteX2" fmla="*/ 12600214 w 12600214"/>
            <a:gd name="connsiteY2" fmla="*/ 4109358 h 4122965"/>
            <a:gd name="connsiteX3" fmla="*/ 40822 w 12600214"/>
            <a:gd name="connsiteY3" fmla="*/ 4122965 h 4122965"/>
            <a:gd name="connsiteX4" fmla="*/ 0 w 12600214"/>
            <a:gd name="connsiteY4" fmla="*/ 0 h 4122965"/>
            <a:gd name="connsiteX0" fmla="*/ 0 w 12600214"/>
            <a:gd name="connsiteY0" fmla="*/ 2478 h 4125443"/>
            <a:gd name="connsiteX1" fmla="*/ 3442608 w 12600214"/>
            <a:gd name="connsiteY1" fmla="*/ 3522011 h 4125443"/>
            <a:gd name="connsiteX2" fmla="*/ 12573001 w 12600214"/>
            <a:gd name="connsiteY2" fmla="*/ 3785264 h 4125443"/>
            <a:gd name="connsiteX3" fmla="*/ 12600214 w 12600214"/>
            <a:gd name="connsiteY3" fmla="*/ 4111836 h 4125443"/>
            <a:gd name="connsiteX4" fmla="*/ 40822 w 12600214"/>
            <a:gd name="connsiteY4" fmla="*/ 4125443 h 4125443"/>
            <a:gd name="connsiteX5" fmla="*/ 0 w 12600214"/>
            <a:gd name="connsiteY5" fmla="*/ 2478 h 4125443"/>
            <a:gd name="connsiteX0" fmla="*/ 0 w 12600214"/>
            <a:gd name="connsiteY0" fmla="*/ 2546 h 4125511"/>
            <a:gd name="connsiteX1" fmla="*/ 3551465 w 12600214"/>
            <a:gd name="connsiteY1" fmla="*/ 3440436 h 4125511"/>
            <a:gd name="connsiteX2" fmla="*/ 12573001 w 12600214"/>
            <a:gd name="connsiteY2" fmla="*/ 3785332 h 4125511"/>
            <a:gd name="connsiteX3" fmla="*/ 12600214 w 12600214"/>
            <a:gd name="connsiteY3" fmla="*/ 4111904 h 4125511"/>
            <a:gd name="connsiteX4" fmla="*/ 40822 w 12600214"/>
            <a:gd name="connsiteY4" fmla="*/ 4125511 h 4125511"/>
            <a:gd name="connsiteX5" fmla="*/ 0 w 12600214"/>
            <a:gd name="connsiteY5" fmla="*/ 2546 h 4125511"/>
            <a:gd name="connsiteX0" fmla="*/ 0 w 12600214"/>
            <a:gd name="connsiteY0" fmla="*/ 2546 h 4125511"/>
            <a:gd name="connsiteX1" fmla="*/ 3551465 w 12600214"/>
            <a:gd name="connsiteY1" fmla="*/ 3440436 h 4125511"/>
            <a:gd name="connsiteX2" fmla="*/ 12573001 w 12600214"/>
            <a:gd name="connsiteY2" fmla="*/ 3785332 h 4125511"/>
            <a:gd name="connsiteX3" fmla="*/ 12600214 w 12600214"/>
            <a:gd name="connsiteY3" fmla="*/ 4111904 h 4125511"/>
            <a:gd name="connsiteX4" fmla="*/ 40822 w 12600214"/>
            <a:gd name="connsiteY4" fmla="*/ 4125511 h 4125511"/>
            <a:gd name="connsiteX5" fmla="*/ 0 w 12600214"/>
            <a:gd name="connsiteY5" fmla="*/ 2546 h 4125511"/>
            <a:gd name="connsiteX0" fmla="*/ 0 w 12600214"/>
            <a:gd name="connsiteY0" fmla="*/ 2164 h 4125129"/>
            <a:gd name="connsiteX1" fmla="*/ 3551465 w 12600214"/>
            <a:gd name="connsiteY1" fmla="*/ 3440054 h 4125129"/>
            <a:gd name="connsiteX2" fmla="*/ 12573001 w 12600214"/>
            <a:gd name="connsiteY2" fmla="*/ 3784950 h 4125129"/>
            <a:gd name="connsiteX3" fmla="*/ 12600214 w 12600214"/>
            <a:gd name="connsiteY3" fmla="*/ 4111522 h 4125129"/>
            <a:gd name="connsiteX4" fmla="*/ 40822 w 12600214"/>
            <a:gd name="connsiteY4" fmla="*/ 4125129 h 4125129"/>
            <a:gd name="connsiteX5" fmla="*/ 0 w 12600214"/>
            <a:gd name="connsiteY5" fmla="*/ 2164 h 4125129"/>
            <a:gd name="connsiteX0" fmla="*/ 0 w 12600214"/>
            <a:gd name="connsiteY0" fmla="*/ 0 h 4122965"/>
            <a:gd name="connsiteX1" fmla="*/ 3551465 w 12600214"/>
            <a:gd name="connsiteY1" fmla="*/ 343789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551465 w 12600214"/>
            <a:gd name="connsiteY1" fmla="*/ 343789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551465 w 12600214"/>
            <a:gd name="connsiteY1" fmla="*/ 343789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2881 h 4125846"/>
            <a:gd name="connsiteX1" fmla="*/ 3551465 w 12600214"/>
            <a:gd name="connsiteY1" fmla="*/ 3440771 h 4125846"/>
            <a:gd name="connsiteX2" fmla="*/ 12573001 w 12600214"/>
            <a:gd name="connsiteY2" fmla="*/ 3785667 h 4125846"/>
            <a:gd name="connsiteX3" fmla="*/ 12600214 w 12600214"/>
            <a:gd name="connsiteY3" fmla="*/ 4112239 h 4125846"/>
            <a:gd name="connsiteX4" fmla="*/ 40822 w 12600214"/>
            <a:gd name="connsiteY4" fmla="*/ 4125846 h 4125846"/>
            <a:gd name="connsiteX5" fmla="*/ 0 w 12600214"/>
            <a:gd name="connsiteY5" fmla="*/ 2881 h 4125846"/>
            <a:gd name="connsiteX0" fmla="*/ 0 w 12600214"/>
            <a:gd name="connsiteY0" fmla="*/ 0 h 4122965"/>
            <a:gd name="connsiteX1" fmla="*/ 3551465 w 12600214"/>
            <a:gd name="connsiteY1" fmla="*/ 343789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551465 w 12600214"/>
            <a:gd name="connsiteY1" fmla="*/ 343789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551465 w 12600214"/>
            <a:gd name="connsiteY1" fmla="*/ 343789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551465 w 12600214"/>
            <a:gd name="connsiteY1" fmla="*/ 343789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551465 w 12600214"/>
            <a:gd name="connsiteY1" fmla="*/ 343789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2898322 w 12600214"/>
            <a:gd name="connsiteY1" fmla="*/ 334264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2898322 w 12600214"/>
            <a:gd name="connsiteY1" fmla="*/ 334264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333750 w 12600214"/>
            <a:gd name="connsiteY1" fmla="*/ 3397069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333750 w 12600214"/>
            <a:gd name="connsiteY1" fmla="*/ 3397069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333750 w 12600214"/>
            <a:gd name="connsiteY1" fmla="*/ 3519534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292929 w 12600214"/>
            <a:gd name="connsiteY1" fmla="*/ 339707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3292929 w 12600214"/>
            <a:gd name="connsiteY1" fmla="*/ 3397070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0 w 12600214"/>
            <a:gd name="connsiteY0" fmla="*/ 0 h 4122965"/>
            <a:gd name="connsiteX1" fmla="*/ 2871108 w 12600214"/>
            <a:gd name="connsiteY1" fmla="*/ 3342642 h 4122965"/>
            <a:gd name="connsiteX2" fmla="*/ 12573001 w 12600214"/>
            <a:gd name="connsiteY2" fmla="*/ 3782786 h 4122965"/>
            <a:gd name="connsiteX3" fmla="*/ 12600214 w 12600214"/>
            <a:gd name="connsiteY3" fmla="*/ 4109358 h 4122965"/>
            <a:gd name="connsiteX4" fmla="*/ 40822 w 12600214"/>
            <a:gd name="connsiteY4" fmla="*/ 4122965 h 4122965"/>
            <a:gd name="connsiteX5" fmla="*/ 0 w 12600214"/>
            <a:gd name="connsiteY5" fmla="*/ 0 h 4122965"/>
            <a:gd name="connsiteX0" fmla="*/ 1416 w 12601630"/>
            <a:gd name="connsiteY0" fmla="*/ 0 h 4122965"/>
            <a:gd name="connsiteX1" fmla="*/ 2872524 w 12601630"/>
            <a:gd name="connsiteY1" fmla="*/ 3342642 h 4122965"/>
            <a:gd name="connsiteX2" fmla="*/ 12574417 w 12601630"/>
            <a:gd name="connsiteY2" fmla="*/ 3782786 h 4122965"/>
            <a:gd name="connsiteX3" fmla="*/ 12601630 w 12601630"/>
            <a:gd name="connsiteY3" fmla="*/ 4109358 h 4122965"/>
            <a:gd name="connsiteX4" fmla="*/ 42238 w 12601630"/>
            <a:gd name="connsiteY4" fmla="*/ 4122965 h 4122965"/>
            <a:gd name="connsiteX5" fmla="*/ 1416 w 12601630"/>
            <a:gd name="connsiteY5" fmla="*/ 0 h 4122965"/>
            <a:gd name="connsiteX0" fmla="*/ 2179 w 12602393"/>
            <a:gd name="connsiteY0" fmla="*/ 0 h 4122965"/>
            <a:gd name="connsiteX1" fmla="*/ 2873287 w 12602393"/>
            <a:gd name="connsiteY1" fmla="*/ 3342642 h 4122965"/>
            <a:gd name="connsiteX2" fmla="*/ 12575180 w 12602393"/>
            <a:gd name="connsiteY2" fmla="*/ 3782786 h 4122965"/>
            <a:gd name="connsiteX3" fmla="*/ 12602393 w 12602393"/>
            <a:gd name="connsiteY3" fmla="*/ 4109358 h 4122965"/>
            <a:gd name="connsiteX4" fmla="*/ 43001 w 12602393"/>
            <a:gd name="connsiteY4" fmla="*/ 4122965 h 4122965"/>
            <a:gd name="connsiteX5" fmla="*/ 2179 w 12602393"/>
            <a:gd name="connsiteY5" fmla="*/ 0 h 4122965"/>
            <a:gd name="connsiteX0" fmla="*/ 2493 w 12602707"/>
            <a:gd name="connsiteY0" fmla="*/ 0 h 4122965"/>
            <a:gd name="connsiteX1" fmla="*/ 2873601 w 12602707"/>
            <a:gd name="connsiteY1" fmla="*/ 3342642 h 4122965"/>
            <a:gd name="connsiteX2" fmla="*/ 12575494 w 12602707"/>
            <a:gd name="connsiteY2" fmla="*/ 3782786 h 4122965"/>
            <a:gd name="connsiteX3" fmla="*/ 12602707 w 12602707"/>
            <a:gd name="connsiteY3" fmla="*/ 4109358 h 4122965"/>
            <a:gd name="connsiteX4" fmla="*/ 43315 w 12602707"/>
            <a:gd name="connsiteY4" fmla="*/ 4122965 h 4122965"/>
            <a:gd name="connsiteX5" fmla="*/ 2493 w 12602707"/>
            <a:gd name="connsiteY5" fmla="*/ 0 h 4122965"/>
            <a:gd name="connsiteX0" fmla="*/ 2337 w 12602551"/>
            <a:gd name="connsiteY0" fmla="*/ 0 h 4122965"/>
            <a:gd name="connsiteX1" fmla="*/ 2873445 w 12602551"/>
            <a:gd name="connsiteY1" fmla="*/ 3342642 h 4122965"/>
            <a:gd name="connsiteX2" fmla="*/ 12575338 w 12602551"/>
            <a:gd name="connsiteY2" fmla="*/ 3782786 h 4122965"/>
            <a:gd name="connsiteX3" fmla="*/ 12602551 w 12602551"/>
            <a:gd name="connsiteY3" fmla="*/ 4109358 h 4122965"/>
            <a:gd name="connsiteX4" fmla="*/ 43159 w 12602551"/>
            <a:gd name="connsiteY4" fmla="*/ 4122965 h 4122965"/>
            <a:gd name="connsiteX5" fmla="*/ 2337 w 12602551"/>
            <a:gd name="connsiteY5" fmla="*/ 0 h 4122965"/>
            <a:gd name="connsiteX0" fmla="*/ 3933 w 12563325"/>
            <a:gd name="connsiteY0" fmla="*/ 0 h 4122965"/>
            <a:gd name="connsiteX1" fmla="*/ 2834219 w 12563325"/>
            <a:gd name="connsiteY1" fmla="*/ 3342642 h 4122965"/>
            <a:gd name="connsiteX2" fmla="*/ 12536112 w 12563325"/>
            <a:gd name="connsiteY2" fmla="*/ 3782786 h 4122965"/>
            <a:gd name="connsiteX3" fmla="*/ 12563325 w 12563325"/>
            <a:gd name="connsiteY3" fmla="*/ 4109358 h 4122965"/>
            <a:gd name="connsiteX4" fmla="*/ 3933 w 12563325"/>
            <a:gd name="connsiteY4" fmla="*/ 4122965 h 4122965"/>
            <a:gd name="connsiteX5" fmla="*/ 3933 w 12563325"/>
            <a:gd name="connsiteY5" fmla="*/ 0 h 4122965"/>
            <a:gd name="connsiteX0" fmla="*/ 0 w 12559392"/>
            <a:gd name="connsiteY0" fmla="*/ 0 h 4122965"/>
            <a:gd name="connsiteX1" fmla="*/ 2830286 w 12559392"/>
            <a:gd name="connsiteY1" fmla="*/ 3342642 h 4122965"/>
            <a:gd name="connsiteX2" fmla="*/ 12532179 w 12559392"/>
            <a:gd name="connsiteY2" fmla="*/ 3782786 h 4122965"/>
            <a:gd name="connsiteX3" fmla="*/ 12559392 w 12559392"/>
            <a:gd name="connsiteY3" fmla="*/ 4109358 h 4122965"/>
            <a:gd name="connsiteX4" fmla="*/ 0 w 12559392"/>
            <a:gd name="connsiteY4" fmla="*/ 4122965 h 4122965"/>
            <a:gd name="connsiteX5" fmla="*/ 0 w 12559392"/>
            <a:gd name="connsiteY5" fmla="*/ 0 h 4122965"/>
            <a:gd name="connsiteX0" fmla="*/ 0 w 12559392"/>
            <a:gd name="connsiteY0" fmla="*/ 0 h 4122965"/>
            <a:gd name="connsiteX1" fmla="*/ 2830286 w 12559392"/>
            <a:gd name="connsiteY1" fmla="*/ 3342642 h 4122965"/>
            <a:gd name="connsiteX2" fmla="*/ 12532179 w 12559392"/>
            <a:gd name="connsiteY2" fmla="*/ 3782786 h 4122965"/>
            <a:gd name="connsiteX3" fmla="*/ 12559392 w 12559392"/>
            <a:gd name="connsiteY3" fmla="*/ 4109358 h 4122965"/>
            <a:gd name="connsiteX4" fmla="*/ 0 w 12559392"/>
            <a:gd name="connsiteY4" fmla="*/ 4122965 h 4122965"/>
            <a:gd name="connsiteX5" fmla="*/ 0 w 12559392"/>
            <a:gd name="connsiteY5" fmla="*/ 0 h 4122965"/>
            <a:gd name="connsiteX0" fmla="*/ 0 w 12559392"/>
            <a:gd name="connsiteY0" fmla="*/ 0 h 4122965"/>
            <a:gd name="connsiteX1" fmla="*/ 3333750 w 12559392"/>
            <a:gd name="connsiteY1" fmla="*/ 3383463 h 4122965"/>
            <a:gd name="connsiteX2" fmla="*/ 12532179 w 12559392"/>
            <a:gd name="connsiteY2" fmla="*/ 3782786 h 4122965"/>
            <a:gd name="connsiteX3" fmla="*/ 12559392 w 12559392"/>
            <a:gd name="connsiteY3" fmla="*/ 4109358 h 4122965"/>
            <a:gd name="connsiteX4" fmla="*/ 0 w 12559392"/>
            <a:gd name="connsiteY4" fmla="*/ 4122965 h 4122965"/>
            <a:gd name="connsiteX5" fmla="*/ 0 w 12559392"/>
            <a:gd name="connsiteY5" fmla="*/ 0 h 4122965"/>
            <a:gd name="connsiteX0" fmla="*/ 0 w 12559392"/>
            <a:gd name="connsiteY0" fmla="*/ 0 h 4122965"/>
            <a:gd name="connsiteX1" fmla="*/ 3333750 w 12559392"/>
            <a:gd name="connsiteY1" fmla="*/ 3383463 h 4122965"/>
            <a:gd name="connsiteX2" fmla="*/ 12532179 w 12559392"/>
            <a:gd name="connsiteY2" fmla="*/ 3782786 h 4122965"/>
            <a:gd name="connsiteX3" fmla="*/ 12559392 w 12559392"/>
            <a:gd name="connsiteY3" fmla="*/ 4109358 h 4122965"/>
            <a:gd name="connsiteX4" fmla="*/ 0 w 12559392"/>
            <a:gd name="connsiteY4" fmla="*/ 4122965 h 4122965"/>
            <a:gd name="connsiteX5" fmla="*/ 0 w 12559392"/>
            <a:gd name="connsiteY5" fmla="*/ 0 h 4122965"/>
            <a:gd name="connsiteX0" fmla="*/ 0 w 12559392"/>
            <a:gd name="connsiteY0" fmla="*/ 0 h 4122965"/>
            <a:gd name="connsiteX1" fmla="*/ 3333750 w 12559392"/>
            <a:gd name="connsiteY1" fmla="*/ 3383463 h 4122965"/>
            <a:gd name="connsiteX2" fmla="*/ 12532179 w 12559392"/>
            <a:gd name="connsiteY2" fmla="*/ 3782786 h 4122965"/>
            <a:gd name="connsiteX3" fmla="*/ 12559392 w 12559392"/>
            <a:gd name="connsiteY3" fmla="*/ 4109358 h 4122965"/>
            <a:gd name="connsiteX4" fmla="*/ 0 w 12559392"/>
            <a:gd name="connsiteY4" fmla="*/ 4122965 h 4122965"/>
            <a:gd name="connsiteX5" fmla="*/ 0 w 12559392"/>
            <a:gd name="connsiteY5" fmla="*/ 0 h 412296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2559392" h="4122965">
              <a:moveTo>
                <a:pt x="0" y="0"/>
              </a:moveTo>
              <a:cubicBezTo>
                <a:pt x="149678" y="3110714"/>
                <a:pt x="1054553" y="3120391"/>
                <a:pt x="3333750" y="3383463"/>
              </a:cubicBezTo>
              <a:cubicBezTo>
                <a:pt x="5612947" y="3646535"/>
                <a:pt x="11005911" y="3684482"/>
                <a:pt x="12532179" y="3782786"/>
              </a:cubicBezTo>
              <a:lnTo>
                <a:pt x="12559392" y="4109358"/>
              </a:lnTo>
              <a:lnTo>
                <a:pt x="0" y="4122965"/>
              </a:lnTo>
              <a:lnTo>
                <a:pt x="0" y="0"/>
              </a:lnTo>
              <a:close/>
            </a:path>
          </a:pathLst>
        </a:custGeom>
        <a:solidFill xmlns:a="http://schemas.openxmlformats.org/drawingml/2006/main">
          <a:srgbClr val="FFC00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5B573-21CE-44A8-96B8-0CFBBA1E075A}">
  <dimension ref="A1:D101"/>
  <sheetViews>
    <sheetView zoomScale="70" zoomScaleNormal="70" workbookViewId="0">
      <selection activeCell="U47" sqref="U47"/>
    </sheetView>
  </sheetViews>
  <sheetFormatPr defaultRowHeight="15" x14ac:dyDescent="0.25"/>
  <cols>
    <col min="1" max="1" width="5.28515625" bestFit="1" customWidth="1"/>
    <col min="2" max="2" width="68" bestFit="1" customWidth="1"/>
    <col min="3" max="3" width="12.5703125" style="9" bestFit="1" customWidth="1"/>
  </cols>
  <sheetData>
    <row r="1" spans="1:4" x14ac:dyDescent="0.25">
      <c r="A1" s="2" t="s">
        <v>102</v>
      </c>
      <c r="B1" s="2" t="s">
        <v>0</v>
      </c>
      <c r="C1" s="8" t="s">
        <v>1</v>
      </c>
      <c r="D1" s="2"/>
    </row>
    <row r="2" spans="1:4" x14ac:dyDescent="0.25">
      <c r="A2">
        <v>1</v>
      </c>
      <c r="B2" t="s">
        <v>2</v>
      </c>
      <c r="C2" s="9">
        <v>145018735</v>
      </c>
    </row>
    <row r="3" spans="1:4" x14ac:dyDescent="0.25">
      <c r="A3">
        <v>2</v>
      </c>
      <c r="B3" t="s">
        <v>3</v>
      </c>
      <c r="C3" s="9">
        <v>50028601</v>
      </c>
    </row>
    <row r="4" spans="1:4" x14ac:dyDescent="0.25">
      <c r="A4">
        <v>3</v>
      </c>
      <c r="B4" t="s">
        <v>4</v>
      </c>
      <c r="C4" s="9">
        <v>35126878</v>
      </c>
    </row>
    <row r="5" spans="1:4" x14ac:dyDescent="0.25">
      <c r="A5">
        <v>4</v>
      </c>
      <c r="B5" t="s">
        <v>5</v>
      </c>
      <c r="C5" s="9">
        <v>28569161</v>
      </c>
    </row>
    <row r="6" spans="1:4" x14ac:dyDescent="0.25">
      <c r="A6">
        <v>5</v>
      </c>
      <c r="B6" t="s">
        <v>6</v>
      </c>
      <c r="C6" s="9">
        <v>26943155</v>
      </c>
    </row>
    <row r="7" spans="1:4" x14ac:dyDescent="0.25">
      <c r="A7">
        <v>6</v>
      </c>
      <c r="B7" t="s">
        <v>7</v>
      </c>
      <c r="C7" s="9">
        <v>26905117</v>
      </c>
    </row>
    <row r="8" spans="1:4" x14ac:dyDescent="0.25">
      <c r="A8">
        <v>7</v>
      </c>
      <c r="B8" t="s">
        <v>8</v>
      </c>
      <c r="C8" s="9">
        <v>26639165</v>
      </c>
    </row>
    <row r="9" spans="1:4" x14ac:dyDescent="0.25">
      <c r="A9">
        <v>8</v>
      </c>
      <c r="B9" t="s">
        <v>9</v>
      </c>
      <c r="C9" s="9">
        <v>24797875</v>
      </c>
    </row>
    <row r="10" spans="1:4" x14ac:dyDescent="0.25">
      <c r="A10">
        <v>9</v>
      </c>
      <c r="B10" t="s">
        <v>10</v>
      </c>
      <c r="C10" s="9">
        <v>24583883</v>
      </c>
    </row>
    <row r="11" spans="1:4" x14ac:dyDescent="0.25">
      <c r="A11">
        <v>10</v>
      </c>
      <c r="B11" t="s">
        <v>11</v>
      </c>
      <c r="C11" s="9">
        <v>23729505</v>
      </c>
    </row>
    <row r="12" spans="1:4" x14ac:dyDescent="0.25">
      <c r="A12">
        <v>11</v>
      </c>
      <c r="B12" t="s">
        <v>12</v>
      </c>
      <c r="C12" s="9">
        <v>23626021</v>
      </c>
    </row>
    <row r="13" spans="1:4" x14ac:dyDescent="0.25">
      <c r="A13">
        <v>12</v>
      </c>
      <c r="B13" t="s">
        <v>13</v>
      </c>
      <c r="C13" s="9">
        <v>23625724</v>
      </c>
    </row>
    <row r="14" spans="1:4" x14ac:dyDescent="0.25">
      <c r="A14">
        <v>13</v>
      </c>
      <c r="B14" t="s">
        <v>14</v>
      </c>
      <c r="C14" s="9">
        <v>23606321</v>
      </c>
    </row>
    <row r="15" spans="1:4" x14ac:dyDescent="0.25">
      <c r="A15">
        <v>14</v>
      </c>
      <c r="B15" t="s">
        <v>15</v>
      </c>
      <c r="C15" s="9">
        <v>23574431</v>
      </c>
    </row>
    <row r="16" spans="1:4" x14ac:dyDescent="0.25">
      <c r="A16">
        <v>15</v>
      </c>
      <c r="B16" t="s">
        <v>16</v>
      </c>
      <c r="C16" s="9">
        <v>23511346</v>
      </c>
    </row>
    <row r="17" spans="1:3" x14ac:dyDescent="0.25">
      <c r="A17">
        <v>16</v>
      </c>
      <c r="B17" t="s">
        <v>17</v>
      </c>
      <c r="C17" s="9">
        <v>23480965</v>
      </c>
    </row>
    <row r="18" spans="1:3" x14ac:dyDescent="0.25">
      <c r="A18">
        <v>17</v>
      </c>
      <c r="B18" t="s">
        <v>18</v>
      </c>
      <c r="C18" s="9">
        <v>22869260</v>
      </c>
    </row>
    <row r="19" spans="1:3" x14ac:dyDescent="0.25">
      <c r="A19">
        <v>18</v>
      </c>
      <c r="B19" t="s">
        <v>19</v>
      </c>
      <c r="C19" s="9">
        <v>22841873</v>
      </c>
    </row>
    <row r="20" spans="1:3" x14ac:dyDescent="0.25">
      <c r="A20">
        <v>19</v>
      </c>
      <c r="B20" t="s">
        <v>20</v>
      </c>
      <c r="C20" s="9">
        <v>22769431</v>
      </c>
    </row>
    <row r="21" spans="1:3" x14ac:dyDescent="0.25">
      <c r="A21">
        <v>20</v>
      </c>
      <c r="B21" t="s">
        <v>21</v>
      </c>
      <c r="C21" s="9">
        <v>22761154</v>
      </c>
    </row>
    <row r="22" spans="1:3" x14ac:dyDescent="0.25">
      <c r="A22">
        <v>21</v>
      </c>
      <c r="B22" t="s">
        <v>22</v>
      </c>
      <c r="C22" s="9">
        <v>22752379</v>
      </c>
    </row>
    <row r="23" spans="1:3" x14ac:dyDescent="0.25">
      <c r="A23">
        <v>22</v>
      </c>
      <c r="B23" t="s">
        <v>23</v>
      </c>
      <c r="C23" s="9">
        <v>22751308</v>
      </c>
    </row>
    <row r="24" spans="1:3" x14ac:dyDescent="0.25">
      <c r="A24">
        <v>23</v>
      </c>
      <c r="B24" t="s">
        <v>24</v>
      </c>
      <c r="C24" s="9">
        <v>22749197</v>
      </c>
    </row>
    <row r="25" spans="1:3" x14ac:dyDescent="0.25">
      <c r="A25">
        <v>24</v>
      </c>
      <c r="B25" t="s">
        <v>25</v>
      </c>
      <c r="C25" s="9">
        <v>22720953</v>
      </c>
    </row>
    <row r="26" spans="1:3" x14ac:dyDescent="0.25">
      <c r="A26">
        <v>25</v>
      </c>
      <c r="B26" t="s">
        <v>26</v>
      </c>
      <c r="C26" s="9">
        <v>22109968</v>
      </c>
    </row>
    <row r="27" spans="1:3" x14ac:dyDescent="0.25">
      <c r="A27">
        <v>26</v>
      </c>
      <c r="B27" t="s">
        <v>27</v>
      </c>
      <c r="C27" s="9">
        <v>21084140</v>
      </c>
    </row>
    <row r="28" spans="1:3" x14ac:dyDescent="0.25">
      <c r="A28">
        <v>27</v>
      </c>
      <c r="B28" t="s">
        <v>28</v>
      </c>
      <c r="C28" s="9">
        <v>20883905</v>
      </c>
    </row>
    <row r="29" spans="1:3" x14ac:dyDescent="0.25">
      <c r="A29">
        <v>28</v>
      </c>
      <c r="B29" t="s">
        <v>29</v>
      </c>
      <c r="C29" s="9">
        <v>20359495</v>
      </c>
    </row>
    <row r="30" spans="1:3" x14ac:dyDescent="0.25">
      <c r="A30">
        <v>29</v>
      </c>
      <c r="B30" t="s">
        <v>30</v>
      </c>
      <c r="C30" s="9">
        <v>20263548</v>
      </c>
    </row>
    <row r="31" spans="1:3" x14ac:dyDescent="0.25">
      <c r="A31">
        <v>30</v>
      </c>
      <c r="B31" t="s">
        <v>31</v>
      </c>
      <c r="C31" s="9">
        <v>19694167</v>
      </c>
    </row>
    <row r="32" spans="1:3" x14ac:dyDescent="0.25">
      <c r="A32">
        <v>31</v>
      </c>
      <c r="B32" t="s">
        <v>32</v>
      </c>
      <c r="C32" s="9">
        <v>19599039</v>
      </c>
    </row>
    <row r="33" spans="1:3" x14ac:dyDescent="0.25">
      <c r="A33">
        <v>32</v>
      </c>
      <c r="B33" t="s">
        <v>33</v>
      </c>
      <c r="C33" s="9">
        <v>19557118</v>
      </c>
    </row>
    <row r="34" spans="1:3" x14ac:dyDescent="0.25">
      <c r="A34">
        <v>33</v>
      </c>
      <c r="B34" t="s">
        <v>34</v>
      </c>
      <c r="C34" s="9">
        <v>19545943</v>
      </c>
    </row>
    <row r="35" spans="1:3" x14ac:dyDescent="0.25">
      <c r="A35">
        <v>34</v>
      </c>
      <c r="B35" t="s">
        <v>35</v>
      </c>
      <c r="C35" s="9">
        <v>19218415</v>
      </c>
    </row>
    <row r="36" spans="1:3" x14ac:dyDescent="0.25">
      <c r="A36">
        <v>35</v>
      </c>
      <c r="B36" t="s">
        <v>36</v>
      </c>
      <c r="C36" s="9">
        <v>18850959</v>
      </c>
    </row>
    <row r="37" spans="1:3" x14ac:dyDescent="0.25">
      <c r="A37">
        <v>36</v>
      </c>
      <c r="B37" t="s">
        <v>37</v>
      </c>
      <c r="C37" s="9">
        <v>18683116</v>
      </c>
    </row>
    <row r="38" spans="1:3" x14ac:dyDescent="0.25">
      <c r="A38">
        <v>37</v>
      </c>
      <c r="B38" t="s">
        <v>38</v>
      </c>
      <c r="C38" s="9">
        <v>18430794</v>
      </c>
    </row>
    <row r="39" spans="1:3" x14ac:dyDescent="0.25">
      <c r="A39">
        <v>38</v>
      </c>
      <c r="B39" t="s">
        <v>39</v>
      </c>
      <c r="C39" s="9">
        <v>18312760</v>
      </c>
    </row>
    <row r="40" spans="1:3" x14ac:dyDescent="0.25">
      <c r="A40">
        <v>39</v>
      </c>
      <c r="B40" t="s">
        <v>40</v>
      </c>
      <c r="C40" s="9">
        <v>18211462</v>
      </c>
    </row>
    <row r="41" spans="1:3" x14ac:dyDescent="0.25">
      <c r="A41">
        <v>40</v>
      </c>
      <c r="B41" t="s">
        <v>41</v>
      </c>
      <c r="C41" s="9">
        <v>17779375</v>
      </c>
    </row>
    <row r="42" spans="1:3" x14ac:dyDescent="0.25">
      <c r="A42">
        <v>41</v>
      </c>
      <c r="B42" t="s">
        <v>42</v>
      </c>
      <c r="C42" s="9">
        <v>17359282</v>
      </c>
    </row>
    <row r="43" spans="1:3" x14ac:dyDescent="0.25">
      <c r="A43">
        <v>42</v>
      </c>
      <c r="B43" t="s">
        <v>43</v>
      </c>
      <c r="C43" s="9">
        <v>17169257</v>
      </c>
    </row>
    <row r="44" spans="1:3" x14ac:dyDescent="0.25">
      <c r="A44">
        <v>43</v>
      </c>
      <c r="B44" t="s">
        <v>44</v>
      </c>
      <c r="C44" s="9">
        <v>17118344</v>
      </c>
    </row>
    <row r="45" spans="1:3" x14ac:dyDescent="0.25">
      <c r="A45">
        <v>44</v>
      </c>
      <c r="B45" t="s">
        <v>45</v>
      </c>
      <c r="C45" s="9">
        <v>17074704</v>
      </c>
    </row>
    <row r="46" spans="1:3" x14ac:dyDescent="0.25">
      <c r="A46">
        <v>45</v>
      </c>
      <c r="B46" t="s">
        <v>46</v>
      </c>
      <c r="C46" s="9">
        <v>17046936</v>
      </c>
    </row>
    <row r="47" spans="1:3" x14ac:dyDescent="0.25">
      <c r="A47">
        <v>46</v>
      </c>
      <c r="B47" t="s">
        <v>47</v>
      </c>
      <c r="C47" s="9">
        <v>16972281</v>
      </c>
    </row>
    <row r="48" spans="1:3" x14ac:dyDescent="0.25">
      <c r="A48">
        <v>47</v>
      </c>
      <c r="B48" t="s">
        <v>48</v>
      </c>
      <c r="C48" s="9">
        <v>16413995</v>
      </c>
    </row>
    <row r="49" spans="1:3" x14ac:dyDescent="0.25">
      <c r="A49">
        <v>48</v>
      </c>
      <c r="B49" t="s">
        <v>49</v>
      </c>
      <c r="C49" s="9">
        <v>15518704</v>
      </c>
    </row>
    <row r="50" spans="1:3" x14ac:dyDescent="0.25">
      <c r="A50">
        <v>49</v>
      </c>
      <c r="B50" t="s">
        <v>50</v>
      </c>
      <c r="C50" s="9">
        <v>15361695</v>
      </c>
    </row>
    <row r="51" spans="1:3" x14ac:dyDescent="0.25">
      <c r="A51">
        <v>50</v>
      </c>
      <c r="B51" t="s">
        <v>51</v>
      </c>
      <c r="C51" s="9">
        <v>15217220</v>
      </c>
    </row>
    <row r="52" spans="1:3" x14ac:dyDescent="0.25">
      <c r="A52">
        <v>51</v>
      </c>
      <c r="B52" t="s">
        <v>52</v>
      </c>
      <c r="C52" s="9">
        <v>13919738</v>
      </c>
    </row>
    <row r="53" spans="1:3" x14ac:dyDescent="0.25">
      <c r="A53">
        <v>52</v>
      </c>
      <c r="B53" t="s">
        <v>53</v>
      </c>
      <c r="C53" s="9">
        <v>13905811</v>
      </c>
    </row>
    <row r="54" spans="1:3" x14ac:dyDescent="0.25">
      <c r="A54">
        <v>53</v>
      </c>
      <c r="B54" t="s">
        <v>54</v>
      </c>
      <c r="C54" s="9">
        <v>13847838</v>
      </c>
    </row>
    <row r="55" spans="1:3" x14ac:dyDescent="0.25">
      <c r="A55">
        <v>54</v>
      </c>
      <c r="B55" t="s">
        <v>55</v>
      </c>
      <c r="C55" s="9">
        <v>13365470</v>
      </c>
    </row>
    <row r="56" spans="1:3" x14ac:dyDescent="0.25">
      <c r="A56">
        <v>55</v>
      </c>
      <c r="B56" t="s">
        <v>56</v>
      </c>
      <c r="C56" s="9">
        <v>12749677</v>
      </c>
    </row>
    <row r="57" spans="1:3" x14ac:dyDescent="0.25">
      <c r="A57">
        <v>56</v>
      </c>
      <c r="B57" t="s">
        <v>57</v>
      </c>
      <c r="C57" s="9">
        <v>11774745</v>
      </c>
    </row>
    <row r="58" spans="1:3" x14ac:dyDescent="0.25">
      <c r="A58">
        <v>57</v>
      </c>
      <c r="B58" t="s">
        <v>58</v>
      </c>
      <c r="C58" s="9">
        <v>11261183</v>
      </c>
    </row>
    <row r="59" spans="1:3" x14ac:dyDescent="0.25">
      <c r="A59">
        <v>58</v>
      </c>
      <c r="B59" t="s">
        <v>59</v>
      </c>
      <c r="C59" s="9">
        <v>11005359</v>
      </c>
    </row>
    <row r="60" spans="1:3" x14ac:dyDescent="0.25">
      <c r="A60">
        <v>59</v>
      </c>
      <c r="B60" t="s">
        <v>60</v>
      </c>
      <c r="C60" s="9">
        <v>10833404</v>
      </c>
    </row>
    <row r="61" spans="1:3" x14ac:dyDescent="0.25">
      <c r="A61">
        <v>60</v>
      </c>
      <c r="B61" t="s">
        <v>61</v>
      </c>
      <c r="C61" s="9">
        <v>10093981</v>
      </c>
    </row>
    <row r="62" spans="1:3" x14ac:dyDescent="0.25">
      <c r="A62">
        <v>61</v>
      </c>
      <c r="B62" t="s">
        <v>62</v>
      </c>
      <c r="C62" s="9">
        <v>10035746</v>
      </c>
    </row>
    <row r="63" spans="1:3" x14ac:dyDescent="0.25">
      <c r="A63">
        <v>62</v>
      </c>
      <c r="B63" t="s">
        <v>63</v>
      </c>
      <c r="C63" s="9">
        <v>9938770</v>
      </c>
    </row>
    <row r="64" spans="1:3" x14ac:dyDescent="0.25">
      <c r="A64">
        <v>63</v>
      </c>
      <c r="B64" t="s">
        <v>64</v>
      </c>
      <c r="C64" s="9">
        <v>9934627</v>
      </c>
    </row>
    <row r="65" spans="1:3" x14ac:dyDescent="0.25">
      <c r="A65">
        <v>64</v>
      </c>
      <c r="B65" t="s">
        <v>65</v>
      </c>
      <c r="C65" s="9">
        <v>9897823</v>
      </c>
    </row>
    <row r="66" spans="1:3" x14ac:dyDescent="0.25">
      <c r="A66">
        <v>65</v>
      </c>
      <c r="B66" t="s">
        <v>66</v>
      </c>
      <c r="C66" s="9">
        <v>9815227</v>
      </c>
    </row>
    <row r="67" spans="1:3" x14ac:dyDescent="0.25">
      <c r="A67">
        <v>66</v>
      </c>
      <c r="B67" t="s">
        <v>67</v>
      </c>
      <c r="C67" s="9">
        <v>9808662</v>
      </c>
    </row>
    <row r="68" spans="1:3" x14ac:dyDescent="0.25">
      <c r="A68">
        <v>67</v>
      </c>
      <c r="B68" t="s">
        <v>68</v>
      </c>
      <c r="C68" s="9">
        <v>9806024</v>
      </c>
    </row>
    <row r="69" spans="1:3" x14ac:dyDescent="0.25">
      <c r="A69">
        <v>68</v>
      </c>
      <c r="B69" t="s">
        <v>69</v>
      </c>
      <c r="C69" s="9">
        <v>9790556</v>
      </c>
    </row>
    <row r="70" spans="1:3" x14ac:dyDescent="0.25">
      <c r="A70">
        <v>69</v>
      </c>
      <c r="B70" t="s">
        <v>70</v>
      </c>
      <c r="C70" s="9">
        <v>9784602</v>
      </c>
    </row>
    <row r="71" spans="1:3" x14ac:dyDescent="0.25">
      <c r="A71">
        <v>70</v>
      </c>
      <c r="B71" t="s">
        <v>71</v>
      </c>
      <c r="C71" s="9">
        <v>9765179</v>
      </c>
    </row>
    <row r="72" spans="1:3" x14ac:dyDescent="0.25">
      <c r="A72">
        <v>71</v>
      </c>
      <c r="B72" t="s">
        <v>72</v>
      </c>
      <c r="C72" s="9">
        <v>9693729</v>
      </c>
    </row>
    <row r="73" spans="1:3" x14ac:dyDescent="0.25">
      <c r="A73">
        <v>72</v>
      </c>
      <c r="B73" t="s">
        <v>73</v>
      </c>
      <c r="C73" s="9">
        <v>9668004</v>
      </c>
    </row>
    <row r="74" spans="1:3" x14ac:dyDescent="0.25">
      <c r="A74">
        <v>73</v>
      </c>
      <c r="B74" t="s">
        <v>74</v>
      </c>
      <c r="C74" s="9">
        <v>9594927</v>
      </c>
    </row>
    <row r="75" spans="1:3" x14ac:dyDescent="0.25">
      <c r="A75">
        <v>74</v>
      </c>
      <c r="B75" t="s">
        <v>75</v>
      </c>
      <c r="C75" s="9">
        <v>9063083</v>
      </c>
    </row>
    <row r="76" spans="1:3" x14ac:dyDescent="0.25">
      <c r="A76">
        <v>75</v>
      </c>
      <c r="B76" t="s">
        <v>76</v>
      </c>
      <c r="C76" s="9">
        <v>8863038</v>
      </c>
    </row>
    <row r="77" spans="1:3" x14ac:dyDescent="0.25">
      <c r="A77">
        <v>76</v>
      </c>
      <c r="B77" t="s">
        <v>77</v>
      </c>
      <c r="C77" s="9">
        <v>8695833</v>
      </c>
    </row>
    <row r="78" spans="1:3" x14ac:dyDescent="0.25">
      <c r="A78">
        <v>77</v>
      </c>
      <c r="B78" t="s">
        <v>78</v>
      </c>
      <c r="C78" s="9">
        <v>8543801</v>
      </c>
    </row>
    <row r="79" spans="1:3" x14ac:dyDescent="0.25">
      <c r="A79">
        <v>78</v>
      </c>
      <c r="B79" t="s">
        <v>79</v>
      </c>
      <c r="C79" s="9">
        <v>8476590</v>
      </c>
    </row>
    <row r="80" spans="1:3" x14ac:dyDescent="0.25">
      <c r="A80">
        <v>79</v>
      </c>
      <c r="B80" t="s">
        <v>80</v>
      </c>
      <c r="C80" s="9">
        <v>8311851</v>
      </c>
    </row>
    <row r="81" spans="1:3" x14ac:dyDescent="0.25">
      <c r="A81">
        <v>80</v>
      </c>
      <c r="B81" t="s">
        <v>81</v>
      </c>
      <c r="C81" s="9">
        <v>8170459</v>
      </c>
    </row>
    <row r="82" spans="1:3" x14ac:dyDescent="0.25">
      <c r="A82">
        <v>81</v>
      </c>
      <c r="B82" t="s">
        <v>82</v>
      </c>
      <c r="C82" s="9">
        <v>8126601</v>
      </c>
    </row>
    <row r="83" spans="1:3" x14ac:dyDescent="0.25">
      <c r="A83">
        <v>82</v>
      </c>
      <c r="B83" t="s">
        <v>83</v>
      </c>
      <c r="C83" s="9">
        <v>7964835</v>
      </c>
    </row>
    <row r="84" spans="1:3" x14ac:dyDescent="0.25">
      <c r="A84">
        <v>83</v>
      </c>
      <c r="B84" t="s">
        <v>84</v>
      </c>
      <c r="C84" s="9">
        <v>7786982</v>
      </c>
    </row>
    <row r="85" spans="1:3" x14ac:dyDescent="0.25">
      <c r="A85">
        <v>84</v>
      </c>
      <c r="B85" t="s">
        <v>85</v>
      </c>
      <c r="C85" s="9">
        <v>7724341</v>
      </c>
    </row>
    <row r="86" spans="1:3" x14ac:dyDescent="0.25">
      <c r="A86">
        <v>85</v>
      </c>
      <c r="B86" t="s">
        <v>86</v>
      </c>
      <c r="C86" s="9">
        <v>7660346</v>
      </c>
    </row>
    <row r="87" spans="1:3" x14ac:dyDescent="0.25">
      <c r="A87">
        <v>86</v>
      </c>
      <c r="B87" t="s">
        <v>87</v>
      </c>
      <c r="C87" s="9">
        <v>7640637</v>
      </c>
    </row>
    <row r="88" spans="1:3" x14ac:dyDescent="0.25">
      <c r="A88">
        <v>87</v>
      </c>
      <c r="B88" t="s">
        <v>88</v>
      </c>
      <c r="C88" s="9">
        <v>7569501</v>
      </c>
    </row>
    <row r="89" spans="1:3" x14ac:dyDescent="0.25">
      <c r="A89">
        <v>88</v>
      </c>
      <c r="B89" t="s">
        <v>89</v>
      </c>
      <c r="C89" s="9">
        <v>7488775</v>
      </c>
    </row>
    <row r="90" spans="1:3" x14ac:dyDescent="0.25">
      <c r="A90">
        <v>89</v>
      </c>
      <c r="B90" t="s">
        <v>90</v>
      </c>
      <c r="C90" s="9">
        <v>7229829</v>
      </c>
    </row>
    <row r="91" spans="1:3" x14ac:dyDescent="0.25">
      <c r="A91">
        <v>90</v>
      </c>
      <c r="B91" t="s">
        <v>91</v>
      </c>
      <c r="C91" s="9">
        <v>7157607</v>
      </c>
    </row>
    <row r="92" spans="1:3" x14ac:dyDescent="0.25">
      <c r="A92">
        <v>91</v>
      </c>
      <c r="B92" t="s">
        <v>92</v>
      </c>
      <c r="C92" s="9">
        <v>7151697</v>
      </c>
    </row>
    <row r="93" spans="1:3" x14ac:dyDescent="0.25">
      <c r="A93">
        <v>92</v>
      </c>
      <c r="B93" t="s">
        <v>93</v>
      </c>
      <c r="C93" s="9">
        <v>7151272</v>
      </c>
    </row>
    <row r="94" spans="1:3" x14ac:dyDescent="0.25">
      <c r="A94">
        <v>93</v>
      </c>
      <c r="B94" t="s">
        <v>94</v>
      </c>
      <c r="C94" s="9">
        <v>7145559</v>
      </c>
    </row>
    <row r="95" spans="1:3" x14ac:dyDescent="0.25">
      <c r="A95">
        <v>94</v>
      </c>
      <c r="B95" t="s">
        <v>95</v>
      </c>
      <c r="C95" s="9">
        <v>7137491</v>
      </c>
    </row>
    <row r="96" spans="1:3" x14ac:dyDescent="0.25">
      <c r="A96">
        <v>95</v>
      </c>
      <c r="B96" t="s">
        <v>96</v>
      </c>
      <c r="C96" s="9">
        <v>7134509</v>
      </c>
    </row>
    <row r="97" spans="1:3" x14ac:dyDescent="0.25">
      <c r="A97">
        <v>96</v>
      </c>
      <c r="B97" t="s">
        <v>97</v>
      </c>
      <c r="C97" s="9">
        <v>7129532</v>
      </c>
    </row>
    <row r="98" spans="1:3" x14ac:dyDescent="0.25">
      <c r="A98">
        <v>97</v>
      </c>
      <c r="B98" t="s">
        <v>98</v>
      </c>
      <c r="C98" s="9">
        <v>7126516</v>
      </c>
    </row>
    <row r="99" spans="1:3" x14ac:dyDescent="0.25">
      <c r="A99">
        <v>98</v>
      </c>
      <c r="B99" t="s">
        <v>99</v>
      </c>
      <c r="C99" s="9">
        <v>7119459</v>
      </c>
    </row>
    <row r="100" spans="1:3" x14ac:dyDescent="0.25">
      <c r="A100">
        <v>99</v>
      </c>
      <c r="B100" t="s">
        <v>100</v>
      </c>
      <c r="C100" s="9">
        <v>7117647</v>
      </c>
    </row>
    <row r="101" spans="1:3" x14ac:dyDescent="0.25">
      <c r="A101">
        <v>100</v>
      </c>
      <c r="B101" t="s">
        <v>101</v>
      </c>
      <c r="C101" s="9">
        <v>7112976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D1A9-D132-4C88-8A18-5BBACBB7621E}">
  <dimension ref="A1:N83"/>
  <sheetViews>
    <sheetView tabSelected="1" topLeftCell="B1" workbookViewId="0">
      <selection activeCell="K5" sqref="K5"/>
    </sheetView>
  </sheetViews>
  <sheetFormatPr defaultRowHeight="15" x14ac:dyDescent="0.25"/>
  <cols>
    <col min="1" max="1" width="11.85546875" bestFit="1" customWidth="1"/>
    <col min="2" max="2" width="23.85546875" bestFit="1" customWidth="1"/>
    <col min="5" max="5" width="11.42578125" customWidth="1"/>
    <col min="6" max="6" width="14.140625" customWidth="1"/>
    <col min="7" max="7" width="15.42578125" customWidth="1"/>
    <col min="8" max="8" width="9.140625" customWidth="1"/>
    <col min="11" max="11" width="9.140625" style="11"/>
    <col min="12" max="12" width="13.28515625" bestFit="1" customWidth="1"/>
    <col min="13" max="13" width="21.42578125" style="6" customWidth="1"/>
    <col min="14" max="14" width="19.140625" customWidth="1"/>
  </cols>
  <sheetData>
    <row r="1" spans="1:14" x14ac:dyDescent="0.25">
      <c r="A1" t="s">
        <v>186</v>
      </c>
      <c r="J1" t="s">
        <v>193</v>
      </c>
      <c r="K1" s="11" t="s">
        <v>194</v>
      </c>
      <c r="L1" t="s">
        <v>196</v>
      </c>
    </row>
    <row r="2" spans="1:14" x14ac:dyDescent="0.25">
      <c r="A2" s="2" t="s">
        <v>103</v>
      </c>
      <c r="B2" s="2" t="s">
        <v>104</v>
      </c>
      <c r="E2" t="s">
        <v>1</v>
      </c>
      <c r="F2" t="s">
        <v>195</v>
      </c>
      <c r="G2" t="s">
        <v>187</v>
      </c>
      <c r="I2" t="s">
        <v>188</v>
      </c>
      <c r="J2" s="5">
        <v>0.5</v>
      </c>
      <c r="K2" s="11">
        <v>0</v>
      </c>
      <c r="L2" s="10">
        <f>J2*$G$3</f>
        <v>1187051.1833333333</v>
      </c>
      <c r="M2" s="12">
        <f>K2*L2</f>
        <v>0</v>
      </c>
      <c r="N2" s="4"/>
    </row>
    <row r="3" spans="1:14" x14ac:dyDescent="0.25">
      <c r="A3" t="s">
        <v>105</v>
      </c>
      <c r="B3" s="1">
        <v>25559193</v>
      </c>
      <c r="E3" s="1">
        <f>SUM(B3:B123)</f>
        <v>142446142</v>
      </c>
      <c r="F3">
        <v>60</v>
      </c>
      <c r="G3" s="3">
        <f>E3/F3</f>
        <v>2374102.3666666667</v>
      </c>
      <c r="I3" t="s">
        <v>189</v>
      </c>
      <c r="J3" s="5">
        <f>1-(J2+J4+J5)</f>
        <v>0.39</v>
      </c>
      <c r="K3" s="11">
        <v>15</v>
      </c>
      <c r="L3" s="10">
        <f>J3*$G$3</f>
        <v>925899.92300000007</v>
      </c>
      <c r="M3" s="12">
        <f>K3*L3</f>
        <v>13888498.845000001</v>
      </c>
      <c r="N3" s="4"/>
    </row>
    <row r="4" spans="1:14" x14ac:dyDescent="0.25">
      <c r="A4" t="s">
        <v>106</v>
      </c>
      <c r="B4" s="1">
        <v>11801</v>
      </c>
      <c r="I4" t="s">
        <v>190</v>
      </c>
      <c r="J4" s="5">
        <v>0.1</v>
      </c>
      <c r="K4" s="11">
        <v>75</v>
      </c>
      <c r="L4" s="10">
        <f>J4*$G$3</f>
        <v>237410.23666666669</v>
      </c>
      <c r="M4" s="12">
        <f>K4*L4</f>
        <v>17805767.750000004</v>
      </c>
      <c r="N4" s="4"/>
    </row>
    <row r="5" spans="1:14" x14ac:dyDescent="0.25">
      <c r="A5" t="s">
        <v>107</v>
      </c>
      <c r="B5" s="1">
        <v>6904320</v>
      </c>
      <c r="I5" t="s">
        <v>191</v>
      </c>
      <c r="J5" s="5">
        <v>0.01</v>
      </c>
      <c r="K5" s="11">
        <v>500</v>
      </c>
      <c r="L5" s="10">
        <f>J5*$G$3</f>
        <v>23741.023666666668</v>
      </c>
      <c r="M5" s="12">
        <f>K5*L5</f>
        <v>11870511.833333334</v>
      </c>
      <c r="N5" s="4"/>
    </row>
    <row r="6" spans="1:14" x14ac:dyDescent="0.25">
      <c r="A6" t="s">
        <v>108</v>
      </c>
      <c r="B6">
        <v>913</v>
      </c>
      <c r="M6" s="12"/>
    </row>
    <row r="7" spans="1:14" x14ac:dyDescent="0.25">
      <c r="A7" t="s">
        <v>109</v>
      </c>
      <c r="B7" s="1">
        <v>14125</v>
      </c>
      <c r="L7" t="s">
        <v>192</v>
      </c>
      <c r="M7" s="12">
        <f>SUM(M2:M6)</f>
        <v>43564778.428333342</v>
      </c>
      <c r="N7" s="6"/>
    </row>
    <row r="8" spans="1:14" x14ac:dyDescent="0.25">
      <c r="A8" t="s">
        <v>110</v>
      </c>
      <c r="B8" s="1">
        <v>18352</v>
      </c>
      <c r="M8" s="12"/>
    </row>
    <row r="9" spans="1:14" x14ac:dyDescent="0.25">
      <c r="A9" t="s">
        <v>111</v>
      </c>
      <c r="B9" s="1">
        <v>32774805</v>
      </c>
      <c r="M9" s="12"/>
      <c r="N9" s="7"/>
    </row>
    <row r="10" spans="1:14" x14ac:dyDescent="0.25">
      <c r="A10" t="s">
        <v>112</v>
      </c>
      <c r="B10">
        <v>826</v>
      </c>
    </row>
    <row r="11" spans="1:14" x14ac:dyDescent="0.25">
      <c r="A11" t="s">
        <v>113</v>
      </c>
      <c r="B11" s="1">
        <v>2015</v>
      </c>
    </row>
    <row r="12" spans="1:14" x14ac:dyDescent="0.25">
      <c r="A12" t="s">
        <v>114</v>
      </c>
      <c r="B12" s="1">
        <v>9534323</v>
      </c>
    </row>
    <row r="13" spans="1:14" x14ac:dyDescent="0.25">
      <c r="A13" t="s">
        <v>115</v>
      </c>
      <c r="B13" s="1">
        <v>963</v>
      </c>
    </row>
    <row r="14" spans="1:14" x14ac:dyDescent="0.25">
      <c r="A14" t="s">
        <v>116</v>
      </c>
      <c r="B14" s="1">
        <v>8625</v>
      </c>
    </row>
    <row r="15" spans="1:14" x14ac:dyDescent="0.25">
      <c r="A15" t="s">
        <v>117</v>
      </c>
      <c r="B15" s="1">
        <v>5082136</v>
      </c>
    </row>
    <row r="16" spans="1:14" x14ac:dyDescent="0.25">
      <c r="A16" t="s">
        <v>118</v>
      </c>
      <c r="B16">
        <v>29</v>
      </c>
    </row>
    <row r="17" spans="1:2" x14ac:dyDescent="0.25">
      <c r="A17" t="s">
        <v>119</v>
      </c>
      <c r="B17">
        <v>26</v>
      </c>
    </row>
    <row r="18" spans="1:2" x14ac:dyDescent="0.25">
      <c r="A18" t="s">
        <v>120</v>
      </c>
      <c r="B18" s="1">
        <v>1016</v>
      </c>
    </row>
    <row r="19" spans="1:2" x14ac:dyDescent="0.25">
      <c r="A19" t="s">
        <v>121</v>
      </c>
      <c r="B19" s="1">
        <v>2969770</v>
      </c>
    </row>
    <row r="20" spans="1:2" x14ac:dyDescent="0.25">
      <c r="A20" t="s">
        <v>122</v>
      </c>
      <c r="B20">
        <v>81</v>
      </c>
    </row>
    <row r="21" spans="1:2" x14ac:dyDescent="0.25">
      <c r="A21" t="s">
        <v>123</v>
      </c>
      <c r="B21">
        <v>929</v>
      </c>
    </row>
    <row r="22" spans="1:2" x14ac:dyDescent="0.25">
      <c r="A22" t="s">
        <v>124</v>
      </c>
      <c r="B22" s="1">
        <v>11607468</v>
      </c>
    </row>
    <row r="23" spans="1:2" x14ac:dyDescent="0.25">
      <c r="A23" t="s">
        <v>125</v>
      </c>
      <c r="B23" s="1">
        <v>4303130</v>
      </c>
    </row>
    <row r="24" spans="1:2" x14ac:dyDescent="0.25">
      <c r="A24" t="s">
        <v>126</v>
      </c>
      <c r="B24" s="1">
        <v>2031</v>
      </c>
    </row>
    <row r="25" spans="1:2" x14ac:dyDescent="0.25">
      <c r="A25" t="s">
        <v>127</v>
      </c>
      <c r="B25">
        <v>25</v>
      </c>
    </row>
    <row r="26" spans="1:2" x14ac:dyDescent="0.25">
      <c r="A26" t="s">
        <v>128</v>
      </c>
      <c r="B26" s="1">
        <v>2379</v>
      </c>
    </row>
    <row r="27" spans="1:2" x14ac:dyDescent="0.25">
      <c r="A27" t="s">
        <v>129</v>
      </c>
      <c r="B27" s="1">
        <v>8335764</v>
      </c>
    </row>
    <row r="28" spans="1:2" x14ac:dyDescent="0.25">
      <c r="A28" t="s">
        <v>130</v>
      </c>
      <c r="B28" s="1">
        <v>5916294</v>
      </c>
    </row>
    <row r="29" spans="1:2" x14ac:dyDescent="0.25">
      <c r="A29" t="s">
        <v>131</v>
      </c>
      <c r="B29" s="1">
        <v>8988570</v>
      </c>
    </row>
    <row r="30" spans="1:2" x14ac:dyDescent="0.25">
      <c r="A30" t="s">
        <v>132</v>
      </c>
      <c r="B30">
        <v>180</v>
      </c>
    </row>
    <row r="31" spans="1:2" x14ac:dyDescent="0.25">
      <c r="A31" t="s">
        <v>133</v>
      </c>
      <c r="B31">
        <v>354</v>
      </c>
    </row>
    <row r="32" spans="1:2" x14ac:dyDescent="0.25">
      <c r="A32" t="s">
        <v>134</v>
      </c>
      <c r="B32" s="1">
        <v>1199</v>
      </c>
    </row>
    <row r="33" spans="1:2" x14ac:dyDescent="0.25">
      <c r="A33" t="s">
        <v>135</v>
      </c>
      <c r="B33" s="1">
        <v>17589188</v>
      </c>
    </row>
    <row r="34" spans="1:2" x14ac:dyDescent="0.25">
      <c r="A34" t="s">
        <v>136</v>
      </c>
      <c r="B34">
        <v>67</v>
      </c>
    </row>
    <row r="35" spans="1:2" x14ac:dyDescent="0.25">
      <c r="A35" t="s">
        <v>137</v>
      </c>
      <c r="B35">
        <v>51</v>
      </c>
    </row>
    <row r="36" spans="1:2" x14ac:dyDescent="0.25">
      <c r="A36" t="s">
        <v>138</v>
      </c>
      <c r="B36" s="1">
        <v>132679</v>
      </c>
    </row>
    <row r="37" spans="1:2" x14ac:dyDescent="0.25">
      <c r="A37" t="s">
        <v>139</v>
      </c>
      <c r="B37" s="1">
        <v>39378</v>
      </c>
    </row>
    <row r="38" spans="1:2" x14ac:dyDescent="0.25">
      <c r="A38" t="s">
        <v>140</v>
      </c>
      <c r="B38" s="1">
        <v>20705</v>
      </c>
    </row>
    <row r="39" spans="1:2" x14ac:dyDescent="0.25">
      <c r="A39" t="s">
        <v>141</v>
      </c>
      <c r="B39">
        <v>24</v>
      </c>
    </row>
    <row r="40" spans="1:2" x14ac:dyDescent="0.25">
      <c r="A40" t="s">
        <v>142</v>
      </c>
      <c r="B40">
        <v>48</v>
      </c>
    </row>
    <row r="41" spans="1:2" x14ac:dyDescent="0.25">
      <c r="A41" t="s">
        <v>143</v>
      </c>
      <c r="B41">
        <v>29</v>
      </c>
    </row>
    <row r="42" spans="1:2" x14ac:dyDescent="0.25">
      <c r="A42" t="s">
        <v>144</v>
      </c>
      <c r="B42">
        <v>45</v>
      </c>
    </row>
    <row r="43" spans="1:2" x14ac:dyDescent="0.25">
      <c r="A43" t="s">
        <v>145</v>
      </c>
      <c r="B43" s="1">
        <v>327375</v>
      </c>
    </row>
    <row r="44" spans="1:2" x14ac:dyDescent="0.25">
      <c r="A44" t="s">
        <v>146</v>
      </c>
      <c r="B44">
        <v>165</v>
      </c>
    </row>
    <row r="45" spans="1:2" x14ac:dyDescent="0.25">
      <c r="A45" t="s">
        <v>147</v>
      </c>
      <c r="B45">
        <v>43</v>
      </c>
    </row>
    <row r="46" spans="1:2" x14ac:dyDescent="0.25">
      <c r="A46" t="s">
        <v>148</v>
      </c>
      <c r="B46">
        <v>89</v>
      </c>
    </row>
    <row r="47" spans="1:2" x14ac:dyDescent="0.25">
      <c r="A47" t="s">
        <v>149</v>
      </c>
      <c r="B47" s="1">
        <v>303849</v>
      </c>
    </row>
    <row r="48" spans="1:2" x14ac:dyDescent="0.25">
      <c r="A48" t="s">
        <v>150</v>
      </c>
      <c r="B48" s="1">
        <v>4109</v>
      </c>
    </row>
    <row r="49" spans="1:2" x14ac:dyDescent="0.25">
      <c r="A49" t="s">
        <v>151</v>
      </c>
      <c r="B49" s="1">
        <v>35039</v>
      </c>
    </row>
    <row r="50" spans="1:2" x14ac:dyDescent="0.25">
      <c r="A50" t="s">
        <v>152</v>
      </c>
      <c r="B50" s="1">
        <v>40551</v>
      </c>
    </row>
    <row r="51" spans="1:2" x14ac:dyDescent="0.25">
      <c r="A51" t="s">
        <v>153</v>
      </c>
      <c r="B51" s="1">
        <v>1058107</v>
      </c>
    </row>
    <row r="52" spans="1:2" x14ac:dyDescent="0.25">
      <c r="A52" t="s">
        <v>154</v>
      </c>
      <c r="B52" s="1">
        <v>66572</v>
      </c>
    </row>
    <row r="53" spans="1:2" x14ac:dyDescent="0.25">
      <c r="A53" t="s">
        <v>155</v>
      </c>
      <c r="B53" s="1">
        <v>10018</v>
      </c>
    </row>
    <row r="54" spans="1:2" x14ac:dyDescent="0.25">
      <c r="A54" t="s">
        <v>156</v>
      </c>
      <c r="B54" s="1">
        <v>79249</v>
      </c>
    </row>
    <row r="55" spans="1:2" x14ac:dyDescent="0.25">
      <c r="A55" t="s">
        <v>157</v>
      </c>
      <c r="B55">
        <v>63</v>
      </c>
    </row>
    <row r="56" spans="1:2" x14ac:dyDescent="0.25">
      <c r="A56" t="s">
        <v>158</v>
      </c>
      <c r="B56" s="1">
        <v>47592</v>
      </c>
    </row>
    <row r="57" spans="1:2" x14ac:dyDescent="0.25">
      <c r="A57" t="s">
        <v>159</v>
      </c>
      <c r="B57">
        <v>616</v>
      </c>
    </row>
    <row r="58" spans="1:2" x14ac:dyDescent="0.25">
      <c r="A58" t="s">
        <v>160</v>
      </c>
      <c r="B58" s="1">
        <v>36025</v>
      </c>
    </row>
    <row r="59" spans="1:2" x14ac:dyDescent="0.25">
      <c r="A59" t="s">
        <v>161</v>
      </c>
      <c r="B59" s="1">
        <v>4216</v>
      </c>
    </row>
    <row r="60" spans="1:2" x14ac:dyDescent="0.25">
      <c r="A60" t="s">
        <v>162</v>
      </c>
      <c r="B60" s="1">
        <v>133407</v>
      </c>
    </row>
    <row r="61" spans="1:2" x14ac:dyDescent="0.25">
      <c r="A61" t="s">
        <v>163</v>
      </c>
      <c r="B61" s="1">
        <v>1274</v>
      </c>
    </row>
    <row r="62" spans="1:2" x14ac:dyDescent="0.25">
      <c r="A62" t="s">
        <v>164</v>
      </c>
      <c r="B62" s="1">
        <v>386</v>
      </c>
    </row>
    <row r="63" spans="1:2" x14ac:dyDescent="0.25">
      <c r="A63" t="s">
        <v>165</v>
      </c>
      <c r="B63" s="1">
        <v>190916</v>
      </c>
    </row>
    <row r="64" spans="1:2" x14ac:dyDescent="0.25">
      <c r="A64" t="s">
        <v>166</v>
      </c>
      <c r="B64" s="1">
        <v>100914</v>
      </c>
    </row>
    <row r="65" spans="1:2" x14ac:dyDescent="0.25">
      <c r="A65" t="s">
        <v>167</v>
      </c>
      <c r="B65" s="1">
        <v>2780</v>
      </c>
    </row>
    <row r="66" spans="1:2" x14ac:dyDescent="0.25">
      <c r="A66" t="s">
        <v>168</v>
      </c>
      <c r="B66" s="1">
        <v>1393</v>
      </c>
    </row>
    <row r="67" spans="1:2" x14ac:dyDescent="0.25">
      <c r="A67" t="s">
        <v>169</v>
      </c>
      <c r="B67" s="1">
        <v>2356</v>
      </c>
    </row>
    <row r="68" spans="1:2" x14ac:dyDescent="0.25">
      <c r="A68" t="s">
        <v>170</v>
      </c>
      <c r="B68" s="1">
        <v>947</v>
      </c>
    </row>
    <row r="69" spans="1:2" x14ac:dyDescent="0.25">
      <c r="A69" t="s">
        <v>171</v>
      </c>
      <c r="B69" s="1">
        <v>94067</v>
      </c>
    </row>
    <row r="70" spans="1:2" x14ac:dyDescent="0.25">
      <c r="A70" t="s">
        <v>172</v>
      </c>
      <c r="B70">
        <v>707</v>
      </c>
    </row>
    <row r="71" spans="1:2" x14ac:dyDescent="0.25">
      <c r="A71" t="s">
        <v>173</v>
      </c>
      <c r="B71">
        <v>303</v>
      </c>
    </row>
    <row r="72" spans="1:2" x14ac:dyDescent="0.25">
      <c r="A72" t="s">
        <v>174</v>
      </c>
      <c r="B72">
        <v>737</v>
      </c>
    </row>
    <row r="73" spans="1:2" x14ac:dyDescent="0.25">
      <c r="A73" t="s">
        <v>175</v>
      </c>
      <c r="B73">
        <v>177</v>
      </c>
    </row>
    <row r="74" spans="1:2" x14ac:dyDescent="0.25">
      <c r="A74" t="s">
        <v>176</v>
      </c>
      <c r="B74" s="1">
        <v>9796</v>
      </c>
    </row>
    <row r="75" spans="1:2" x14ac:dyDescent="0.25">
      <c r="A75" t="s">
        <v>177</v>
      </c>
      <c r="B75" s="1">
        <v>1812</v>
      </c>
    </row>
    <row r="76" spans="1:2" x14ac:dyDescent="0.25">
      <c r="A76" t="s">
        <v>178</v>
      </c>
      <c r="B76" s="1">
        <v>983</v>
      </c>
    </row>
    <row r="77" spans="1:2" x14ac:dyDescent="0.25">
      <c r="A77" t="s">
        <v>179</v>
      </c>
      <c r="B77">
        <v>264</v>
      </c>
    </row>
    <row r="78" spans="1:2" x14ac:dyDescent="0.25">
      <c r="A78" t="s">
        <v>180</v>
      </c>
      <c r="B78" s="1">
        <v>4960</v>
      </c>
    </row>
    <row r="79" spans="1:2" x14ac:dyDescent="0.25">
      <c r="A79" t="s">
        <v>181</v>
      </c>
      <c r="B79">
        <v>166</v>
      </c>
    </row>
    <row r="80" spans="1:2" x14ac:dyDescent="0.25">
      <c r="A80" t="s">
        <v>182</v>
      </c>
      <c r="B80" s="1">
        <v>1487</v>
      </c>
    </row>
    <row r="81" spans="1:2" x14ac:dyDescent="0.25">
      <c r="A81" t="s">
        <v>183</v>
      </c>
      <c r="B81" s="1">
        <v>1616</v>
      </c>
    </row>
    <row r="82" spans="1:2" x14ac:dyDescent="0.25">
      <c r="A82" t="s">
        <v>184</v>
      </c>
      <c r="B82" s="1">
        <v>4365</v>
      </c>
    </row>
    <row r="83" spans="1:2" x14ac:dyDescent="0.25">
      <c r="A83" t="s">
        <v>185</v>
      </c>
      <c r="B83" s="1">
        <v>52795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Beattie</dc:creator>
  <cp:lastModifiedBy>Dylan Beattie</cp:lastModifiedBy>
  <dcterms:created xsi:type="dcterms:W3CDTF">2024-05-30T17:17:01Z</dcterms:created>
  <dcterms:modified xsi:type="dcterms:W3CDTF">2024-06-01T16:17:08Z</dcterms:modified>
</cp:coreProperties>
</file>