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ND-Functional-Safety-Project\"/>
    </mc:Choice>
  </mc:AlternateContent>
  <xr:revisionPtr revIDLastSave="0" documentId="13_ncr:1_{B6EB46A3-5529-443E-BEB7-DE83203CC7F5}" xr6:coauthVersionLast="36" xr6:coauthVersionMax="36" xr10:uidLastSave="{00000000-0000-0000-0000-000000000000}"/>
  <bookViews>
    <workbookView xWindow="0" yWindow="0" windowWidth="24000" windowHeight="14175" tabRatio="681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S15" i="1"/>
  <c r="C15" i="1"/>
  <c r="Q15" i="1"/>
  <c r="E15" i="1"/>
  <c r="G15" i="1"/>
  <c r="L15" i="1"/>
  <c r="D15" i="1"/>
  <c r="B15" i="1"/>
  <c r="J15" i="1"/>
  <c r="J12" i="1"/>
  <c r="L12" i="1"/>
  <c r="Q12" i="1"/>
  <c r="E12" i="1"/>
  <c r="C12" i="1"/>
  <c r="G12" i="1"/>
  <c r="D12" i="1"/>
  <c r="O15" i="1"/>
  <c r="O12" i="1"/>
  <c r="B12" i="1"/>
  <c r="S12" i="1"/>
  <c r="D14" i="1"/>
  <c r="G14" i="1"/>
  <c r="O14" i="1"/>
  <c r="Q14" i="1"/>
  <c r="S14" i="1"/>
  <c r="J14" i="1"/>
  <c r="L14" i="1"/>
  <c r="E14" i="1"/>
  <c r="B14" i="1"/>
  <c r="C14" i="1"/>
  <c r="C13" i="1"/>
  <c r="S13" i="1"/>
  <c r="J13" i="1"/>
  <c r="O13" i="1"/>
  <c r="D13" i="1"/>
  <c r="L13" i="1"/>
  <c r="G13" i="1"/>
  <c r="E13" i="1"/>
  <c r="B13" i="1"/>
  <c r="Q13" i="1"/>
</calcChain>
</file>

<file path=xl/sharedStrings.xml><?xml version="1.0" encoding="utf-8"?>
<sst xmlns="http://schemas.openxmlformats.org/spreadsheetml/2006/main" count="563" uniqueCount="276">
  <si>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</si>
  <si>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</si>
  <si>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</si>
  <si>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</si>
  <si>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</si>
  <si>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</si>
  <si>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</si>
  <si>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</si>
  <si>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</si>
  <si>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</si>
  <si>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</si>
  <si>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</si>
  <si>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</si>
  <si>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</si>
  <si>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</si>
  <si>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</si>
  <si>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</si>
  <si>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</si>
  <si>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</si>
  <si>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</si>
  <si>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</si>
  <si>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</si>
  <si>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</si>
  <si>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</si>
  <si>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</si>
  <si>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</si>
  <si>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</si>
  <si>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</si>
  <si>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</si>
  <si>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</si>
  <si>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</si>
  <si>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</si>
  <si>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</si>
  <si>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</si>
  <si>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</si>
  <si>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</si>
  <si>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</si>
  <si>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</si>
  <si>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</si>
  <si>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</si>
  <si>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</si>
  <si>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</si>
  <si>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</si>
  <si>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</si>
  <si>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</si>
  <si>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</si>
  <si>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</si>
  <si>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</si>
  <si>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</si>
  <si>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</si>
  <si>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</si>
  <si>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</si>
  <si>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</si>
  <si>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</si>
  <si>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</si>
  <si>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</si>
  <si>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</si>
  <si>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</si>
  <si>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</si>
  <si>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</si>
  <si>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</si>
  <si>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</si>
  <si>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</si>
  <si>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</si>
  <si>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</si>
  <si>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</si>
  <si>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</si>
  <si>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</si>
  <si>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</si>
  <si>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</si>
  <si>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</si>
  <si>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</si>
  <si>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</si>
  <si>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</si>
  <si>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</si>
  <si>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</si>
  <si>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</si>
  <si>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</si>
  <si>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</si>
  <si>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</si>
  <si>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</si>
  <si>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</si>
  <si>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</si>
  <si>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</si>
  <si>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</si>
  <si>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</si>
  <si>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</si>
  <si>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</si>
  <si>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</si>
  <si>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</si>
  <si>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</si>
  <si>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</si>
  <si>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</si>
  <si>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</si>
  <si>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</si>
  <si>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</si>
  <si>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</si>
  <si>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</si>
  <si>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</si>
  <si>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</si>
  <si>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</si>
  <si>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</si>
  <si>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</si>
  <si>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</si>
  <si>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</si>
  <si>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</si>
  <si>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</si>
  <si>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</si>
  <si>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</si>
  <si>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</si>
  <si>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</si>
  <si>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</si>
  <si>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</si>
  <si>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</si>
  <si>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</si>
  <si>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</si>
  <si>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</si>
  <si>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</si>
  <si>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</si>
  <si>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</si>
  <si>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</si>
  <si>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</si>
  <si>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</si>
  <si>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</si>
  <si>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</si>
  <si>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</si>
  <si>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</si>
  <si>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</si>
  <si>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</si>
  <si>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</si>
  <si>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</si>
  <si>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</si>
  <si>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</si>
  <si>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</si>
  <si>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</si>
  <si>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</si>
  <si>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</si>
  <si>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</si>
  <si>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</si>
  <si>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</si>
  <si>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</si>
  <si>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</si>
  <si>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</si>
  <si>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</si>
  <si>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</si>
  <si>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</si>
  <si>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</si>
  <si>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</si>
  <si>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</si>
  <si>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</si>
  <si>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</si>
  <si>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</si>
  <si>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</si>
  <si>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</si>
  <si>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</si>
  <si>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</si>
  <si>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</si>
  <si>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</si>
  <si>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</si>
  <si>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</si>
  <si>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</si>
  <si>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</si>
  <si>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</si>
  <si>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</si>
  <si>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</si>
  <si>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</si>
  <si>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</si>
  <si>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</si>
  <si>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</si>
  <si>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</si>
  <si>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</si>
  <si>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</si>
  <si>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</si>
  <si>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</si>
  <si>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</si>
  <si>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</si>
  <si>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</si>
  <si>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</si>
  <si>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</si>
  <si>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</si>
  <si>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</si>
  <si>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</si>
  <si>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</si>
  <si>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</si>
  <si>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</si>
  <si>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</si>
  <si>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</si>
  <si>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</si>
  <si>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</si>
  <si>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</si>
  <si>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</si>
  <si>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</si>
  <si>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</si>
  <si>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</si>
  <si>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</si>
  <si>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</si>
  <si>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</si>
  <si>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</si>
  <si>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</si>
  <si>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</si>
  <si>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</si>
  <si>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</si>
  <si>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</si>
  <si>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</si>
  <si>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</si>
  <si>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</si>
  <si>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</si>
  <si>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</si>
  <si>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</si>
  <si>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</si>
  <si>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</si>
  <si>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</si>
  <si>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</si>
  <si>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</si>
  <si>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</si>
  <si>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</si>
  <si>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</si>
  <si>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</si>
  <si>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</si>
  <si>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</si>
  <si>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</si>
  <si>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</si>
  <si>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</si>
  <si>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</si>
  <si>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</si>
  <si>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</si>
  <si>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</si>
  <si>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</si>
  <si>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</si>
  <si>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</si>
  <si>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</si>
  <si>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</si>
  <si>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</si>
  <si>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</si>
  <si>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</si>
  <si>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</si>
  <si>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</si>
  <si>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</si>
  <si>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</si>
  <si>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</si>
  <si>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</si>
  <si>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</si>
  <si>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</si>
  <si>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</si>
  <si>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</si>
  <si>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</si>
  <si>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</si>
  <si>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</si>
  <si>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</si>
  <si>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</si>
  <si>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</si>
  <si>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Towing vehicle on country road in rain</t>
  </si>
  <si>
    <t>Backing up on any road</t>
  </si>
  <si>
    <t xml:space="preserve">Departure warning while reversing
</t>
  </si>
  <si>
    <t xml:space="preserve">Departure warning too much
</t>
  </si>
  <si>
    <t>Vehicle crashes into other vehicle with injury to driver</t>
  </si>
  <si>
    <t>Vehicle crashes into obstacle with injury to driver</t>
  </si>
  <si>
    <t>Vibration too severe at highway speed</t>
  </si>
  <si>
    <t>Vibration during complex driving scenario</t>
  </si>
  <si>
    <t>Driving in reverse very common</t>
  </si>
  <si>
    <t>Towing in rain uncommon</t>
  </si>
  <si>
    <t>High speed collision</t>
  </si>
  <si>
    <t>Low speed collision</t>
  </si>
  <si>
    <t>Simple to control at low speeds</t>
  </si>
  <si>
    <t>Difficult to control due to rain and towing</t>
  </si>
  <si>
    <t>The oscillating steering torque from the lane departure warning function shall be limited</t>
  </si>
  <si>
    <t>The lane keeping assistance function shall be time limited, and the additional steering torque shall end after a given time interval</t>
  </si>
  <si>
    <t>The oscillating steering torque from the lane departure warning function shall be disabled during reverse</t>
  </si>
  <si>
    <t>Driver is misusing lane keeping assitance function as fully autonomous</t>
  </si>
  <si>
    <t>Not controllable</t>
  </si>
  <si>
    <t>Actor using system as autonomous driving</t>
  </si>
  <si>
    <t>Driving on country road and misusing uncommon</t>
  </si>
  <si>
    <t>Driving on highway in wet roads somewhat common</t>
  </si>
  <si>
    <t xml:space="preserve">Hard to control on wet road </t>
  </si>
  <si>
    <t>Normal driving on wet highway</t>
  </si>
  <si>
    <t>Steer correction is misinterpreted as autonomous driving leading to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</si>
</sst>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Q4" workbookViewId="0">
      <selection activeCell="V14" sqref="V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22.85546875" customWidth="1"/>
    <col min="11" max="11" width="22.5703125" customWidth="1"/>
    <col min="12" max="12" width="28.4257812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15" t="str">
        <f t="shared" ref="B12:D15" ca="1" si="0">$A12 &amp; " - " &amp; $B12</f>
        <v>OM03 - Normal driving</v>
      </c>
      <c r="C12" s="15" t="str">
        <f t="shared" ca="1" si="0"/>
        <v>OS04 - Highway</v>
      </c>
      <c r="D12" s="15" t="str">
        <f t="shared" ca="1" si="0"/>
        <v>EN06 - Rain (slippery road)</v>
      </c>
      <c r="E12" s="15" t="str">
        <f ca="1">$A12 &amp; " - " &amp; $B12</f>
        <v>SD02 - High speed</v>
      </c>
      <c r="F12" s="26"/>
      <c r="G12" s="15" t="str">
        <f t="shared" ref="G12:G15" ca="1" si="1">$A12 &amp; " - " &amp; $B12</f>
        <v>IU01 - Correctly used</v>
      </c>
      <c r="H12" s="26" t="s">
        <v>274</v>
      </c>
      <c r="I12" s="26" t="s">
        <v>86</v>
      </c>
      <c r="J12" s="15" t="str">
        <f t="shared" ref="J12:J15" ca="1" si="2">$A12 &amp; " - " &amp; $B12</f>
        <v>DV04 - Actor effect is too much</v>
      </c>
      <c r="K12" s="30" t="s">
        <v>254</v>
      </c>
      <c r="L12" s="48" t="str">
        <f t="shared" ref="L12" ca="1" si="3">$A12 &amp; " - " &amp; $B12</f>
        <v>EV00 - Collision with other vehicle</v>
      </c>
      <c r="M12" s="24" t="s">
        <v>255</v>
      </c>
      <c r="N12" s="27" t="s">
        <v>257</v>
      </c>
      <c r="O12" s="15" t="str">
        <f t="shared" ref="O12" ca="1" si="4">$A12 &amp; " - " &amp; $B12</f>
        <v>E3 - Medium probability</v>
      </c>
      <c r="P12" s="26" t="s">
        <v>272</v>
      </c>
      <c r="Q12" s="15" t="str">
        <f t="shared" ref="Q12:Q14" ca="1" si="5">$A12 &amp; " - " &amp; $B12</f>
        <v>S3 - Life-threatening or fatal injuries</v>
      </c>
      <c r="R12" s="26" t="s">
        <v>261</v>
      </c>
      <c r="S12" s="15" t="str">
        <f t="shared" ref="S12:S15" ca="1" si="6">$A12 &amp; " - " &amp; $B12</f>
        <v>C3 - Difficult to control or uncontrollable</v>
      </c>
      <c r="T12" s="77" t="s">
        <v>273</v>
      </c>
      <c r="U12" s="25" t="s">
        <v>249</v>
      </c>
      <c r="V12" s="80" t="s">
        <v>265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15" t="str">
        <f t="shared" ca="1" si="0"/>
        <v>OM03 - Normal driving</v>
      </c>
      <c r="C13" s="15" t="str">
        <f t="shared" ca="1" si="0"/>
        <v>OS03 - Country Road</v>
      </c>
      <c r="D13" s="15" t="str">
        <f t="shared" ca="1" si="0"/>
        <v>EN01 - Normal conditions</v>
      </c>
      <c r="E13" s="15" t="str">
        <f ca="1">$A13 &amp; " - " &amp; $B13</f>
        <v>SD02 - High speed</v>
      </c>
      <c r="F13" s="26"/>
      <c r="G13" s="15" t="str">
        <f t="shared" ca="1" si="1"/>
        <v>IU02 - Incorrectly used</v>
      </c>
      <c r="H13" s="26" t="s">
        <v>268</v>
      </c>
      <c r="I13" s="26" t="s">
        <v>92</v>
      </c>
      <c r="J13" s="15" t="str">
        <f t="shared" ca="1" si="2"/>
        <v>DV11 - Actor effect is wrong</v>
      </c>
      <c r="K13" s="26" t="s">
        <v>270</v>
      </c>
      <c r="L13" s="48" t="str">
        <f t="shared" ref="L13" ca="1" si="7">$A13 &amp; " - " &amp; $B13</f>
        <v>EV00 - Collision with other vehicle</v>
      </c>
      <c r="M13" s="24" t="s">
        <v>255</v>
      </c>
      <c r="N13" s="26" t="s">
        <v>275</v>
      </c>
      <c r="O13" s="15" t="str">
        <f t="shared" ref="O12:O13" ca="1" si="8">$A13 &amp; " - " &amp; $B13</f>
        <v>E2 - Low probability</v>
      </c>
      <c r="P13" s="26" t="s">
        <v>271</v>
      </c>
      <c r="Q13" s="15" t="str">
        <f t="shared" ca="1" si="5"/>
        <v>S3 - Life-threatening or fatal injuries</v>
      </c>
      <c r="R13" s="26" t="s">
        <v>261</v>
      </c>
      <c r="S13" s="15" t="str">
        <f t="shared" ca="1" si="6"/>
        <v>C3 - Difficult to control or uncontrollable</v>
      </c>
      <c r="T13" s="77" t="s">
        <v>269</v>
      </c>
      <c r="U13" s="78" t="s">
        <v>172</v>
      </c>
      <c r="V13" s="80" t="s">
        <v>266</v>
      </c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15" t="str">
        <f t="shared" ca="1" si="0"/>
        <v>OM04 - Backward driving</v>
      </c>
      <c r="C14" s="15" t="str">
        <f t="shared" ca="1" si="0"/>
        <v>OS01 - Any Road</v>
      </c>
      <c r="D14" s="15" t="str">
        <f t="shared" ca="1" si="0"/>
        <v>EN01 - Normal conditions</v>
      </c>
      <c r="E14" s="15" t="str">
        <f ca="1">$A14 &amp; " - " &amp; $B14</f>
        <v>SD01 - Low speed</v>
      </c>
      <c r="F14" s="24"/>
      <c r="G14" s="15" t="str">
        <f t="shared" ca="1" si="1"/>
        <v>IU01 - Correctly used</v>
      </c>
      <c r="H14" s="24" t="s">
        <v>252</v>
      </c>
      <c r="I14" s="26" t="s">
        <v>86</v>
      </c>
      <c r="J14" s="15" t="str">
        <f t="shared" ref="J14:J15" ca="1" si="9">$A14 &amp; " - " &amp; $B14</f>
        <v>DV10 - Actor effect is reverse</v>
      </c>
      <c r="K14" s="62" t="s">
        <v>253</v>
      </c>
      <c r="L14" s="48" t="str">
        <f ca="1">$A14 &amp; " - " &amp; $B14</f>
        <v>EV-01 - Side collision with obstacle</v>
      </c>
      <c r="M14" s="24" t="s">
        <v>256</v>
      </c>
      <c r="N14" s="24" t="s">
        <v>258</v>
      </c>
      <c r="O14" s="15" t="str">
        <f t="shared" ref="O14" ca="1" si="10">$A14 &amp; " - " &amp; $B14</f>
        <v>E4 - High probability</v>
      </c>
      <c r="P14" s="24" t="s">
        <v>259</v>
      </c>
      <c r="Q14" s="15" t="str">
        <f t="shared" ca="1" si="5"/>
        <v>S1 - Light and moderate injuries</v>
      </c>
      <c r="R14" s="24" t="s">
        <v>262</v>
      </c>
      <c r="S14" s="15" t="str">
        <f t="shared" ca="1" si="6"/>
        <v>C1 - Simply controllable</v>
      </c>
      <c r="T14" s="24" t="s">
        <v>263</v>
      </c>
      <c r="U14" s="24" t="s">
        <v>81</v>
      </c>
      <c r="V14" s="80" t="s">
        <v>267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15" t="str">
        <f t="shared" ca="1" si="0"/>
        <v>OM06 - Towing (active)</v>
      </c>
      <c r="C15" s="15" t="str">
        <f t="shared" ca="1" si="0"/>
        <v>OS03 - Country Road</v>
      </c>
      <c r="D15" s="15" t="str">
        <f t="shared" ca="1" si="0"/>
        <v>EN06 - Rain (slippery road)</v>
      </c>
      <c r="E15" s="15" t="str">
        <f ca="1">$A15 &amp; " - " &amp; $B15</f>
        <v>SD02 - High speed</v>
      </c>
      <c r="F15" s="24"/>
      <c r="G15" s="15" t="str">
        <f t="shared" ca="1" si="1"/>
        <v>IU01 - Correctly used</v>
      </c>
      <c r="H15" s="24" t="s">
        <v>251</v>
      </c>
      <c r="I15" s="26" t="s">
        <v>92</v>
      </c>
      <c r="J15" s="15" t="str">
        <f t="shared" ca="1" si="2"/>
        <v>DV11 - Actor effect is wrong</v>
      </c>
      <c r="K15" s="26" t="s">
        <v>270</v>
      </c>
      <c r="L15" s="48" t="str">
        <f t="shared" ref="L15" ca="1" si="11">$A15 &amp; " - " &amp; $B15</f>
        <v>EV00 - Collision with other vehicle</v>
      </c>
      <c r="M15" s="24" t="s">
        <v>255</v>
      </c>
      <c r="N15" s="26" t="s">
        <v>275</v>
      </c>
      <c r="O15" s="15" t="str">
        <f ca="1">$A12 &amp; " - " &amp; $B12</f>
        <v>E2 - Low probability</v>
      </c>
      <c r="P15" s="81" t="s">
        <v>260</v>
      </c>
      <c r="Q15" s="15" t="str">
        <f t="shared" ref="Q15" ca="1" si="12">$A15 &amp; " - " &amp; $B15</f>
        <v>S3 - Life-threatening or fatal injuries</v>
      </c>
      <c r="R15" s="26" t="s">
        <v>261</v>
      </c>
      <c r="S15" s="15" t="str">
        <f t="shared" ca="1" si="6"/>
        <v>C3 - Difficult to control or uncontrollable</v>
      </c>
      <c r="T15" s="24" t="s">
        <v>264</v>
      </c>
      <c r="U15" s="24" t="s">
        <v>172</v>
      </c>
      <c r="V15" s="79" t="s">
        <v>266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S1" workbookViewId="0">
      <selection activeCell="W19" sqref="W19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3" workbookViewId="0">
      <selection activeCell="D56" sqref="D5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D14" sqref="D14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6" sqref="E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G13" sqref="G13"/>
    </sheetView>
  </sheetViews>
  <sheetFormatPr defaultColWidth="14.42578125" defaultRowHeight="15.75" customHeight="1" x14ac:dyDescent="0.2"/>
  <sheetData>
    <row r="2" spans="2:7" ht="15.75" customHeight="1" x14ac:dyDescent="0.2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">
      <c r="B3" s="70"/>
      <c r="C3" s="73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8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69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69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0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8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69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69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0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8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69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69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0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Brandtner, Dylan</cp:lastModifiedBy>
  <dcterms:modified xsi:type="dcterms:W3CDTF">2019-01-29T21:18:06Z</dcterms:modified>
</cp:coreProperties>
</file>