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sonDylan\OneDrive - University of Wisconsin-Stout\Documents\school\systemsprogramming\assignment_4\"/>
    </mc:Choice>
  </mc:AlternateContent>
  <xr:revisionPtr revIDLastSave="284" documentId="8_{10C3EA4C-E8F8-4832-9726-82AA888C9EE0}" xr6:coauthVersionLast="45" xr6:coauthVersionMax="45" xr10:uidLastSave="{170D5223-C8F7-4856-AEDF-23DA5BD4F4D1}"/>
  <bookViews>
    <workbookView xWindow="0" yWindow="4215" windowWidth="21600" windowHeight="11385" xr2:uid="{06F0111C-39B6-48C9-894B-BCE412249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2" i="1" l="1"/>
  <c r="O11" i="1"/>
  <c r="O8" i="1"/>
  <c r="O7" i="1"/>
  <c r="O19" i="1"/>
  <c r="O20" i="1" s="1"/>
  <c r="K19" i="1"/>
  <c r="K20" i="1" s="1"/>
  <c r="F20" i="1"/>
  <c r="F19" i="1"/>
  <c r="B19" i="1"/>
  <c r="B20" i="1" s="1"/>
  <c r="M12" i="1" l="1"/>
  <c r="M7" i="1"/>
  <c r="M8" i="1"/>
  <c r="M11" i="1"/>
</calcChain>
</file>

<file path=xl/sharedStrings.xml><?xml version="1.0" encoding="utf-8"?>
<sst xmlns="http://schemas.openxmlformats.org/spreadsheetml/2006/main" count="38" uniqueCount="35">
  <si>
    <t>Trial 1</t>
  </si>
  <si>
    <t>Linux</t>
  </si>
  <si>
    <t>Sequential</t>
  </si>
  <si>
    <t>Threaded (4)</t>
  </si>
  <si>
    <t>Windows</t>
  </si>
  <si>
    <t xml:space="preserve">Trial 2 </t>
  </si>
  <si>
    <t>Trial 3</t>
  </si>
  <si>
    <t>Trial 4</t>
  </si>
  <si>
    <t>Trial 5</t>
  </si>
  <si>
    <t>Dual Core, Four Threads</t>
  </si>
  <si>
    <t>Time in milliseconds</t>
  </si>
  <si>
    <t>Trial 6</t>
  </si>
  <si>
    <t>Trial 7</t>
  </si>
  <si>
    <t>Trial 8</t>
  </si>
  <si>
    <t>Trial 9</t>
  </si>
  <si>
    <t>Trial 10</t>
  </si>
  <si>
    <t>Linux Sequential vs Multithreaded</t>
  </si>
  <si>
    <t>Windows Sequential vs Multithreaded</t>
  </si>
  <si>
    <t>Linux Sequential vs Windows Sequential</t>
  </si>
  <si>
    <t>Linux multithreaded vs Windows Multithreaded</t>
  </si>
  <si>
    <t>(37485.8-19057.4)/37485.5</t>
  </si>
  <si>
    <t>(185497.5-77953.6)/185497.5</t>
  </si>
  <si>
    <t>(185497.5-37485.8)/185497.5</t>
  </si>
  <si>
    <t>(77953.6-19057.4)/77953.6</t>
  </si>
  <si>
    <t>Linux multithreaded ran 49% faster</t>
  </si>
  <si>
    <t>than Linux ran sequentialy</t>
  </si>
  <si>
    <t>Windows multithreaded ran 58% faster</t>
  </si>
  <si>
    <t>than Windows ran sequentialy</t>
  </si>
  <si>
    <t>Raw Data</t>
  </si>
  <si>
    <t>Calculations</t>
  </si>
  <si>
    <t>than Windows ran multithreaded</t>
  </si>
  <si>
    <t>LInux multithreaded ran 76% faster</t>
  </si>
  <si>
    <t>Average (milliseconds)</t>
  </si>
  <si>
    <t>Average (seconds)</t>
  </si>
  <si>
    <t>Linux sequential ran 80%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</si>
</sst>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1" applyNumberFormat="1" applyFont="1"/>
    <xf numFmtId="9" fontId="0" fillId="0" borderId="0" xfId="1" applyFont="1"/>
    <xf numFmtId="9" fontId="0" fillId="2" borderId="0" xfId="1" applyFont="1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5676-E850-424D-9E8F-0AF865866189}">
  <dimension ref="A2:X23"/>
  <sheetViews>
    <sheetView tabSelected="1" workbookViewId="0">
      <selection activeCell="J27" sqref="J27"/>
    </sheetView>
  </sheetViews>
  <sheetFormatPr defaultRowHeight="15" x14ac:dyDescent="0.25"/>
  <cols>
    <col min="1" max="1" width="22.42578125" bestFit="1" customWidth="1"/>
    <col min="2" max="2" width="12.28515625" bestFit="1" customWidth="1"/>
    <col min="13" max="13" width="21.7109375" customWidth="1"/>
  </cols>
  <sheetData>
    <row r="2" spans="1:24" x14ac:dyDescent="0.25">
      <c r="A2" s="6" t="s">
        <v>28</v>
      </c>
    </row>
    <row r="3" spans="1:24" x14ac:dyDescent="0.25">
      <c r="R3" s="7"/>
      <c r="S3" s="7"/>
      <c r="T3" s="7"/>
      <c r="U3" s="7"/>
      <c r="V3" s="7"/>
      <c r="W3" s="7"/>
      <c r="X3" s="7"/>
    </row>
    <row r="4" spans="1:24" x14ac:dyDescent="0.25">
      <c r="A4" t="s">
        <v>9</v>
      </c>
      <c r="R4" s="7"/>
      <c r="S4" s="7"/>
      <c r="T4" s="7"/>
      <c r="U4" s="7"/>
      <c r="V4" s="7"/>
      <c r="W4" s="7"/>
      <c r="X4" s="7"/>
    </row>
    <row r="5" spans="1:24" x14ac:dyDescent="0.25">
      <c r="C5" s="1" t="s">
        <v>10</v>
      </c>
      <c r="R5" s="7"/>
      <c r="S5" s="7"/>
      <c r="T5" s="7"/>
      <c r="U5" s="7"/>
      <c r="V5" s="7"/>
      <c r="W5" s="7"/>
      <c r="X5" s="7"/>
    </row>
    <row r="6" spans="1:24" x14ac:dyDescent="0.25">
      <c r="A6" s="1" t="s">
        <v>1</v>
      </c>
      <c r="C6" t="s">
        <v>0</v>
      </c>
      <c r="D6" t="s">
        <v>5</v>
      </c>
      <c r="E6" t="s">
        <v>6</v>
      </c>
      <c r="F6" t="s">
        <v>7</v>
      </c>
      <c r="G6" t="s">
        <v>8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32</v>
      </c>
      <c r="O6" t="s">
        <v>33</v>
      </c>
      <c r="R6" s="7"/>
      <c r="S6" s="7"/>
      <c r="T6" s="7"/>
      <c r="U6" s="7"/>
      <c r="V6" s="7"/>
      <c r="W6" s="7"/>
      <c r="X6" s="7"/>
    </row>
    <row r="7" spans="1:24" x14ac:dyDescent="0.25">
      <c r="B7" s="1" t="s">
        <v>2</v>
      </c>
      <c r="C7">
        <v>38080</v>
      </c>
      <c r="D7">
        <v>36391</v>
      </c>
      <c r="E7">
        <v>40742</v>
      </c>
      <c r="F7">
        <v>41402</v>
      </c>
      <c r="G7">
        <v>36213</v>
      </c>
      <c r="H7">
        <v>36460</v>
      </c>
      <c r="I7">
        <v>36475</v>
      </c>
      <c r="J7" s="2">
        <v>36337</v>
      </c>
      <c r="K7" s="2">
        <v>36419</v>
      </c>
      <c r="L7" s="2">
        <v>36339</v>
      </c>
      <c r="M7">
        <f t="shared" ref="M7:M8" si="0">SUM(C7:L7)/10</f>
        <v>37485.800000000003</v>
      </c>
      <c r="O7">
        <f>M7/1000</f>
        <v>37.485800000000005</v>
      </c>
      <c r="P7" s="3"/>
      <c r="R7" s="7"/>
      <c r="S7" s="7"/>
      <c r="T7" s="7"/>
      <c r="U7" s="7"/>
      <c r="V7" s="7"/>
      <c r="W7" s="7"/>
      <c r="X7" s="7"/>
    </row>
    <row r="8" spans="1:24" x14ac:dyDescent="0.25">
      <c r="B8" s="1" t="s">
        <v>3</v>
      </c>
      <c r="C8">
        <v>17793</v>
      </c>
      <c r="D8">
        <v>18897</v>
      </c>
      <c r="E8">
        <v>20534</v>
      </c>
      <c r="F8">
        <v>18810</v>
      </c>
      <c r="G8">
        <v>19894</v>
      </c>
      <c r="H8">
        <v>18409</v>
      </c>
      <c r="I8">
        <v>19457</v>
      </c>
      <c r="J8">
        <v>19161</v>
      </c>
      <c r="K8">
        <v>18361</v>
      </c>
      <c r="L8">
        <v>19258</v>
      </c>
      <c r="M8">
        <f t="shared" si="0"/>
        <v>19057.400000000001</v>
      </c>
      <c r="O8">
        <f>M8/1000</f>
        <v>19.057400000000001</v>
      </c>
      <c r="R8" s="7"/>
      <c r="S8" s="7"/>
      <c r="T8" s="7"/>
      <c r="U8" s="7"/>
      <c r="V8" s="7"/>
      <c r="W8" s="7"/>
      <c r="X8" s="7"/>
    </row>
    <row r="9" spans="1:24" x14ac:dyDescent="0.25">
      <c r="R9" s="7"/>
      <c r="S9" s="7"/>
      <c r="T9" s="7"/>
      <c r="U9" s="7"/>
      <c r="V9" s="7"/>
      <c r="W9" s="7"/>
      <c r="X9" s="7"/>
    </row>
    <row r="10" spans="1:24" x14ac:dyDescent="0.25">
      <c r="A10" s="1" t="s">
        <v>4</v>
      </c>
      <c r="R10" s="7"/>
      <c r="S10" s="7"/>
      <c r="T10" s="7"/>
      <c r="U10" s="7"/>
      <c r="V10" s="7"/>
      <c r="W10" s="7"/>
      <c r="X10" s="7"/>
    </row>
    <row r="11" spans="1:24" x14ac:dyDescent="0.25">
      <c r="B11" s="1" t="s">
        <v>2</v>
      </c>
      <c r="C11">
        <v>186284</v>
      </c>
      <c r="D11">
        <v>186471</v>
      </c>
      <c r="E11">
        <v>186977</v>
      </c>
      <c r="F11">
        <v>180239</v>
      </c>
      <c r="G11">
        <v>186791</v>
      </c>
      <c r="H11">
        <v>187212</v>
      </c>
      <c r="I11">
        <v>185206</v>
      </c>
      <c r="J11">
        <v>183059</v>
      </c>
      <c r="K11">
        <v>186060</v>
      </c>
      <c r="L11">
        <v>186676</v>
      </c>
      <c r="M11">
        <f>SUM(C11:L11)/10</f>
        <v>185497.5</v>
      </c>
      <c r="O11">
        <f>M11/1000</f>
        <v>185.4975</v>
      </c>
      <c r="P11" s="3"/>
      <c r="R11" s="7"/>
      <c r="S11" s="7"/>
      <c r="T11" s="7"/>
      <c r="U11" s="7"/>
      <c r="V11" s="7"/>
      <c r="W11" s="7"/>
      <c r="X11" s="7"/>
    </row>
    <row r="12" spans="1:24" x14ac:dyDescent="0.25">
      <c r="B12" s="1" t="s">
        <v>3</v>
      </c>
      <c r="C12">
        <v>77346</v>
      </c>
      <c r="D12">
        <v>76947</v>
      </c>
      <c r="E12">
        <v>78054</v>
      </c>
      <c r="F12">
        <v>77988</v>
      </c>
      <c r="G12">
        <v>78995</v>
      </c>
      <c r="H12">
        <v>78930</v>
      </c>
      <c r="I12">
        <v>78408</v>
      </c>
      <c r="J12">
        <v>78203</v>
      </c>
      <c r="K12">
        <v>78114</v>
      </c>
      <c r="L12">
        <v>76551</v>
      </c>
      <c r="M12">
        <f>SUM(C12:L12)/10</f>
        <v>77953.600000000006</v>
      </c>
      <c r="O12">
        <f>M12/1000</f>
        <v>77.953600000000009</v>
      </c>
      <c r="R12" s="7"/>
      <c r="S12" s="7"/>
      <c r="T12" s="7"/>
      <c r="U12" s="7"/>
      <c r="V12" s="7"/>
      <c r="W12" s="7"/>
      <c r="X12" s="7"/>
    </row>
    <row r="14" spans="1:24" x14ac:dyDescent="0.25">
      <c r="A14" s="5" t="s">
        <v>29</v>
      </c>
    </row>
    <row r="15" spans="1:24" x14ac:dyDescent="0.25">
      <c r="N15" s="1"/>
    </row>
    <row r="16" spans="1:24" x14ac:dyDescent="0.25">
      <c r="B16" s="8" t="s">
        <v>16</v>
      </c>
      <c r="C16" s="8"/>
      <c r="D16" s="8"/>
      <c r="F16" s="8" t="s">
        <v>17</v>
      </c>
      <c r="G16" s="8"/>
      <c r="H16" s="8"/>
      <c r="I16" s="8"/>
      <c r="K16" s="8" t="s">
        <v>18</v>
      </c>
      <c r="L16" s="8"/>
      <c r="M16" s="8"/>
      <c r="O16" s="8" t="s">
        <v>19</v>
      </c>
      <c r="P16" s="8"/>
      <c r="Q16" s="8"/>
      <c r="R16" s="8"/>
      <c r="S16" s="8"/>
    </row>
    <row r="18" spans="2:15" x14ac:dyDescent="0.25">
      <c r="B18" t="s">
        <v>20</v>
      </c>
      <c r="F18" t="s">
        <v>21</v>
      </c>
      <c r="K18" t="s">
        <v>22</v>
      </c>
      <c r="O18" t="s">
        <v>23</v>
      </c>
    </row>
    <row r="19" spans="2:15" x14ac:dyDescent="0.25">
      <c r="B19">
        <f>(37485.8-19057.4)/37485.5</f>
        <v>0.49161409078176899</v>
      </c>
      <c r="F19">
        <f>(185497.5-77953.6)/185497.5</f>
        <v>0.57975929594738473</v>
      </c>
      <c r="K19">
        <f>(185497.5-37485.8)/185497.5</f>
        <v>0.79791749214948993</v>
      </c>
      <c r="O19">
        <f>(77953.6-19057.4)/77953.6</f>
        <v>0.75552893003017174</v>
      </c>
    </row>
    <row r="20" spans="2:15" x14ac:dyDescent="0.25">
      <c r="B20" s="4">
        <f>B19</f>
        <v>0.49161409078176899</v>
      </c>
      <c r="F20" s="4">
        <f>F19</f>
        <v>0.57975929594738473</v>
      </c>
      <c r="K20" s="4">
        <f>K19</f>
        <v>0.79791749214948993</v>
      </c>
      <c r="O20" s="4">
        <f>O19</f>
        <v>0.75552893003017174</v>
      </c>
    </row>
    <row r="22" spans="2:15" x14ac:dyDescent="0.25">
      <c r="B22" t="s">
        <v>24</v>
      </c>
      <c r="F22" t="s">
        <v>26</v>
      </c>
      <c r="K22" t="s">
        <v>34</v>
      </c>
      <c r="O22" t="s">
        <v>31</v>
      </c>
    </row>
    <row r="23" spans="2:15" x14ac:dyDescent="0.25">
      <c r="B23" t="s">
        <v>25</v>
      </c>
      <c r="F23" t="s">
        <v>27</v>
      </c>
      <c r="K23" t="s">
        <v>27</v>
      </c>
      <c r="O23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89D80EFDD67B428FCB7E06F2C48DCD" ma:contentTypeVersion="13" ma:contentTypeDescription="Create a new document." ma:contentTypeScope="" ma:versionID="d49acfe5bb5078b6d653bb9e941ef91f">
  <xsd:schema xmlns:xsd="http://www.w3.org/2001/XMLSchema" xmlns:xs="http://www.w3.org/2001/XMLSchema" xmlns:p="http://schemas.microsoft.com/office/2006/metadata/properties" xmlns:ns3="393e2efd-a4fd-42b6-9eae-3a767ce4c826" xmlns:ns4="a56c233f-b4ea-44f7-920f-748d5993875e" targetNamespace="http://schemas.microsoft.com/office/2006/metadata/properties" ma:root="true" ma:fieldsID="dc37e3387cbd8ee5163d98d85ecc8254" ns3:_="" ns4:_="">
    <xsd:import namespace="393e2efd-a4fd-42b6-9eae-3a767ce4c826"/>
    <xsd:import namespace="a56c233f-b4ea-44f7-920f-748d599387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e2efd-a4fd-42b6-9eae-3a767ce4c8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233f-b4ea-44f7-920f-748d5993875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641957-86AE-4146-8FF0-4D63798AB0C1}">
  <ds:schemaRefs>
    <ds:schemaRef ds:uri="http://schemas.openxmlformats.org/package/2006/metadata/core-properties"/>
    <ds:schemaRef ds:uri="http://purl.org/dc/terms/"/>
    <ds:schemaRef ds:uri="http://purl.org/dc/dcmitype/"/>
    <ds:schemaRef ds:uri="a56c233f-b4ea-44f7-920f-748d5993875e"/>
    <ds:schemaRef ds:uri="http://purl.org/dc/elements/1.1/"/>
    <ds:schemaRef ds:uri="http://schemas.microsoft.com/office/2006/documentManagement/types"/>
    <ds:schemaRef ds:uri="393e2efd-a4fd-42b6-9eae-3a767ce4c826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0501948-9F40-4CB7-97EF-55E9888A0F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3e2efd-a4fd-42b6-9eae-3a767ce4c826"/>
    <ds:schemaRef ds:uri="a56c233f-b4ea-44f7-920f-748d599387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724C1A-1866-4A5F-BFC1-E8F3CB8C3D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Stout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Christopherson, Dylan</dc:creator>
  <cp:lastModifiedBy>Christopherson, Dylan</cp:lastModifiedBy>
  <dcterms:created xsi:type="dcterms:W3CDTF">2019-10-21T21:44:20Z</dcterms:created>
  <dcterms:modified xsi:type="dcterms:W3CDTF">2019-10-25T02:24:22Z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0x0101001589D80EFDD67B428FCB7E06F2C48DCD</vt:lpwstr>
  </property>
</Properties>
</file>