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ropbox/Institute/"/>
    </mc:Choice>
  </mc:AlternateContent>
  <xr:revisionPtr revIDLastSave="0" documentId="13_ncr:1_{C4CF4554-229A-1248-9D05-0E4769673AC0}" xr6:coauthVersionLast="47" xr6:coauthVersionMax="47" xr10:uidLastSave="{00000000-0000-0000-0000-000000000000}"/>
  <bookViews>
    <workbookView xWindow="0" yWindow="500" windowWidth="27840" windowHeight="15880" firstSheet="1" activeTab="2" xr2:uid="{ABEDAE67-0F9B-4DAC-955B-666736C16EEC}"/>
  </bookViews>
  <sheets>
    <sheet name="CleanData" sheetId="1" r:id="rId1"/>
    <sheet name="RawData" sheetId="2" r:id="rId2"/>
    <sheet name="Graph" sheetId="3" r:id="rId3"/>
  </sheets>
  <definedNames>
    <definedName name="_xlchart.v1.0" hidden="1">Graph!#REF!</definedName>
    <definedName name="_xlchart.v1.1" hidden="1">Graph!#REF!</definedName>
    <definedName name="_xlchart.v1.10" hidden="1">Graph!$B$2:$B$45</definedName>
    <definedName name="_xlchart.v1.11" hidden="1">Graph!$C$2:$C$45</definedName>
    <definedName name="_xlchart.v1.12" hidden="1">Graph!$D$2:$D$45</definedName>
    <definedName name="_xlchart.v1.13" hidden="1">Graph!$E$2:$E$45</definedName>
    <definedName name="_xlchart.v1.14" hidden="1">Graph!#REF!</definedName>
    <definedName name="_xlchart.v1.15" hidden="1">Graph!#REF!</definedName>
    <definedName name="_xlchart.v1.16" hidden="1">Graph!#REF!</definedName>
    <definedName name="_xlchart.v1.17" hidden="1">Graph!#REF!</definedName>
    <definedName name="_xlchart.v1.18" hidden="1">Graph!#REF!</definedName>
    <definedName name="_xlchart.v1.19" hidden="1">Graph!#REF!</definedName>
    <definedName name="_xlchart.v1.2" hidden="1">Graph!#REF!</definedName>
    <definedName name="_xlchart.v1.20" hidden="1">Graph!#REF!</definedName>
    <definedName name="_xlchart.v1.21" hidden="1">Graph!#REF!</definedName>
    <definedName name="_xlchart.v1.22" hidden="1">Graph!$A$2:$A$45</definedName>
    <definedName name="_xlchart.v1.3" hidden="1">Graph!#REF!</definedName>
    <definedName name="_xlchart.v1.4" hidden="1">Graph!#REF!</definedName>
    <definedName name="_xlchart.v1.5" hidden="1">Graph!#REF!</definedName>
    <definedName name="_xlchart.v1.6" hidden="1">Graph!#REF!</definedName>
    <definedName name="_xlchart.v1.7" hidden="1">Graph!#REF!</definedName>
    <definedName name="_xlchart.v1.8" hidden="1">Graph!$A$2:$A$45</definedName>
    <definedName name="_xlchart.v1.9" hidden="1">Graph!$A$2:$A$45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" i="1"/>
  <c r="T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" i="1"/>
  <c r="P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  <c r="D14" i="1"/>
  <c r="E14" i="1" s="1"/>
  <c r="D15" i="1"/>
  <c r="E15" i="1" s="1"/>
  <c r="D16" i="1"/>
  <c r="D17" i="1"/>
  <c r="E17" i="1" s="1"/>
  <c r="D18" i="1"/>
  <c r="E18" i="1" s="1"/>
  <c r="D19" i="1"/>
  <c r="D20" i="1"/>
  <c r="D21" i="1"/>
  <c r="F21" i="1" s="1"/>
  <c r="D22" i="1"/>
  <c r="F22" i="1" s="1"/>
  <c r="D23" i="1"/>
  <c r="F23" i="1" s="1"/>
  <c r="D24" i="1"/>
  <c r="F24" i="1" s="1"/>
  <c r="D25" i="1"/>
  <c r="D26" i="1"/>
  <c r="D27" i="1"/>
  <c r="E27" i="1" s="1"/>
  <c r="D28" i="1"/>
  <c r="D29" i="1"/>
  <c r="D30" i="1"/>
  <c r="E30" i="1" s="1"/>
  <c r="D31" i="1"/>
  <c r="E31" i="1" s="1"/>
  <c r="D32" i="1"/>
  <c r="D33" i="1"/>
  <c r="E33" i="1" s="1"/>
  <c r="D34" i="1"/>
  <c r="E34" i="1" s="1"/>
  <c r="D35" i="1"/>
  <c r="D36" i="1"/>
  <c r="D37" i="1"/>
  <c r="F37" i="1" s="1"/>
  <c r="D38" i="1"/>
  <c r="F38" i="1" s="1"/>
  <c r="D39" i="1"/>
  <c r="F39" i="1" s="1"/>
  <c r="D40" i="1"/>
  <c r="F40" i="1" s="1"/>
  <c r="D41" i="1"/>
  <c r="D42" i="1"/>
  <c r="D43" i="1"/>
  <c r="E43" i="1" s="1"/>
  <c r="D44" i="1"/>
  <c r="D45" i="1"/>
  <c r="D46" i="1"/>
  <c r="E46" i="1" s="1"/>
  <c r="D47" i="1"/>
  <c r="E47" i="1" s="1"/>
  <c r="D6" i="1"/>
  <c r="F6" i="1" s="1"/>
  <c r="D7" i="1"/>
  <c r="F7" i="1" s="1"/>
  <c r="D8" i="1"/>
  <c r="D9" i="1"/>
  <c r="D10" i="1"/>
  <c r="E10" i="1" s="1"/>
  <c r="D11" i="1"/>
  <c r="E11" i="1" s="1"/>
  <c r="D12" i="1"/>
  <c r="E12" i="1" s="1"/>
  <c r="D13" i="1"/>
  <c r="E13" i="1" s="1"/>
  <c r="D5" i="1"/>
  <c r="F5" i="1" s="1"/>
  <c r="D4" i="1"/>
  <c r="E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" i="1"/>
  <c r="A6" i="1"/>
  <c r="A7" i="1"/>
  <c r="A8" i="1"/>
  <c r="A9" i="1"/>
  <c r="A10" i="1"/>
  <c r="A11" i="1"/>
  <c r="A4" i="1"/>
  <c r="F9" i="1" l="1"/>
  <c r="E9" i="1"/>
  <c r="F8" i="1"/>
  <c r="E8" i="1"/>
  <c r="F45" i="1"/>
  <c r="E45" i="1"/>
  <c r="F44" i="1"/>
  <c r="E44" i="1"/>
  <c r="F42" i="1"/>
  <c r="E42" i="1"/>
  <c r="F41" i="1"/>
  <c r="E41" i="1"/>
  <c r="E36" i="1"/>
  <c r="F36" i="1"/>
  <c r="G36" i="1" s="1"/>
  <c r="F35" i="1"/>
  <c r="E35" i="1"/>
  <c r="E32" i="1"/>
  <c r="F32" i="1"/>
  <c r="G32" i="1" s="1"/>
  <c r="F29" i="1"/>
  <c r="E29" i="1"/>
  <c r="F28" i="1"/>
  <c r="E28" i="1"/>
  <c r="F26" i="1"/>
  <c r="E26" i="1"/>
  <c r="F25" i="1"/>
  <c r="E25" i="1"/>
  <c r="E20" i="1"/>
  <c r="F20" i="1"/>
  <c r="G20" i="1" s="1"/>
  <c r="F19" i="1"/>
  <c r="E19" i="1"/>
  <c r="E16" i="1"/>
  <c r="F16" i="1"/>
  <c r="G16" i="1" s="1"/>
  <c r="K4" i="1"/>
  <c r="J4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V4" i="1" s="1"/>
  <c r="O4" i="1"/>
  <c r="Q4" i="1" s="1"/>
  <c r="E24" i="1"/>
  <c r="G24" i="1" s="1"/>
  <c r="E39" i="1"/>
  <c r="G39" i="1" s="1"/>
  <c r="E23" i="1"/>
  <c r="G23" i="1" s="1"/>
  <c r="E7" i="1"/>
  <c r="G7" i="1" s="1"/>
  <c r="F34" i="1"/>
  <c r="G34" i="1" s="1"/>
  <c r="F18" i="1"/>
  <c r="G18" i="1" s="1"/>
  <c r="E40" i="1"/>
  <c r="G40" i="1" s="1"/>
  <c r="E38" i="1"/>
  <c r="G38" i="1" s="1"/>
  <c r="E22" i="1"/>
  <c r="G22" i="1" s="1"/>
  <c r="E6" i="1"/>
  <c r="G6" i="1" s="1"/>
  <c r="F33" i="1"/>
  <c r="G33" i="1" s="1"/>
  <c r="F17" i="1"/>
  <c r="G17" i="1" s="1"/>
  <c r="E37" i="1"/>
  <c r="G37" i="1" s="1"/>
  <c r="E21" i="1"/>
  <c r="G21" i="1" s="1"/>
  <c r="F4" i="1"/>
  <c r="G4" i="1" s="1"/>
  <c r="F47" i="1"/>
  <c r="G47" i="1" s="1"/>
  <c r="F31" i="1"/>
  <c r="G31" i="1" s="1"/>
  <c r="F15" i="1"/>
  <c r="G15" i="1" s="1"/>
  <c r="F46" i="1"/>
  <c r="G46" i="1" s="1"/>
  <c r="F30" i="1"/>
  <c r="G30" i="1" s="1"/>
  <c r="F14" i="1"/>
  <c r="G14" i="1" s="1"/>
  <c r="F13" i="1"/>
  <c r="G13" i="1" s="1"/>
  <c r="F12" i="1"/>
  <c r="G12" i="1" s="1"/>
  <c r="E5" i="1"/>
  <c r="G5" i="1" s="1"/>
  <c r="F43" i="1"/>
  <c r="G43" i="1" s="1"/>
  <c r="F27" i="1"/>
  <c r="G27" i="1" s="1"/>
  <c r="F11" i="1"/>
  <c r="G11" i="1" s="1"/>
  <c r="F10" i="1"/>
  <c r="G10" i="1" s="1"/>
  <c r="L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G19" i="1"/>
  <c r="G25" i="1"/>
  <c r="G26" i="1"/>
  <c r="G28" i="1"/>
  <c r="G29" i="1"/>
  <c r="G35" i="1"/>
  <c r="G41" i="1"/>
  <c r="G42" i="1"/>
  <c r="G44" i="1"/>
  <c r="G45" i="1"/>
  <c r="G8" i="1"/>
  <c r="G9" i="1"/>
</calcChain>
</file>

<file path=xl/sharedStrings.xml><?xml version="1.0" encoding="utf-8"?>
<sst xmlns="http://schemas.openxmlformats.org/spreadsheetml/2006/main" count="415" uniqueCount="319">
  <si>
    <t>MPDS (911 Ambulance Calls) - Response Time by CRM Colour</t>
  </si>
  <si>
    <t>Purple</t>
  </si>
  <si>
    <t>Red</t>
  </si>
  <si>
    <t>Orange</t>
  </si>
  <si>
    <t>Yellow</t>
  </si>
  <si>
    <t>Day</t>
  </si>
  <si>
    <t>MPDS Events</t>
  </si>
  <si>
    <t>Events</t>
  </si>
  <si>
    <t>Median Response Time (mm:ss) [text]</t>
  </si>
  <si>
    <t>Minutes</t>
  </si>
  <si>
    <t>Seconds</t>
  </si>
  <si>
    <t>Median Response Time (minutes) [number]</t>
  </si>
  <si>
    <t>Median Response Time (mm:ss)</t>
  </si>
  <si>
    <t>27</t>
  </si>
  <si>
    <t>07:11</t>
  </si>
  <si>
    <t>420</t>
  </si>
  <si>
    <t>10:31</t>
  </si>
  <si>
    <t>489</t>
  </si>
  <si>
    <t>13:40</t>
  </si>
  <si>
    <t>656</t>
  </si>
  <si>
    <t>19:19</t>
  </si>
  <si>
    <t>38</t>
  </si>
  <si>
    <t>07:23</t>
  </si>
  <si>
    <t>417</t>
  </si>
  <si>
    <t>10:27</t>
  </si>
  <si>
    <t>474</t>
  </si>
  <si>
    <t>13:31</t>
  </si>
  <si>
    <t>674</t>
  </si>
  <si>
    <t>18:30</t>
  </si>
  <si>
    <t>2021-05-18</t>
  </si>
  <si>
    <t>37</t>
  </si>
  <si>
    <t>07:12</t>
  </si>
  <si>
    <t>336</t>
  </si>
  <si>
    <t>10:13</t>
  </si>
  <si>
    <t>454</t>
  </si>
  <si>
    <t>12:21</t>
  </si>
  <si>
    <t>587</t>
  </si>
  <si>
    <t>18:18</t>
  </si>
  <si>
    <t>2021-05-19</t>
  </si>
  <si>
    <t>43</t>
  </si>
  <si>
    <t>07:24</t>
  </si>
  <si>
    <t>407</t>
  </si>
  <si>
    <t>09:09</t>
  </si>
  <si>
    <t>543</t>
  </si>
  <si>
    <t>12:19</t>
  </si>
  <si>
    <t>648</t>
  </si>
  <si>
    <t>17:50</t>
  </si>
  <si>
    <t>06:34</t>
  </si>
  <si>
    <t>438</t>
  </si>
  <si>
    <t>09:49</t>
  </si>
  <si>
    <t>509</t>
  </si>
  <si>
    <t>12:18</t>
  </si>
  <si>
    <t>630</t>
  </si>
  <si>
    <t>19:14</t>
  </si>
  <si>
    <t>48</t>
  </si>
  <si>
    <t>07:09</t>
  </si>
  <si>
    <t>431</t>
  </si>
  <si>
    <t>10:21</t>
  </si>
  <si>
    <t>529</t>
  </si>
  <si>
    <t>12:16</t>
  </si>
  <si>
    <t>624</t>
  </si>
  <si>
    <t>18:26</t>
  </si>
  <si>
    <t>45</t>
  </si>
  <si>
    <t>07:53</t>
  </si>
  <si>
    <t>439</t>
  </si>
  <si>
    <t>10:26</t>
  </si>
  <si>
    <t>536</t>
  </si>
  <si>
    <t>13:51</t>
  </si>
  <si>
    <t>644</t>
  </si>
  <si>
    <t>19:04</t>
  </si>
  <si>
    <t>25</t>
  </si>
  <si>
    <t>10:20</t>
  </si>
  <si>
    <t>368</t>
  </si>
  <si>
    <t>10:45</t>
  </si>
  <si>
    <t>468</t>
  </si>
  <si>
    <t>12:40</t>
  </si>
  <si>
    <t>19:44</t>
  </si>
  <si>
    <t>36</t>
  </si>
  <si>
    <t>08:10</t>
  </si>
  <si>
    <t>388</t>
  </si>
  <si>
    <t>430</t>
  </si>
  <si>
    <t>11:31</t>
  </si>
  <si>
    <t>653</t>
  </si>
  <si>
    <t>15:24</t>
  </si>
  <si>
    <t>28</t>
  </si>
  <si>
    <t>07:04</t>
  </si>
  <si>
    <t>403</t>
  </si>
  <si>
    <t>10:00</t>
  </si>
  <si>
    <t>472</t>
  </si>
  <si>
    <t>13:17</t>
  </si>
  <si>
    <t>639</t>
  </si>
  <si>
    <t>17:11</t>
  </si>
  <si>
    <t>31</t>
  </si>
  <si>
    <t>07:07</t>
  </si>
  <si>
    <t>320</t>
  </si>
  <si>
    <t>09:21</t>
  </si>
  <si>
    <t>446</t>
  </si>
  <si>
    <t>12:34</t>
  </si>
  <si>
    <t>617</t>
  </si>
  <si>
    <t>19:34</t>
  </si>
  <si>
    <t>1,465</t>
  </si>
  <si>
    <t>06:57</t>
  </si>
  <si>
    <t>357</t>
  </si>
  <si>
    <t>09:15</t>
  </si>
  <si>
    <t>469</t>
  </si>
  <si>
    <t>13:03</t>
  </si>
  <si>
    <t>614</t>
  </si>
  <si>
    <t>19:56</t>
  </si>
  <si>
    <t>07:56</t>
  </si>
  <si>
    <t>380</t>
  </si>
  <si>
    <t>09:54</t>
  </si>
  <si>
    <t>555</t>
  </si>
  <si>
    <t>14:41</t>
  </si>
  <si>
    <t>567</t>
  </si>
  <si>
    <t>19:12</t>
  </si>
  <si>
    <t>41</t>
  </si>
  <si>
    <t>08:29</t>
  </si>
  <si>
    <t>379</t>
  </si>
  <si>
    <t>09:24.</t>
  </si>
  <si>
    <t>505</t>
  </si>
  <si>
    <t>12:36</t>
  </si>
  <si>
    <t>692</t>
  </si>
  <si>
    <t>19:05</t>
  </si>
  <si>
    <t>30</t>
  </si>
  <si>
    <t>07:50</t>
  </si>
  <si>
    <t>406</t>
  </si>
  <si>
    <t>10:08</t>
  </si>
  <si>
    <t>488</t>
  </si>
  <si>
    <t>13:27</t>
  </si>
  <si>
    <t>572</t>
  </si>
  <si>
    <t>17:45</t>
  </si>
  <si>
    <t>08:36</t>
  </si>
  <si>
    <t>418</t>
  </si>
  <si>
    <t>09:50</t>
  </si>
  <si>
    <t>453</t>
  </si>
  <si>
    <t>12:44</t>
  </si>
  <si>
    <t>627</t>
  </si>
  <si>
    <t>18:45</t>
  </si>
  <si>
    <t>47</t>
  </si>
  <si>
    <t>08:09</t>
  </si>
  <si>
    <t>477</t>
  </si>
  <si>
    <t>10:49</t>
  </si>
  <si>
    <t>557</t>
  </si>
  <si>
    <t>14:39</t>
  </si>
  <si>
    <t>600</t>
  </si>
  <si>
    <t>21:23</t>
  </si>
  <si>
    <t>08:04</t>
  </si>
  <si>
    <t>476</t>
  </si>
  <si>
    <t>10:16</t>
  </si>
  <si>
    <t>526</t>
  </si>
  <si>
    <t>14:36</t>
  </si>
  <si>
    <t>699</t>
  </si>
  <si>
    <t>18:58</t>
  </si>
  <si>
    <t>1,669</t>
  </si>
  <si>
    <t>08:18</t>
  </si>
  <si>
    <t>447</t>
  </si>
  <si>
    <t>499</t>
  </si>
  <si>
    <t>675</t>
  </si>
  <si>
    <t>18:32</t>
  </si>
  <si>
    <t>1,482</t>
  </si>
  <si>
    <t>08:25</t>
  </si>
  <si>
    <t>359</t>
  </si>
  <si>
    <t>10:34</t>
  </si>
  <si>
    <t>464</t>
  </si>
  <si>
    <t>12:45</t>
  </si>
  <si>
    <t>616</t>
  </si>
  <si>
    <t>07:15</t>
  </si>
  <si>
    <t>341</t>
  </si>
  <si>
    <t>10:19</t>
  </si>
  <si>
    <t>12:42</t>
  </si>
  <si>
    <t>623</t>
  </si>
  <si>
    <t>19:29</t>
  </si>
  <si>
    <t>21</t>
  </si>
  <si>
    <t>08:08</t>
  </si>
  <si>
    <t>373</t>
  </si>
  <si>
    <t>09:52</t>
  </si>
  <si>
    <t>402</t>
  </si>
  <si>
    <t>11:32</t>
  </si>
  <si>
    <t>561</t>
  </si>
  <si>
    <t>16:59</t>
  </si>
  <si>
    <t>09:56</t>
  </si>
  <si>
    <t>363</t>
  </si>
  <si>
    <t>09:47</t>
  </si>
  <si>
    <t>471</t>
  </si>
  <si>
    <t>12:53</t>
  </si>
  <si>
    <t>575</t>
  </si>
  <si>
    <t>17:47</t>
  </si>
  <si>
    <t>1,511</t>
  </si>
  <si>
    <t>33</t>
  </si>
  <si>
    <t>08:19</t>
  </si>
  <si>
    <t>338</t>
  </si>
  <si>
    <t>09:53</t>
  </si>
  <si>
    <t>495</t>
  </si>
  <si>
    <t>12:17</t>
  </si>
  <si>
    <t>645</t>
  </si>
  <si>
    <t>18:35</t>
  </si>
  <si>
    <t>39</t>
  </si>
  <si>
    <t>08:42</t>
  </si>
  <si>
    <t>366</t>
  </si>
  <si>
    <t>09:37</t>
  </si>
  <si>
    <t>12:57</t>
  </si>
  <si>
    <t>609</t>
  </si>
  <si>
    <t>18:31</t>
  </si>
  <si>
    <t>350</t>
  </si>
  <si>
    <t>10:10</t>
  </si>
  <si>
    <t>473</t>
  </si>
  <si>
    <t>11:39</t>
  </si>
  <si>
    <t>635</t>
  </si>
  <si>
    <t>2021-06-11</t>
  </si>
  <si>
    <t>06:33</t>
  </si>
  <si>
    <t>09:08</t>
  </si>
  <si>
    <t>13:00</t>
  </si>
  <si>
    <t>1,607</t>
  </si>
  <si>
    <t>06:52</t>
  </si>
  <si>
    <t>415</t>
  </si>
  <si>
    <t>485</t>
  </si>
  <si>
    <t>11:37</t>
  </si>
  <si>
    <t>17:17</t>
  </si>
  <si>
    <t>08:55</t>
  </si>
  <si>
    <t>10:14</t>
  </si>
  <si>
    <t>11:56</t>
  </si>
  <si>
    <t>702</t>
  </si>
  <si>
    <t>1,580</t>
  </si>
  <si>
    <t>06:23</t>
  </si>
  <si>
    <t>383</t>
  </si>
  <si>
    <t>09:33</t>
  </si>
  <si>
    <t>491</t>
  </si>
  <si>
    <t>12:06</t>
  </si>
  <si>
    <t>667</t>
  </si>
  <si>
    <t>387</t>
  </si>
  <si>
    <t>10:18</t>
  </si>
  <si>
    <t>18:10</t>
  </si>
  <si>
    <t>34</t>
  </si>
  <si>
    <t>08:48</t>
  </si>
  <si>
    <t>381</t>
  </si>
  <si>
    <t>08:57</t>
  </si>
  <si>
    <t>512</t>
  </si>
  <si>
    <t>12:22</t>
  </si>
  <si>
    <t>642</t>
  </si>
  <si>
    <t>32</t>
  </si>
  <si>
    <t>08:07</t>
  </si>
  <si>
    <t>400</t>
  </si>
  <si>
    <t>10:06</t>
  </si>
  <si>
    <t>500</t>
  </si>
  <si>
    <t>12:20</t>
  </si>
  <si>
    <t>632</t>
  </si>
  <si>
    <t>19:21</t>
  </si>
  <si>
    <t>1,658</t>
  </si>
  <si>
    <t>23</t>
  </si>
  <si>
    <t>06:59</t>
  </si>
  <si>
    <t>10:23</t>
  </si>
  <si>
    <t>573</t>
  </si>
  <si>
    <t>13:32</t>
  </si>
  <si>
    <t>659</t>
  </si>
  <si>
    <t>20:10</t>
  </si>
  <si>
    <t>35</t>
  </si>
  <si>
    <t>07:45</t>
  </si>
  <si>
    <t>436</t>
  </si>
  <si>
    <t>441</t>
  </si>
  <si>
    <t>14:03</t>
  </si>
  <si>
    <t>501</t>
  </si>
  <si>
    <t>19:24</t>
  </si>
  <si>
    <t>1,539</t>
  </si>
  <si>
    <t>07:44</t>
  </si>
  <si>
    <t>397</t>
  </si>
  <si>
    <t>10:32</t>
  </si>
  <si>
    <t>470</t>
  </si>
  <si>
    <t>13:41</t>
  </si>
  <si>
    <t>638</t>
  </si>
  <si>
    <t>19:25</t>
  </si>
  <si>
    <t>09:22</t>
  </si>
  <si>
    <t>10:12</t>
  </si>
  <si>
    <t>13:56</t>
  </si>
  <si>
    <t>18:49</t>
  </si>
  <si>
    <t>07:40</t>
  </si>
  <si>
    <t>401</t>
  </si>
  <si>
    <t>516</t>
  </si>
  <si>
    <t>18:09</t>
  </si>
  <si>
    <t>07:37</t>
  </si>
  <si>
    <t>504</t>
  </si>
  <si>
    <t>550</t>
  </si>
  <si>
    <t>13:06</t>
  </si>
  <si>
    <t>631</t>
  </si>
  <si>
    <t>20:58</t>
  </si>
  <si>
    <t>06:19</t>
  </si>
  <si>
    <t>09:43</t>
  </si>
  <si>
    <t>556</t>
  </si>
  <si>
    <t>688</t>
  </si>
  <si>
    <t>20:54</t>
  </si>
  <si>
    <t>59</t>
  </si>
  <si>
    <t>532</t>
  </si>
  <si>
    <t>10:42</t>
  </si>
  <si>
    <t>612</t>
  </si>
  <si>
    <t>15:05</t>
  </si>
  <si>
    <t>21:11</t>
  </si>
  <si>
    <t>46</t>
  </si>
  <si>
    <t>511</t>
  </si>
  <si>
    <t>622</t>
  </si>
  <si>
    <t>14:57</t>
  </si>
  <si>
    <t>671</t>
  </si>
  <si>
    <t>22:02</t>
  </si>
  <si>
    <t>60</t>
  </si>
  <si>
    <t>11:42</t>
  </si>
  <si>
    <t>583</t>
  </si>
  <si>
    <t>14:20</t>
  </si>
  <si>
    <t>580</t>
  </si>
  <si>
    <t>18:20</t>
  </si>
  <si>
    <t>21:12</t>
  </si>
  <si>
    <t>98</t>
  </si>
  <si>
    <t>09:55</t>
  </si>
  <si>
    <t>15:09</t>
  </si>
  <si>
    <t>672</t>
  </si>
  <si>
    <t>18:14</t>
  </si>
  <si>
    <t>570</t>
  </si>
  <si>
    <t>21:09</t>
  </si>
  <si>
    <t>Purple calls (^10)</t>
  </si>
  <si>
    <t>Red calls</t>
  </si>
  <si>
    <t>Orange calls</t>
  </si>
  <si>
    <t>Yellow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</si>
</sst>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Ambulance</a:t>
            </a:r>
            <a:r>
              <a:rPr lang="en-US" baseline="0"/>
              <a:t>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Purple calls (^10)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f>Graph!$A$2:$A$45</c:f>
              <c:strCache>
                <c:ptCount val="44"/>
                <c:pt idx="0">
                  <c:v>2021-05-16</c:v>
                </c:pt>
                <c:pt idx="1">
                  <c:v>2021-05-17</c:v>
                </c:pt>
                <c:pt idx="2">
                  <c:v>2021-05-18</c:v>
                </c:pt>
                <c:pt idx="3">
                  <c:v>2021-05-19</c:v>
                </c:pt>
                <c:pt idx="4">
                  <c:v>2021-05-20</c:v>
                </c:pt>
                <c:pt idx="5">
                  <c:v>2021-05-21</c:v>
                </c:pt>
                <c:pt idx="6">
                  <c:v>2021-05-22</c:v>
                </c:pt>
                <c:pt idx="7">
                  <c:v>2021-05-23</c:v>
                </c:pt>
                <c:pt idx="8">
                  <c:v>2021-05-24</c:v>
                </c:pt>
                <c:pt idx="9">
                  <c:v>2021-05-25</c:v>
                </c:pt>
                <c:pt idx="10">
                  <c:v>2021-05-26</c:v>
                </c:pt>
                <c:pt idx="11">
                  <c:v>2021-05-27</c:v>
                </c:pt>
                <c:pt idx="12">
                  <c:v>2021-05-28</c:v>
                </c:pt>
                <c:pt idx="13">
                  <c:v>2021-05-29</c:v>
                </c:pt>
                <c:pt idx="14">
                  <c:v>2021-05-30</c:v>
                </c:pt>
                <c:pt idx="15">
                  <c:v>2021-05-31</c:v>
                </c:pt>
                <c:pt idx="16">
                  <c:v>2021-06-01</c:v>
                </c:pt>
                <c:pt idx="17">
                  <c:v>2021-06-02</c:v>
                </c:pt>
                <c:pt idx="18">
                  <c:v>2021-06-03</c:v>
                </c:pt>
                <c:pt idx="19">
                  <c:v>2021-06-04</c:v>
                </c:pt>
                <c:pt idx="20">
                  <c:v>2021-06-05</c:v>
                </c:pt>
                <c:pt idx="21">
                  <c:v>2021-06-06</c:v>
                </c:pt>
                <c:pt idx="22">
                  <c:v>2021-06-07</c:v>
                </c:pt>
                <c:pt idx="23">
                  <c:v>2021-06-08</c:v>
                </c:pt>
                <c:pt idx="24">
                  <c:v>2021-06-09</c:v>
                </c:pt>
                <c:pt idx="25">
                  <c:v>2021-06-10</c:v>
                </c:pt>
                <c:pt idx="26">
                  <c:v>2021-06-11</c:v>
                </c:pt>
                <c:pt idx="27">
                  <c:v>2021-06-12</c:v>
                </c:pt>
                <c:pt idx="28">
                  <c:v>2021-06-13</c:v>
                </c:pt>
                <c:pt idx="29">
                  <c:v>2021-06-14</c:v>
                </c:pt>
                <c:pt idx="30">
                  <c:v>2021-06-15</c:v>
                </c:pt>
                <c:pt idx="31">
                  <c:v>2021-06-16</c:v>
                </c:pt>
                <c:pt idx="32">
                  <c:v>2021-06-17</c:v>
                </c:pt>
                <c:pt idx="33">
                  <c:v>2021-06-18</c:v>
                </c:pt>
                <c:pt idx="34">
                  <c:v>2021-06-19</c:v>
                </c:pt>
                <c:pt idx="35">
                  <c:v>2021-06-20</c:v>
                </c:pt>
                <c:pt idx="36">
                  <c:v>2021-06-21</c:v>
                </c:pt>
                <c:pt idx="37">
                  <c:v>2021-06-22</c:v>
                </c:pt>
                <c:pt idx="38">
                  <c:v>2021-06-23</c:v>
                </c:pt>
                <c:pt idx="39">
                  <c:v>2021-06-24</c:v>
                </c:pt>
                <c:pt idx="40">
                  <c:v>2021-06-25</c:v>
                </c:pt>
                <c:pt idx="41">
                  <c:v>2021-06-26</c:v>
                </c:pt>
                <c:pt idx="42">
                  <c:v>2021-06-27</c:v>
                </c:pt>
                <c:pt idx="43">
                  <c:v>2021-06-28</c:v>
                </c:pt>
              </c:strCache>
            </c:strRef>
          </c:cat>
          <c:val>
            <c:numRef>
              <c:f>Graph!$B$2:$B$45</c:f>
              <c:numCache>
                <c:formatCode>0</c:formatCode>
                <c:ptCount val="44"/>
                <c:pt idx="0">
                  <c:v>270</c:v>
                </c:pt>
                <c:pt idx="1">
                  <c:v>380</c:v>
                </c:pt>
                <c:pt idx="2">
                  <c:v>370</c:v>
                </c:pt>
                <c:pt idx="3">
                  <c:v>430</c:v>
                </c:pt>
                <c:pt idx="4">
                  <c:v>320</c:v>
                </c:pt>
                <c:pt idx="5">
                  <c:v>480</c:v>
                </c:pt>
                <c:pt idx="6">
                  <c:v>450</c:v>
                </c:pt>
                <c:pt idx="7">
                  <c:v>250</c:v>
                </c:pt>
                <c:pt idx="8">
                  <c:v>360</c:v>
                </c:pt>
                <c:pt idx="9">
                  <c:v>280</c:v>
                </c:pt>
                <c:pt idx="10">
                  <c:v>310</c:v>
                </c:pt>
                <c:pt idx="11">
                  <c:v>250</c:v>
                </c:pt>
                <c:pt idx="12">
                  <c:v>380</c:v>
                </c:pt>
                <c:pt idx="13">
                  <c:v>410</c:v>
                </c:pt>
                <c:pt idx="14">
                  <c:v>300</c:v>
                </c:pt>
                <c:pt idx="15">
                  <c:v>450</c:v>
                </c:pt>
                <c:pt idx="16">
                  <c:v>470</c:v>
                </c:pt>
                <c:pt idx="17">
                  <c:v>480</c:v>
                </c:pt>
                <c:pt idx="18">
                  <c:v>480</c:v>
                </c:pt>
                <c:pt idx="19">
                  <c:v>430</c:v>
                </c:pt>
                <c:pt idx="20">
                  <c:v>360</c:v>
                </c:pt>
                <c:pt idx="21">
                  <c:v>210</c:v>
                </c:pt>
                <c:pt idx="22">
                  <c:v>270</c:v>
                </c:pt>
                <c:pt idx="23">
                  <c:v>330</c:v>
                </c:pt>
                <c:pt idx="24">
                  <c:v>390</c:v>
                </c:pt>
                <c:pt idx="25">
                  <c:v>310</c:v>
                </c:pt>
                <c:pt idx="26">
                  <c:v>300</c:v>
                </c:pt>
                <c:pt idx="27">
                  <c:v>330</c:v>
                </c:pt>
                <c:pt idx="28">
                  <c:v>330</c:v>
                </c:pt>
                <c:pt idx="29">
                  <c:v>390</c:v>
                </c:pt>
                <c:pt idx="30">
                  <c:v>380</c:v>
                </c:pt>
                <c:pt idx="31">
                  <c:v>340</c:v>
                </c:pt>
                <c:pt idx="32">
                  <c:v>320</c:v>
                </c:pt>
                <c:pt idx="33">
                  <c:v>230</c:v>
                </c:pt>
                <c:pt idx="34">
                  <c:v>350</c:v>
                </c:pt>
                <c:pt idx="35">
                  <c:v>340</c:v>
                </c:pt>
                <c:pt idx="36">
                  <c:v>270</c:v>
                </c:pt>
                <c:pt idx="37">
                  <c:v>340</c:v>
                </c:pt>
                <c:pt idx="38">
                  <c:v>450</c:v>
                </c:pt>
                <c:pt idx="39">
                  <c:v>390</c:v>
                </c:pt>
                <c:pt idx="40">
                  <c:v>590</c:v>
                </c:pt>
                <c:pt idx="41">
                  <c:v>460</c:v>
                </c:pt>
                <c:pt idx="42">
                  <c:v>600</c:v>
                </c:pt>
                <c:pt idx="43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F-42ED-B7B7-508F66B43CC6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Red calls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Graph!$A$2:$A$45</c:f>
              <c:strCache>
                <c:ptCount val="44"/>
                <c:pt idx="0">
                  <c:v>2021-05-16</c:v>
                </c:pt>
                <c:pt idx="1">
                  <c:v>2021-05-17</c:v>
                </c:pt>
                <c:pt idx="2">
                  <c:v>2021-05-18</c:v>
                </c:pt>
                <c:pt idx="3">
                  <c:v>2021-05-19</c:v>
                </c:pt>
                <c:pt idx="4">
                  <c:v>2021-05-20</c:v>
                </c:pt>
                <c:pt idx="5">
                  <c:v>2021-05-21</c:v>
                </c:pt>
                <c:pt idx="6">
                  <c:v>2021-05-22</c:v>
                </c:pt>
                <c:pt idx="7">
                  <c:v>2021-05-23</c:v>
                </c:pt>
                <c:pt idx="8">
                  <c:v>2021-05-24</c:v>
                </c:pt>
                <c:pt idx="9">
                  <c:v>2021-05-25</c:v>
                </c:pt>
                <c:pt idx="10">
                  <c:v>2021-05-26</c:v>
                </c:pt>
                <c:pt idx="11">
                  <c:v>2021-05-27</c:v>
                </c:pt>
                <c:pt idx="12">
                  <c:v>2021-05-28</c:v>
                </c:pt>
                <c:pt idx="13">
                  <c:v>2021-05-29</c:v>
                </c:pt>
                <c:pt idx="14">
                  <c:v>2021-05-30</c:v>
                </c:pt>
                <c:pt idx="15">
                  <c:v>2021-05-31</c:v>
                </c:pt>
                <c:pt idx="16">
                  <c:v>2021-06-01</c:v>
                </c:pt>
                <c:pt idx="17">
                  <c:v>2021-06-02</c:v>
                </c:pt>
                <c:pt idx="18">
                  <c:v>2021-06-03</c:v>
                </c:pt>
                <c:pt idx="19">
                  <c:v>2021-06-04</c:v>
                </c:pt>
                <c:pt idx="20">
                  <c:v>2021-06-05</c:v>
                </c:pt>
                <c:pt idx="21">
                  <c:v>2021-06-06</c:v>
                </c:pt>
                <c:pt idx="22">
                  <c:v>2021-06-07</c:v>
                </c:pt>
                <c:pt idx="23">
                  <c:v>2021-06-08</c:v>
                </c:pt>
                <c:pt idx="24">
                  <c:v>2021-06-09</c:v>
                </c:pt>
                <c:pt idx="25">
                  <c:v>2021-06-10</c:v>
                </c:pt>
                <c:pt idx="26">
                  <c:v>2021-06-11</c:v>
                </c:pt>
                <c:pt idx="27">
                  <c:v>2021-06-12</c:v>
                </c:pt>
                <c:pt idx="28">
                  <c:v>2021-06-13</c:v>
                </c:pt>
                <c:pt idx="29">
                  <c:v>2021-06-14</c:v>
                </c:pt>
                <c:pt idx="30">
                  <c:v>2021-06-15</c:v>
                </c:pt>
                <c:pt idx="31">
                  <c:v>2021-06-16</c:v>
                </c:pt>
                <c:pt idx="32">
                  <c:v>2021-06-17</c:v>
                </c:pt>
                <c:pt idx="33">
                  <c:v>2021-06-18</c:v>
                </c:pt>
                <c:pt idx="34">
                  <c:v>2021-06-19</c:v>
                </c:pt>
                <c:pt idx="35">
                  <c:v>2021-06-20</c:v>
                </c:pt>
                <c:pt idx="36">
                  <c:v>2021-06-21</c:v>
                </c:pt>
                <c:pt idx="37">
                  <c:v>2021-06-22</c:v>
                </c:pt>
                <c:pt idx="38">
                  <c:v>2021-06-23</c:v>
                </c:pt>
                <c:pt idx="39">
                  <c:v>2021-06-24</c:v>
                </c:pt>
                <c:pt idx="40">
                  <c:v>2021-06-25</c:v>
                </c:pt>
                <c:pt idx="41">
                  <c:v>2021-06-26</c:v>
                </c:pt>
                <c:pt idx="42">
                  <c:v>2021-06-27</c:v>
                </c:pt>
                <c:pt idx="43">
                  <c:v>2021-06-28</c:v>
                </c:pt>
              </c:strCache>
            </c:strRef>
          </c:cat>
          <c:val>
            <c:numRef>
              <c:f>Graph!$C$2:$C$45</c:f>
              <c:numCache>
                <c:formatCode>General</c:formatCode>
                <c:ptCount val="44"/>
                <c:pt idx="0">
                  <c:v>420</c:v>
                </c:pt>
                <c:pt idx="1">
                  <c:v>417</c:v>
                </c:pt>
                <c:pt idx="2">
                  <c:v>336</c:v>
                </c:pt>
                <c:pt idx="3">
                  <c:v>407</c:v>
                </c:pt>
                <c:pt idx="4">
                  <c:v>438</c:v>
                </c:pt>
                <c:pt idx="5">
                  <c:v>431</c:v>
                </c:pt>
                <c:pt idx="6">
                  <c:v>439</c:v>
                </c:pt>
                <c:pt idx="7">
                  <c:v>368</c:v>
                </c:pt>
                <c:pt idx="8">
                  <c:v>388</c:v>
                </c:pt>
                <c:pt idx="9">
                  <c:v>403</c:v>
                </c:pt>
                <c:pt idx="10">
                  <c:v>320</c:v>
                </c:pt>
                <c:pt idx="11">
                  <c:v>357</c:v>
                </c:pt>
                <c:pt idx="12">
                  <c:v>380</c:v>
                </c:pt>
                <c:pt idx="13">
                  <c:v>379</c:v>
                </c:pt>
                <c:pt idx="14">
                  <c:v>406</c:v>
                </c:pt>
                <c:pt idx="15">
                  <c:v>418</c:v>
                </c:pt>
                <c:pt idx="16">
                  <c:v>477</c:v>
                </c:pt>
                <c:pt idx="17">
                  <c:v>476</c:v>
                </c:pt>
                <c:pt idx="18">
                  <c:v>447</c:v>
                </c:pt>
                <c:pt idx="19">
                  <c:v>359</c:v>
                </c:pt>
                <c:pt idx="20">
                  <c:v>341</c:v>
                </c:pt>
                <c:pt idx="21">
                  <c:v>373</c:v>
                </c:pt>
                <c:pt idx="22">
                  <c:v>363</c:v>
                </c:pt>
                <c:pt idx="23">
                  <c:v>338</c:v>
                </c:pt>
                <c:pt idx="24">
                  <c:v>366</c:v>
                </c:pt>
                <c:pt idx="25">
                  <c:v>350</c:v>
                </c:pt>
                <c:pt idx="26" formatCode="0">
                  <c:v>357</c:v>
                </c:pt>
                <c:pt idx="27">
                  <c:v>415</c:v>
                </c:pt>
                <c:pt idx="28">
                  <c:v>357</c:v>
                </c:pt>
                <c:pt idx="29">
                  <c:v>383</c:v>
                </c:pt>
                <c:pt idx="30">
                  <c:v>387</c:v>
                </c:pt>
                <c:pt idx="31">
                  <c:v>381</c:v>
                </c:pt>
                <c:pt idx="32">
                  <c:v>400</c:v>
                </c:pt>
                <c:pt idx="33">
                  <c:v>403</c:v>
                </c:pt>
                <c:pt idx="34">
                  <c:v>436</c:v>
                </c:pt>
                <c:pt idx="35">
                  <c:v>397</c:v>
                </c:pt>
                <c:pt idx="36">
                  <c:v>430</c:v>
                </c:pt>
                <c:pt idx="37">
                  <c:v>401</c:v>
                </c:pt>
                <c:pt idx="38">
                  <c:v>504</c:v>
                </c:pt>
                <c:pt idx="39">
                  <c:v>501</c:v>
                </c:pt>
                <c:pt idx="40">
                  <c:v>532</c:v>
                </c:pt>
                <c:pt idx="41">
                  <c:v>511</c:v>
                </c:pt>
                <c:pt idx="42">
                  <c:v>583</c:v>
                </c:pt>
                <c:pt idx="43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F-42ED-B7B7-508F66B43CC6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Orange calls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Graph!$A$2:$A$45</c:f>
              <c:strCache>
                <c:ptCount val="44"/>
                <c:pt idx="0">
                  <c:v>2021-05-16</c:v>
                </c:pt>
                <c:pt idx="1">
                  <c:v>2021-05-17</c:v>
                </c:pt>
                <c:pt idx="2">
                  <c:v>2021-05-18</c:v>
                </c:pt>
                <c:pt idx="3">
                  <c:v>2021-05-19</c:v>
                </c:pt>
                <c:pt idx="4">
                  <c:v>2021-05-20</c:v>
                </c:pt>
                <c:pt idx="5">
                  <c:v>2021-05-21</c:v>
                </c:pt>
                <c:pt idx="6">
                  <c:v>2021-05-22</c:v>
                </c:pt>
                <c:pt idx="7">
                  <c:v>2021-05-23</c:v>
                </c:pt>
                <c:pt idx="8">
                  <c:v>2021-05-24</c:v>
                </c:pt>
                <c:pt idx="9">
                  <c:v>2021-05-25</c:v>
                </c:pt>
                <c:pt idx="10">
                  <c:v>2021-05-26</c:v>
                </c:pt>
                <c:pt idx="11">
                  <c:v>2021-05-27</c:v>
                </c:pt>
                <c:pt idx="12">
                  <c:v>2021-05-28</c:v>
                </c:pt>
                <c:pt idx="13">
                  <c:v>2021-05-29</c:v>
                </c:pt>
                <c:pt idx="14">
                  <c:v>2021-05-30</c:v>
                </c:pt>
                <c:pt idx="15">
                  <c:v>2021-05-31</c:v>
                </c:pt>
                <c:pt idx="16">
                  <c:v>2021-06-01</c:v>
                </c:pt>
                <c:pt idx="17">
                  <c:v>2021-06-02</c:v>
                </c:pt>
                <c:pt idx="18">
                  <c:v>2021-06-03</c:v>
                </c:pt>
                <c:pt idx="19">
                  <c:v>2021-06-04</c:v>
                </c:pt>
                <c:pt idx="20">
                  <c:v>2021-06-05</c:v>
                </c:pt>
                <c:pt idx="21">
                  <c:v>2021-06-06</c:v>
                </c:pt>
                <c:pt idx="22">
                  <c:v>2021-06-07</c:v>
                </c:pt>
                <c:pt idx="23">
                  <c:v>2021-06-08</c:v>
                </c:pt>
                <c:pt idx="24">
                  <c:v>2021-06-09</c:v>
                </c:pt>
                <c:pt idx="25">
                  <c:v>2021-06-10</c:v>
                </c:pt>
                <c:pt idx="26">
                  <c:v>2021-06-11</c:v>
                </c:pt>
                <c:pt idx="27">
                  <c:v>2021-06-12</c:v>
                </c:pt>
                <c:pt idx="28">
                  <c:v>2021-06-13</c:v>
                </c:pt>
                <c:pt idx="29">
                  <c:v>2021-06-14</c:v>
                </c:pt>
                <c:pt idx="30">
                  <c:v>2021-06-15</c:v>
                </c:pt>
                <c:pt idx="31">
                  <c:v>2021-06-16</c:v>
                </c:pt>
                <c:pt idx="32">
                  <c:v>2021-06-17</c:v>
                </c:pt>
                <c:pt idx="33">
                  <c:v>2021-06-18</c:v>
                </c:pt>
                <c:pt idx="34">
                  <c:v>2021-06-19</c:v>
                </c:pt>
                <c:pt idx="35">
                  <c:v>2021-06-20</c:v>
                </c:pt>
                <c:pt idx="36">
                  <c:v>2021-06-21</c:v>
                </c:pt>
                <c:pt idx="37">
                  <c:v>2021-06-22</c:v>
                </c:pt>
                <c:pt idx="38">
                  <c:v>2021-06-23</c:v>
                </c:pt>
                <c:pt idx="39">
                  <c:v>2021-06-24</c:v>
                </c:pt>
                <c:pt idx="40">
                  <c:v>2021-06-25</c:v>
                </c:pt>
                <c:pt idx="41">
                  <c:v>2021-06-26</c:v>
                </c:pt>
                <c:pt idx="42">
                  <c:v>2021-06-27</c:v>
                </c:pt>
                <c:pt idx="43">
                  <c:v>2021-06-28</c:v>
                </c:pt>
              </c:strCache>
            </c:strRef>
          </c:cat>
          <c:val>
            <c:numRef>
              <c:f>Graph!$D$2:$D$45</c:f>
              <c:numCache>
                <c:formatCode>General</c:formatCode>
                <c:ptCount val="44"/>
                <c:pt idx="0">
                  <c:v>489</c:v>
                </c:pt>
                <c:pt idx="1">
                  <c:v>474</c:v>
                </c:pt>
                <c:pt idx="2">
                  <c:v>454</c:v>
                </c:pt>
                <c:pt idx="3">
                  <c:v>543</c:v>
                </c:pt>
                <c:pt idx="4">
                  <c:v>509</c:v>
                </c:pt>
                <c:pt idx="5">
                  <c:v>529</c:v>
                </c:pt>
                <c:pt idx="6">
                  <c:v>536</c:v>
                </c:pt>
                <c:pt idx="7">
                  <c:v>468</c:v>
                </c:pt>
                <c:pt idx="8">
                  <c:v>430</c:v>
                </c:pt>
                <c:pt idx="9">
                  <c:v>472</c:v>
                </c:pt>
                <c:pt idx="10">
                  <c:v>446</c:v>
                </c:pt>
                <c:pt idx="11">
                  <c:v>469</c:v>
                </c:pt>
                <c:pt idx="12">
                  <c:v>555</c:v>
                </c:pt>
                <c:pt idx="13">
                  <c:v>505</c:v>
                </c:pt>
                <c:pt idx="14">
                  <c:v>488</c:v>
                </c:pt>
                <c:pt idx="15">
                  <c:v>453</c:v>
                </c:pt>
                <c:pt idx="16">
                  <c:v>557</c:v>
                </c:pt>
                <c:pt idx="17">
                  <c:v>526</c:v>
                </c:pt>
                <c:pt idx="18">
                  <c:v>499</c:v>
                </c:pt>
                <c:pt idx="19">
                  <c:v>464</c:v>
                </c:pt>
                <c:pt idx="20">
                  <c:v>468</c:v>
                </c:pt>
                <c:pt idx="21">
                  <c:v>402</c:v>
                </c:pt>
                <c:pt idx="22">
                  <c:v>471</c:v>
                </c:pt>
                <c:pt idx="23">
                  <c:v>495</c:v>
                </c:pt>
                <c:pt idx="24">
                  <c:v>505</c:v>
                </c:pt>
                <c:pt idx="25">
                  <c:v>473</c:v>
                </c:pt>
                <c:pt idx="26" formatCode="0">
                  <c:v>468</c:v>
                </c:pt>
                <c:pt idx="27">
                  <c:v>485</c:v>
                </c:pt>
                <c:pt idx="28">
                  <c:v>439</c:v>
                </c:pt>
                <c:pt idx="29">
                  <c:v>491</c:v>
                </c:pt>
                <c:pt idx="30">
                  <c:v>471</c:v>
                </c:pt>
                <c:pt idx="31">
                  <c:v>512</c:v>
                </c:pt>
                <c:pt idx="32">
                  <c:v>500</c:v>
                </c:pt>
                <c:pt idx="33">
                  <c:v>573</c:v>
                </c:pt>
                <c:pt idx="34">
                  <c:v>441</c:v>
                </c:pt>
                <c:pt idx="35">
                  <c:v>470</c:v>
                </c:pt>
                <c:pt idx="36">
                  <c:v>526</c:v>
                </c:pt>
                <c:pt idx="37">
                  <c:v>516</c:v>
                </c:pt>
                <c:pt idx="38">
                  <c:v>550</c:v>
                </c:pt>
                <c:pt idx="39">
                  <c:v>556</c:v>
                </c:pt>
                <c:pt idx="40">
                  <c:v>612</c:v>
                </c:pt>
                <c:pt idx="41">
                  <c:v>622</c:v>
                </c:pt>
                <c:pt idx="42">
                  <c:v>580</c:v>
                </c:pt>
                <c:pt idx="43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F-42ED-B7B7-508F66B43CC6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Yellow calls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Graph!$A$2:$A$45</c:f>
              <c:strCache>
                <c:ptCount val="44"/>
                <c:pt idx="0">
                  <c:v>2021-05-16</c:v>
                </c:pt>
                <c:pt idx="1">
                  <c:v>2021-05-17</c:v>
                </c:pt>
                <c:pt idx="2">
                  <c:v>2021-05-18</c:v>
                </c:pt>
                <c:pt idx="3">
                  <c:v>2021-05-19</c:v>
                </c:pt>
                <c:pt idx="4">
                  <c:v>2021-05-20</c:v>
                </c:pt>
                <c:pt idx="5">
                  <c:v>2021-05-21</c:v>
                </c:pt>
                <c:pt idx="6">
                  <c:v>2021-05-22</c:v>
                </c:pt>
                <c:pt idx="7">
                  <c:v>2021-05-23</c:v>
                </c:pt>
                <c:pt idx="8">
                  <c:v>2021-05-24</c:v>
                </c:pt>
                <c:pt idx="9">
                  <c:v>2021-05-25</c:v>
                </c:pt>
                <c:pt idx="10">
                  <c:v>2021-05-26</c:v>
                </c:pt>
                <c:pt idx="11">
                  <c:v>2021-05-27</c:v>
                </c:pt>
                <c:pt idx="12">
                  <c:v>2021-05-28</c:v>
                </c:pt>
                <c:pt idx="13">
                  <c:v>2021-05-29</c:v>
                </c:pt>
                <c:pt idx="14">
                  <c:v>2021-05-30</c:v>
                </c:pt>
                <c:pt idx="15">
                  <c:v>2021-05-31</c:v>
                </c:pt>
                <c:pt idx="16">
                  <c:v>2021-06-01</c:v>
                </c:pt>
                <c:pt idx="17">
                  <c:v>2021-06-02</c:v>
                </c:pt>
                <c:pt idx="18">
                  <c:v>2021-06-03</c:v>
                </c:pt>
                <c:pt idx="19">
                  <c:v>2021-06-04</c:v>
                </c:pt>
                <c:pt idx="20">
                  <c:v>2021-06-05</c:v>
                </c:pt>
                <c:pt idx="21">
                  <c:v>2021-06-06</c:v>
                </c:pt>
                <c:pt idx="22">
                  <c:v>2021-06-07</c:v>
                </c:pt>
                <c:pt idx="23">
                  <c:v>2021-06-08</c:v>
                </c:pt>
                <c:pt idx="24">
                  <c:v>2021-06-09</c:v>
                </c:pt>
                <c:pt idx="25">
                  <c:v>2021-06-10</c:v>
                </c:pt>
                <c:pt idx="26">
                  <c:v>2021-06-11</c:v>
                </c:pt>
                <c:pt idx="27">
                  <c:v>2021-06-12</c:v>
                </c:pt>
                <c:pt idx="28">
                  <c:v>2021-06-13</c:v>
                </c:pt>
                <c:pt idx="29">
                  <c:v>2021-06-14</c:v>
                </c:pt>
                <c:pt idx="30">
                  <c:v>2021-06-15</c:v>
                </c:pt>
                <c:pt idx="31">
                  <c:v>2021-06-16</c:v>
                </c:pt>
                <c:pt idx="32">
                  <c:v>2021-06-17</c:v>
                </c:pt>
                <c:pt idx="33">
                  <c:v>2021-06-18</c:v>
                </c:pt>
                <c:pt idx="34">
                  <c:v>2021-06-19</c:v>
                </c:pt>
                <c:pt idx="35">
                  <c:v>2021-06-20</c:v>
                </c:pt>
                <c:pt idx="36">
                  <c:v>2021-06-21</c:v>
                </c:pt>
                <c:pt idx="37">
                  <c:v>2021-06-22</c:v>
                </c:pt>
                <c:pt idx="38">
                  <c:v>2021-06-23</c:v>
                </c:pt>
                <c:pt idx="39">
                  <c:v>2021-06-24</c:v>
                </c:pt>
                <c:pt idx="40">
                  <c:v>2021-06-25</c:v>
                </c:pt>
                <c:pt idx="41">
                  <c:v>2021-06-26</c:v>
                </c:pt>
                <c:pt idx="42">
                  <c:v>2021-06-27</c:v>
                </c:pt>
                <c:pt idx="43">
                  <c:v>2021-06-28</c:v>
                </c:pt>
              </c:strCache>
            </c:strRef>
          </c:cat>
          <c:val>
            <c:numRef>
              <c:f>Graph!$E$2:$E$45</c:f>
              <c:numCache>
                <c:formatCode>General</c:formatCode>
                <c:ptCount val="44"/>
                <c:pt idx="0" formatCode="0">
                  <c:v>656</c:v>
                </c:pt>
                <c:pt idx="1">
                  <c:v>674</c:v>
                </c:pt>
                <c:pt idx="2">
                  <c:v>587</c:v>
                </c:pt>
                <c:pt idx="3">
                  <c:v>648</c:v>
                </c:pt>
                <c:pt idx="4">
                  <c:v>630</c:v>
                </c:pt>
                <c:pt idx="5">
                  <c:v>624</c:v>
                </c:pt>
                <c:pt idx="6">
                  <c:v>644</c:v>
                </c:pt>
                <c:pt idx="7">
                  <c:v>644</c:v>
                </c:pt>
                <c:pt idx="8">
                  <c:v>653</c:v>
                </c:pt>
                <c:pt idx="9">
                  <c:v>639</c:v>
                </c:pt>
                <c:pt idx="10">
                  <c:v>617</c:v>
                </c:pt>
                <c:pt idx="11">
                  <c:v>614</c:v>
                </c:pt>
                <c:pt idx="12">
                  <c:v>567</c:v>
                </c:pt>
                <c:pt idx="13">
                  <c:v>692</c:v>
                </c:pt>
                <c:pt idx="14">
                  <c:v>572</c:v>
                </c:pt>
                <c:pt idx="15">
                  <c:v>627</c:v>
                </c:pt>
                <c:pt idx="16">
                  <c:v>600</c:v>
                </c:pt>
                <c:pt idx="17">
                  <c:v>699</c:v>
                </c:pt>
                <c:pt idx="18">
                  <c:v>675</c:v>
                </c:pt>
                <c:pt idx="19">
                  <c:v>616</c:v>
                </c:pt>
                <c:pt idx="20">
                  <c:v>623</c:v>
                </c:pt>
                <c:pt idx="21">
                  <c:v>561</c:v>
                </c:pt>
                <c:pt idx="22">
                  <c:v>575</c:v>
                </c:pt>
                <c:pt idx="23">
                  <c:v>645</c:v>
                </c:pt>
                <c:pt idx="24">
                  <c:v>609</c:v>
                </c:pt>
                <c:pt idx="25">
                  <c:v>635</c:v>
                </c:pt>
                <c:pt idx="26" formatCode="0">
                  <c:v>701</c:v>
                </c:pt>
                <c:pt idx="27">
                  <c:v>674</c:v>
                </c:pt>
                <c:pt idx="28">
                  <c:v>702</c:v>
                </c:pt>
                <c:pt idx="29">
                  <c:v>667</c:v>
                </c:pt>
                <c:pt idx="30">
                  <c:v>635</c:v>
                </c:pt>
                <c:pt idx="31">
                  <c:v>642</c:v>
                </c:pt>
                <c:pt idx="32">
                  <c:v>632</c:v>
                </c:pt>
                <c:pt idx="33">
                  <c:v>659</c:v>
                </c:pt>
                <c:pt idx="34">
                  <c:v>501</c:v>
                </c:pt>
                <c:pt idx="35">
                  <c:v>638</c:v>
                </c:pt>
                <c:pt idx="36">
                  <c:v>635</c:v>
                </c:pt>
                <c:pt idx="37">
                  <c:v>653</c:v>
                </c:pt>
                <c:pt idx="38">
                  <c:v>631</c:v>
                </c:pt>
                <c:pt idx="39">
                  <c:v>688</c:v>
                </c:pt>
                <c:pt idx="40">
                  <c:v>630</c:v>
                </c:pt>
                <c:pt idx="41">
                  <c:v>671</c:v>
                </c:pt>
                <c:pt idx="42">
                  <c:v>572</c:v>
                </c:pt>
                <c:pt idx="43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7F-42ED-B7B7-508F66B4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25928"/>
        <c:axId val="1029468615"/>
      </c:areaChart>
      <c:catAx>
        <c:axId val="2159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8615"/>
        <c:crosses val="autoZero"/>
        <c:auto val="1"/>
        <c:lblAlgn val="ctr"/>
        <c:lblOffset val="100"/>
        <c:noMultiLvlLbl val="0"/>
      </c:catAx>
      <c:valAx>
        <c:axId val="1029468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2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4</xdr:row>
      <xdr:rowOff>0</xdr:rowOff>
    </xdr:from>
    <xdr:to>
      <xdr:col>20</xdr:col>
      <xdr:colOff>393700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BB3DC-CE87-DB60-B96D-D73CE7782744}"/>
            </a:ext>
            <a:ext uri="{147F2762-F138-4A5C-976F-8EAC2B608ADB}">
              <a16:predDERef xmlns:a16="http://schemas.microsoft.com/office/drawing/2014/main" pred="{B4216C0C-2247-79B2-1D5C-9D718EE9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CCE9-68CF-41E6-A835-E51077110B42}">
  <dimension ref="A1:V166"/>
  <sheetViews>
    <sheetView workbookViewId="0">
      <selection activeCell="Y17" sqref="Y17"/>
    </sheetView>
  </sheetViews>
  <sheetFormatPr baseColWidth="10" defaultColWidth="8.83203125" defaultRowHeight="15" x14ac:dyDescent="0.2"/>
  <cols>
    <col min="1" max="1" width="11.33203125" style="1" customWidth="1"/>
    <col min="2" max="2" width="11" bestFit="1" customWidth="1"/>
    <col min="4" max="4" width="13.6640625" customWidth="1"/>
    <col min="5" max="6" width="7.5" hidden="1" customWidth="1"/>
    <col min="7" max="7" width="10.5" style="16" customWidth="1"/>
    <col min="8" max="8" width="8.83203125" style="1"/>
    <col min="9" max="9" width="12.5" style="3" customWidth="1"/>
    <col min="10" max="10" width="6" hidden="1" customWidth="1"/>
    <col min="11" max="11" width="8.33203125" hidden="1" customWidth="1"/>
    <col min="12" max="12" width="12.5" style="16" customWidth="1"/>
    <col min="13" max="13" width="8.83203125" style="1"/>
    <col min="14" max="14" width="11.5" style="3" customWidth="1"/>
    <col min="15" max="15" width="8" style="2" hidden="1" customWidth="1"/>
    <col min="16" max="16" width="7.6640625" style="2" hidden="1" customWidth="1"/>
    <col min="17" max="17" width="11.5" style="16" customWidth="1"/>
    <col min="18" max="18" width="8.83203125" style="1"/>
    <col min="19" max="19" width="8.83203125" style="3"/>
    <col min="20" max="20" width="0" style="3" hidden="1" customWidth="1"/>
    <col min="21" max="21" width="6.1640625" style="1" hidden="1" customWidth="1"/>
    <col min="22" max="22" width="9.5" style="16" customWidth="1"/>
  </cols>
  <sheetData>
    <row r="1" spans="1:22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x14ac:dyDescent="0.2">
      <c r="A2" s="6"/>
      <c r="B2" s="5"/>
      <c r="C2" s="22" t="s">
        <v>1</v>
      </c>
      <c r="D2" s="22"/>
      <c r="E2" s="22"/>
      <c r="F2" s="22"/>
      <c r="G2" s="22"/>
      <c r="H2" s="23" t="s">
        <v>2</v>
      </c>
      <c r="I2" s="23"/>
      <c r="J2" s="23"/>
      <c r="K2" s="23"/>
      <c r="L2" s="23"/>
      <c r="M2" s="24" t="s">
        <v>3</v>
      </c>
      <c r="N2" s="24"/>
      <c r="O2" s="24"/>
      <c r="P2" s="24"/>
      <c r="Q2" s="24"/>
      <c r="R2" s="25" t="s">
        <v>4</v>
      </c>
      <c r="S2" s="25"/>
      <c r="T2" s="25"/>
      <c r="U2" s="25"/>
      <c r="V2" s="25"/>
    </row>
    <row r="3" spans="1:22" s="13" customFormat="1" ht="72.75" customHeight="1" x14ac:dyDescent="0.2">
      <c r="A3" s="7" t="s">
        <v>5</v>
      </c>
      <c r="B3" s="7" t="s">
        <v>6</v>
      </c>
      <c r="C3" s="7" t="s">
        <v>7</v>
      </c>
      <c r="D3" s="12" t="s">
        <v>8</v>
      </c>
      <c r="E3" s="12" t="s">
        <v>9</v>
      </c>
      <c r="F3" s="12" t="s">
        <v>10</v>
      </c>
      <c r="G3" s="14" t="s">
        <v>11</v>
      </c>
      <c r="H3" s="7" t="s">
        <v>7</v>
      </c>
      <c r="I3" s="12" t="s">
        <v>8</v>
      </c>
      <c r="J3" s="12" t="s">
        <v>9</v>
      </c>
      <c r="K3" s="12" t="s">
        <v>10</v>
      </c>
      <c r="L3" s="14" t="s">
        <v>11</v>
      </c>
      <c r="M3" s="7" t="s">
        <v>7</v>
      </c>
      <c r="N3" s="12" t="s">
        <v>8</v>
      </c>
      <c r="O3" s="12" t="s">
        <v>9</v>
      </c>
      <c r="P3" s="12" t="s">
        <v>10</v>
      </c>
      <c r="Q3" s="14" t="s">
        <v>11</v>
      </c>
      <c r="R3" s="7" t="s">
        <v>7</v>
      </c>
      <c r="S3" s="12" t="s">
        <v>8</v>
      </c>
      <c r="T3" s="12" t="s">
        <v>9</v>
      </c>
      <c r="U3" s="12" t="s">
        <v>10</v>
      </c>
      <c r="V3" s="14" t="s">
        <v>11</v>
      </c>
    </row>
    <row r="4" spans="1:22" x14ac:dyDescent="0.2">
      <c r="A4" s="8">
        <f>RawData!A3</f>
        <v>44332</v>
      </c>
      <c r="B4" s="9">
        <f>RawData!B3</f>
        <v>1592</v>
      </c>
      <c r="C4" s="6" t="str">
        <f>RawData!C3</f>
        <v>27</v>
      </c>
      <c r="D4" s="10" t="str">
        <f>RawData!D3</f>
        <v>07:11</v>
      </c>
      <c r="E4" s="5" t="str">
        <f>LEFT(D4,2)</f>
        <v>07</v>
      </c>
      <c r="F4" s="5" t="str">
        <f>RIGHT(D4,2)</f>
        <v>11</v>
      </c>
      <c r="G4" s="15">
        <f>F4/60+E4</f>
        <v>7.1833333333333336</v>
      </c>
      <c r="H4" s="10" t="str">
        <f>RawData!E3</f>
        <v>420</v>
      </c>
      <c r="I4" s="10" t="str">
        <f>RawData!F3</f>
        <v>10:31</v>
      </c>
      <c r="J4" s="5" t="str">
        <f>LEFT(I4,2)</f>
        <v>10</v>
      </c>
      <c r="K4" s="5" t="str">
        <f>RIGHT(I4,2)</f>
        <v>31</v>
      </c>
      <c r="L4" s="15">
        <f>K4/60+J4</f>
        <v>10.516666666666667</v>
      </c>
      <c r="M4" s="10" t="str">
        <f>RawData!G3</f>
        <v>489</v>
      </c>
      <c r="N4" s="10" t="str">
        <f>RawData!H3</f>
        <v>13:40</v>
      </c>
      <c r="O4" s="11" t="str">
        <f>LEFT(N4,2)</f>
        <v>13</v>
      </c>
      <c r="P4" s="11" t="str">
        <f>RIGHT(N4,2)</f>
        <v>40</v>
      </c>
      <c r="Q4" s="15">
        <f>P4/60+O4</f>
        <v>13.666666666666666</v>
      </c>
      <c r="R4" s="10" t="str">
        <f>RawData!I3</f>
        <v>656</v>
      </c>
      <c r="S4" s="10" t="str">
        <f>RawData!J3</f>
        <v>19:19</v>
      </c>
      <c r="T4" s="10" t="str">
        <f>LEFT(S4,2)</f>
        <v>19</v>
      </c>
      <c r="U4" s="6" t="str">
        <f>RIGHT(S4,2)</f>
        <v>19</v>
      </c>
      <c r="V4" s="15">
        <f>U4/60+T4</f>
        <v>19.316666666666666</v>
      </c>
    </row>
    <row r="5" spans="1:22" x14ac:dyDescent="0.2">
      <c r="A5" s="8">
        <f>RawData!A4</f>
        <v>44333</v>
      </c>
      <c r="B5" s="9">
        <f>RawData!B4</f>
        <v>1603</v>
      </c>
      <c r="C5" s="6" t="str">
        <f>RawData!C4</f>
        <v>38</v>
      </c>
      <c r="D5" s="10" t="str">
        <f>RawData!D4</f>
        <v>07:23</v>
      </c>
      <c r="E5" s="5" t="str">
        <f>LEFT(D5,2)</f>
        <v>07</v>
      </c>
      <c r="F5" s="5" t="str">
        <f t="shared" ref="F5:F47" si="0">RIGHT(D5,2)</f>
        <v>23</v>
      </c>
      <c r="G5" s="15">
        <f t="shared" ref="G5:G47" si="1">F5/60+E5</f>
        <v>7.3833333333333337</v>
      </c>
      <c r="H5" s="10" t="str">
        <f>RawData!E4</f>
        <v>417</v>
      </c>
      <c r="I5" s="10" t="str">
        <f>RawData!F4</f>
        <v>10:27</v>
      </c>
      <c r="J5" s="5" t="str">
        <f>LEFT(I5,2)</f>
        <v>10</v>
      </c>
      <c r="K5" s="5" t="str">
        <f t="shared" ref="K5:K47" si="2">RIGHT(I5,2)</f>
        <v>27</v>
      </c>
      <c r="L5" s="15">
        <f t="shared" ref="L5:L47" si="3">K5/60+J5</f>
        <v>10.45</v>
      </c>
      <c r="M5" s="10" t="str">
        <f>RawData!G4</f>
        <v>474</v>
      </c>
      <c r="N5" s="10" t="str">
        <f>RawData!H4</f>
        <v>13:31</v>
      </c>
      <c r="O5" s="11" t="str">
        <f t="shared" ref="O5:O47" si="4">LEFT(N5,2)</f>
        <v>13</v>
      </c>
      <c r="P5" s="11" t="str">
        <f t="shared" ref="P5:P47" si="5">RIGHT(N5,2)</f>
        <v>31</v>
      </c>
      <c r="Q5" s="15">
        <f t="shared" ref="Q5:Q47" si="6">P5/60+O5</f>
        <v>13.516666666666667</v>
      </c>
      <c r="R5" s="10" t="str">
        <f>RawData!I4</f>
        <v>674</v>
      </c>
      <c r="S5" s="10" t="str">
        <f>RawData!J4</f>
        <v>18:30</v>
      </c>
      <c r="T5" s="10" t="str">
        <f t="shared" ref="T5:T47" si="7">LEFT(S5,2)</f>
        <v>18</v>
      </c>
      <c r="U5" s="6" t="str">
        <f t="shared" ref="U5:U47" si="8">RIGHT(S5,2)</f>
        <v>30</v>
      </c>
      <c r="V5" s="15">
        <f t="shared" ref="V5:V47" si="9">U5/60+T5</f>
        <v>18.5</v>
      </c>
    </row>
    <row r="6" spans="1:22" x14ac:dyDescent="0.2">
      <c r="A6" s="8" t="str">
        <f>RawData!A5</f>
        <v>2021-05-18</v>
      </c>
      <c r="B6" s="9">
        <f>RawData!B5</f>
        <v>1414</v>
      </c>
      <c r="C6" s="6" t="str">
        <f>RawData!C5</f>
        <v>37</v>
      </c>
      <c r="D6" s="10" t="str">
        <f>RawData!D5</f>
        <v>07:12</v>
      </c>
      <c r="E6" s="5" t="str">
        <f t="shared" ref="E6:E47" si="10">LEFT(D6,2)</f>
        <v>07</v>
      </c>
      <c r="F6" s="5" t="str">
        <f t="shared" si="0"/>
        <v>12</v>
      </c>
      <c r="G6" s="15">
        <f t="shared" si="1"/>
        <v>7.2</v>
      </c>
      <c r="H6" s="10" t="str">
        <f>RawData!E5</f>
        <v>336</v>
      </c>
      <c r="I6" s="10" t="str">
        <f>RawData!F5</f>
        <v>10:13</v>
      </c>
      <c r="J6" s="5" t="str">
        <f t="shared" ref="J6:J47" si="11">LEFT(I6,2)</f>
        <v>10</v>
      </c>
      <c r="K6" s="5" t="str">
        <f t="shared" si="2"/>
        <v>13</v>
      </c>
      <c r="L6" s="15">
        <f t="shared" si="3"/>
        <v>10.216666666666667</v>
      </c>
      <c r="M6" s="10" t="str">
        <f>RawData!G5</f>
        <v>454</v>
      </c>
      <c r="N6" s="10" t="str">
        <f>RawData!H5</f>
        <v>12:21</v>
      </c>
      <c r="O6" s="11" t="str">
        <f t="shared" si="4"/>
        <v>12</v>
      </c>
      <c r="P6" s="11" t="str">
        <f t="shared" si="5"/>
        <v>21</v>
      </c>
      <c r="Q6" s="15">
        <f t="shared" si="6"/>
        <v>12.35</v>
      </c>
      <c r="R6" s="10" t="str">
        <f>RawData!I5</f>
        <v>587</v>
      </c>
      <c r="S6" s="10" t="str">
        <f>RawData!J5</f>
        <v>18:18</v>
      </c>
      <c r="T6" s="10" t="str">
        <f t="shared" si="7"/>
        <v>18</v>
      </c>
      <c r="U6" s="6" t="str">
        <f t="shared" si="8"/>
        <v>18</v>
      </c>
      <c r="V6" s="15">
        <f t="shared" si="9"/>
        <v>18.3</v>
      </c>
    </row>
    <row r="7" spans="1:22" x14ac:dyDescent="0.2">
      <c r="A7" s="8" t="str">
        <f>RawData!A6</f>
        <v>2021-05-19</v>
      </c>
      <c r="B7" s="9">
        <f>RawData!B6</f>
        <v>1641</v>
      </c>
      <c r="C7" s="6" t="str">
        <f>RawData!C6</f>
        <v>43</v>
      </c>
      <c r="D7" s="10" t="str">
        <f>RawData!D6</f>
        <v>07:24</v>
      </c>
      <c r="E7" s="5" t="str">
        <f t="shared" si="10"/>
        <v>07</v>
      </c>
      <c r="F7" s="5" t="str">
        <f t="shared" si="0"/>
        <v>24</v>
      </c>
      <c r="G7" s="15">
        <f t="shared" si="1"/>
        <v>7.4</v>
      </c>
      <c r="H7" s="10" t="str">
        <f>RawData!E6</f>
        <v>407</v>
      </c>
      <c r="I7" s="10" t="str">
        <f>RawData!F6</f>
        <v>09:09</v>
      </c>
      <c r="J7" s="5" t="str">
        <f t="shared" si="11"/>
        <v>09</v>
      </c>
      <c r="K7" s="5" t="str">
        <f t="shared" si="2"/>
        <v>09</v>
      </c>
      <c r="L7" s="15">
        <f t="shared" si="3"/>
        <v>9.15</v>
      </c>
      <c r="M7" s="10" t="str">
        <f>RawData!G6</f>
        <v>543</v>
      </c>
      <c r="N7" s="10" t="str">
        <f>RawData!H6</f>
        <v>12:19</v>
      </c>
      <c r="O7" s="11" t="str">
        <f t="shared" si="4"/>
        <v>12</v>
      </c>
      <c r="P7" s="11" t="str">
        <f t="shared" si="5"/>
        <v>19</v>
      </c>
      <c r="Q7" s="15">
        <f t="shared" si="6"/>
        <v>12.316666666666666</v>
      </c>
      <c r="R7" s="10" t="str">
        <f>RawData!I6</f>
        <v>648</v>
      </c>
      <c r="S7" s="10" t="str">
        <f>RawData!J6</f>
        <v>17:50</v>
      </c>
      <c r="T7" s="10" t="str">
        <f t="shared" si="7"/>
        <v>17</v>
      </c>
      <c r="U7" s="6" t="str">
        <f t="shared" si="8"/>
        <v>50</v>
      </c>
      <c r="V7" s="15">
        <f t="shared" si="9"/>
        <v>17.833333333333332</v>
      </c>
    </row>
    <row r="8" spans="1:22" x14ac:dyDescent="0.2">
      <c r="A8" s="8">
        <f>RawData!A7</f>
        <v>44336</v>
      </c>
      <c r="B8" s="9">
        <f>RawData!B7</f>
        <v>1609</v>
      </c>
      <c r="C8" s="6">
        <f>RawData!C7</f>
        <v>32</v>
      </c>
      <c r="D8" s="10" t="str">
        <f>RawData!D7</f>
        <v>06:34</v>
      </c>
      <c r="E8" s="5" t="str">
        <f t="shared" si="10"/>
        <v>06</v>
      </c>
      <c r="F8" s="5" t="str">
        <f t="shared" si="0"/>
        <v>34</v>
      </c>
      <c r="G8" s="15">
        <f t="shared" si="1"/>
        <v>6.5666666666666664</v>
      </c>
      <c r="H8" s="10" t="str">
        <f>RawData!E7</f>
        <v>438</v>
      </c>
      <c r="I8" s="10" t="str">
        <f>RawData!F7</f>
        <v>09:49</v>
      </c>
      <c r="J8" s="5" t="str">
        <f t="shared" si="11"/>
        <v>09</v>
      </c>
      <c r="K8" s="5" t="str">
        <f t="shared" si="2"/>
        <v>49</v>
      </c>
      <c r="L8" s="15">
        <f t="shared" si="3"/>
        <v>9.8166666666666664</v>
      </c>
      <c r="M8" s="10" t="str">
        <f>RawData!G7</f>
        <v>509</v>
      </c>
      <c r="N8" s="10" t="str">
        <f>RawData!H7</f>
        <v>12:18</v>
      </c>
      <c r="O8" s="11" t="str">
        <f t="shared" si="4"/>
        <v>12</v>
      </c>
      <c r="P8" s="11" t="str">
        <f t="shared" si="5"/>
        <v>18</v>
      </c>
      <c r="Q8" s="15">
        <f t="shared" si="6"/>
        <v>12.3</v>
      </c>
      <c r="R8" s="10" t="str">
        <f>RawData!I7</f>
        <v>630</v>
      </c>
      <c r="S8" s="10" t="str">
        <f>RawData!J7</f>
        <v>19:14</v>
      </c>
      <c r="T8" s="10" t="str">
        <f t="shared" si="7"/>
        <v>19</v>
      </c>
      <c r="U8" s="6" t="str">
        <f t="shared" si="8"/>
        <v>14</v>
      </c>
      <c r="V8" s="15">
        <f t="shared" si="9"/>
        <v>19.233333333333334</v>
      </c>
    </row>
    <row r="9" spans="1:22" x14ac:dyDescent="0.2">
      <c r="A9" s="8">
        <f>RawData!A8</f>
        <v>44337</v>
      </c>
      <c r="B9" s="9">
        <f>RawData!B8</f>
        <v>1632</v>
      </c>
      <c r="C9" s="6" t="str">
        <f>RawData!C8</f>
        <v>48</v>
      </c>
      <c r="D9" s="10" t="str">
        <f>RawData!D8</f>
        <v>07:09</v>
      </c>
      <c r="E9" s="5" t="str">
        <f t="shared" si="10"/>
        <v>07</v>
      </c>
      <c r="F9" s="5" t="str">
        <f t="shared" si="0"/>
        <v>09</v>
      </c>
      <c r="G9" s="15">
        <f t="shared" si="1"/>
        <v>7.15</v>
      </c>
      <c r="H9" s="10" t="str">
        <f>RawData!E8</f>
        <v>431</v>
      </c>
      <c r="I9" s="10" t="str">
        <f>RawData!F8</f>
        <v>10:21</v>
      </c>
      <c r="J9" s="5" t="str">
        <f t="shared" si="11"/>
        <v>10</v>
      </c>
      <c r="K9" s="5" t="str">
        <f t="shared" si="2"/>
        <v>21</v>
      </c>
      <c r="L9" s="15">
        <f t="shared" si="3"/>
        <v>10.35</v>
      </c>
      <c r="M9" s="10" t="str">
        <f>RawData!G8</f>
        <v>529</v>
      </c>
      <c r="N9" s="10" t="str">
        <f>RawData!H8</f>
        <v>12:16</v>
      </c>
      <c r="O9" s="11" t="str">
        <f t="shared" si="4"/>
        <v>12</v>
      </c>
      <c r="P9" s="11" t="str">
        <f t="shared" si="5"/>
        <v>16</v>
      </c>
      <c r="Q9" s="15">
        <f t="shared" si="6"/>
        <v>12.266666666666667</v>
      </c>
      <c r="R9" s="10" t="str">
        <f>RawData!I8</f>
        <v>624</v>
      </c>
      <c r="S9" s="10" t="str">
        <f>RawData!J8</f>
        <v>18:26</v>
      </c>
      <c r="T9" s="10" t="str">
        <f t="shared" si="7"/>
        <v>18</v>
      </c>
      <c r="U9" s="6" t="str">
        <f t="shared" si="8"/>
        <v>26</v>
      </c>
      <c r="V9" s="15">
        <f t="shared" si="9"/>
        <v>18.433333333333334</v>
      </c>
    </row>
    <row r="10" spans="1:22" x14ac:dyDescent="0.2">
      <c r="A10" s="8">
        <f>RawData!A9</f>
        <v>44338</v>
      </c>
      <c r="B10" s="9">
        <f>RawData!B9</f>
        <v>1664</v>
      </c>
      <c r="C10" s="6" t="str">
        <f>RawData!C9</f>
        <v>45</v>
      </c>
      <c r="D10" s="10" t="str">
        <f>RawData!D9</f>
        <v>07:53</v>
      </c>
      <c r="E10" s="5" t="str">
        <f t="shared" si="10"/>
        <v>07</v>
      </c>
      <c r="F10" s="5" t="str">
        <f t="shared" si="0"/>
        <v>53</v>
      </c>
      <c r="G10" s="15">
        <f t="shared" si="1"/>
        <v>7.8833333333333329</v>
      </c>
      <c r="H10" s="10" t="str">
        <f>RawData!E9</f>
        <v>439</v>
      </c>
      <c r="I10" s="10" t="str">
        <f>RawData!F9</f>
        <v>10:26</v>
      </c>
      <c r="J10" s="5" t="str">
        <f t="shared" si="11"/>
        <v>10</v>
      </c>
      <c r="K10" s="5" t="str">
        <f t="shared" si="2"/>
        <v>26</v>
      </c>
      <c r="L10" s="15">
        <f t="shared" si="3"/>
        <v>10.433333333333334</v>
      </c>
      <c r="M10" s="10" t="str">
        <f>RawData!G9</f>
        <v>536</v>
      </c>
      <c r="N10" s="10" t="str">
        <f>RawData!H9</f>
        <v>13:51</v>
      </c>
      <c r="O10" s="11" t="str">
        <f t="shared" si="4"/>
        <v>13</v>
      </c>
      <c r="P10" s="11" t="str">
        <f t="shared" si="5"/>
        <v>51</v>
      </c>
      <c r="Q10" s="15">
        <f t="shared" si="6"/>
        <v>13.85</v>
      </c>
      <c r="R10" s="10" t="str">
        <f>RawData!I9</f>
        <v>644</v>
      </c>
      <c r="S10" s="10" t="str">
        <f>RawData!J9</f>
        <v>19:04</v>
      </c>
      <c r="T10" s="10" t="str">
        <f t="shared" si="7"/>
        <v>19</v>
      </c>
      <c r="U10" s="6" t="str">
        <f t="shared" si="8"/>
        <v>04</v>
      </c>
      <c r="V10" s="15">
        <f t="shared" si="9"/>
        <v>19.066666666666666</v>
      </c>
    </row>
    <row r="11" spans="1:22" x14ac:dyDescent="0.2">
      <c r="A11" s="8">
        <f>RawData!A10</f>
        <v>44339</v>
      </c>
      <c r="B11" s="9">
        <f>RawData!B10</f>
        <v>1505</v>
      </c>
      <c r="C11" s="6" t="str">
        <f>RawData!C10</f>
        <v>25</v>
      </c>
      <c r="D11" s="10" t="str">
        <f>RawData!D10</f>
        <v>10:20</v>
      </c>
      <c r="E11" s="5" t="str">
        <f t="shared" si="10"/>
        <v>10</v>
      </c>
      <c r="F11" s="5" t="str">
        <f t="shared" si="0"/>
        <v>20</v>
      </c>
      <c r="G11" s="15">
        <f t="shared" si="1"/>
        <v>10.333333333333334</v>
      </c>
      <c r="H11" s="10" t="str">
        <f>RawData!E10</f>
        <v>368</v>
      </c>
      <c r="I11" s="10" t="str">
        <f>RawData!F10</f>
        <v>10:45</v>
      </c>
      <c r="J11" s="5" t="str">
        <f t="shared" si="11"/>
        <v>10</v>
      </c>
      <c r="K11" s="5" t="str">
        <f t="shared" si="2"/>
        <v>45</v>
      </c>
      <c r="L11" s="15">
        <f t="shared" si="3"/>
        <v>10.75</v>
      </c>
      <c r="M11" s="10" t="str">
        <f>RawData!G10</f>
        <v>468</v>
      </c>
      <c r="N11" s="10" t="str">
        <f>RawData!H10</f>
        <v>12:40</v>
      </c>
      <c r="O11" s="11" t="str">
        <f t="shared" si="4"/>
        <v>12</v>
      </c>
      <c r="P11" s="11" t="str">
        <f t="shared" si="5"/>
        <v>40</v>
      </c>
      <c r="Q11" s="15">
        <f t="shared" si="6"/>
        <v>12.666666666666666</v>
      </c>
      <c r="R11" s="10" t="str">
        <f>RawData!I10</f>
        <v>644</v>
      </c>
      <c r="S11" s="10" t="str">
        <f>RawData!J10</f>
        <v>19:44</v>
      </c>
      <c r="T11" s="10" t="str">
        <f t="shared" si="7"/>
        <v>19</v>
      </c>
      <c r="U11" s="6" t="str">
        <f t="shared" si="8"/>
        <v>44</v>
      </c>
      <c r="V11" s="15">
        <f t="shared" si="9"/>
        <v>19.733333333333334</v>
      </c>
    </row>
    <row r="12" spans="1:22" x14ac:dyDescent="0.2">
      <c r="A12" s="8">
        <f>RawData!A11</f>
        <v>44340</v>
      </c>
      <c r="B12" s="9">
        <f>RawData!B11</f>
        <v>1507</v>
      </c>
      <c r="C12" s="6" t="str">
        <f>RawData!C11</f>
        <v>36</v>
      </c>
      <c r="D12" s="10" t="str">
        <f>RawData!D11</f>
        <v>08:10</v>
      </c>
      <c r="E12" s="5" t="str">
        <f t="shared" si="10"/>
        <v>08</v>
      </c>
      <c r="F12" s="5" t="str">
        <f t="shared" si="0"/>
        <v>10</v>
      </c>
      <c r="G12" s="15">
        <f t="shared" si="1"/>
        <v>8.1666666666666661</v>
      </c>
      <c r="H12" s="10" t="str">
        <f>RawData!E11</f>
        <v>388</v>
      </c>
      <c r="I12" s="10" t="str">
        <f>RawData!F11</f>
        <v>09:09</v>
      </c>
      <c r="J12" s="5" t="str">
        <f t="shared" si="11"/>
        <v>09</v>
      </c>
      <c r="K12" s="5" t="str">
        <f t="shared" si="2"/>
        <v>09</v>
      </c>
      <c r="L12" s="15">
        <f t="shared" si="3"/>
        <v>9.15</v>
      </c>
      <c r="M12" s="10" t="str">
        <f>RawData!G11</f>
        <v>430</v>
      </c>
      <c r="N12" s="10" t="str">
        <f>RawData!H11</f>
        <v>11:31</v>
      </c>
      <c r="O12" s="11" t="str">
        <f t="shared" si="4"/>
        <v>11</v>
      </c>
      <c r="P12" s="11" t="str">
        <f t="shared" si="5"/>
        <v>31</v>
      </c>
      <c r="Q12" s="15">
        <f t="shared" si="6"/>
        <v>11.516666666666667</v>
      </c>
      <c r="R12" s="10" t="str">
        <f>RawData!I11</f>
        <v>653</v>
      </c>
      <c r="S12" s="10" t="str">
        <f>RawData!J11</f>
        <v>15:24</v>
      </c>
      <c r="T12" s="10" t="str">
        <f t="shared" si="7"/>
        <v>15</v>
      </c>
      <c r="U12" s="6" t="str">
        <f t="shared" si="8"/>
        <v>24</v>
      </c>
      <c r="V12" s="15">
        <f t="shared" si="9"/>
        <v>15.4</v>
      </c>
    </row>
    <row r="13" spans="1:22" x14ac:dyDescent="0.2">
      <c r="A13" s="8">
        <f>RawData!A12</f>
        <v>44341</v>
      </c>
      <c r="B13" s="9">
        <f>RawData!B12</f>
        <v>1542</v>
      </c>
      <c r="C13" s="6" t="str">
        <f>RawData!C12</f>
        <v>28</v>
      </c>
      <c r="D13" s="10" t="str">
        <f>RawData!D12</f>
        <v>07:04</v>
      </c>
      <c r="E13" s="5" t="str">
        <f t="shared" si="10"/>
        <v>07</v>
      </c>
      <c r="F13" s="5" t="str">
        <f t="shared" si="0"/>
        <v>04</v>
      </c>
      <c r="G13" s="15">
        <f t="shared" si="1"/>
        <v>7.0666666666666664</v>
      </c>
      <c r="H13" s="10" t="str">
        <f>RawData!E12</f>
        <v>403</v>
      </c>
      <c r="I13" s="10" t="str">
        <f>RawData!F12</f>
        <v>10:00</v>
      </c>
      <c r="J13" s="5" t="str">
        <f t="shared" si="11"/>
        <v>10</v>
      </c>
      <c r="K13" s="5" t="str">
        <f t="shared" si="2"/>
        <v>00</v>
      </c>
      <c r="L13" s="15">
        <f t="shared" si="3"/>
        <v>10</v>
      </c>
      <c r="M13" s="10" t="str">
        <f>RawData!G12</f>
        <v>472</v>
      </c>
      <c r="N13" s="10" t="str">
        <f>RawData!H12</f>
        <v>13:17</v>
      </c>
      <c r="O13" s="11" t="str">
        <f t="shared" si="4"/>
        <v>13</v>
      </c>
      <c r="P13" s="11" t="str">
        <f t="shared" si="5"/>
        <v>17</v>
      </c>
      <c r="Q13" s="15">
        <f t="shared" si="6"/>
        <v>13.283333333333333</v>
      </c>
      <c r="R13" s="10" t="str">
        <f>RawData!I12</f>
        <v>639</v>
      </c>
      <c r="S13" s="10" t="str">
        <f>RawData!J12</f>
        <v>17:11</v>
      </c>
      <c r="T13" s="10" t="str">
        <f t="shared" si="7"/>
        <v>17</v>
      </c>
      <c r="U13" s="6" t="str">
        <f t="shared" si="8"/>
        <v>11</v>
      </c>
      <c r="V13" s="15">
        <f t="shared" si="9"/>
        <v>17.183333333333334</v>
      </c>
    </row>
    <row r="14" spans="1:22" x14ac:dyDescent="0.2">
      <c r="A14" s="8">
        <f>RawData!A13</f>
        <v>44342</v>
      </c>
      <c r="B14" s="9">
        <f>RawData!B13</f>
        <v>1414</v>
      </c>
      <c r="C14" s="6" t="str">
        <f>RawData!C13</f>
        <v>31</v>
      </c>
      <c r="D14" s="10" t="str">
        <f>RawData!D13</f>
        <v>07:07</v>
      </c>
      <c r="E14" s="5" t="str">
        <f t="shared" si="10"/>
        <v>07</v>
      </c>
      <c r="F14" s="5" t="str">
        <f t="shared" si="0"/>
        <v>07</v>
      </c>
      <c r="G14" s="15">
        <f t="shared" si="1"/>
        <v>7.1166666666666663</v>
      </c>
      <c r="H14" s="10" t="str">
        <f>RawData!E13</f>
        <v>320</v>
      </c>
      <c r="I14" s="10" t="str">
        <f>RawData!F13</f>
        <v>09:21</v>
      </c>
      <c r="J14" s="5" t="str">
        <f t="shared" si="11"/>
        <v>09</v>
      </c>
      <c r="K14" s="5" t="str">
        <f t="shared" si="2"/>
        <v>21</v>
      </c>
      <c r="L14" s="15">
        <f t="shared" si="3"/>
        <v>9.35</v>
      </c>
      <c r="M14" s="10" t="str">
        <f>RawData!G13</f>
        <v>446</v>
      </c>
      <c r="N14" s="10" t="str">
        <f>RawData!H13</f>
        <v>12:34</v>
      </c>
      <c r="O14" s="11" t="str">
        <f t="shared" si="4"/>
        <v>12</v>
      </c>
      <c r="P14" s="11" t="str">
        <f t="shared" si="5"/>
        <v>34</v>
      </c>
      <c r="Q14" s="15">
        <f t="shared" si="6"/>
        <v>12.566666666666666</v>
      </c>
      <c r="R14" s="10" t="str">
        <f>RawData!I13</f>
        <v>617</v>
      </c>
      <c r="S14" s="10" t="str">
        <f>RawData!J13</f>
        <v>19:34</v>
      </c>
      <c r="T14" s="10" t="str">
        <f t="shared" si="7"/>
        <v>19</v>
      </c>
      <c r="U14" s="6" t="str">
        <f t="shared" si="8"/>
        <v>34</v>
      </c>
      <c r="V14" s="15">
        <f t="shared" si="9"/>
        <v>19.566666666666666</v>
      </c>
    </row>
    <row r="15" spans="1:22" x14ac:dyDescent="0.2">
      <c r="A15" s="8">
        <f>RawData!A14</f>
        <v>44343</v>
      </c>
      <c r="B15" s="9" t="str">
        <f>RawData!B14</f>
        <v>1,465</v>
      </c>
      <c r="C15" s="6" t="str">
        <f>RawData!C14</f>
        <v>25</v>
      </c>
      <c r="D15" s="10" t="str">
        <f>RawData!D14</f>
        <v>06:57</v>
      </c>
      <c r="E15" s="5" t="str">
        <f t="shared" si="10"/>
        <v>06</v>
      </c>
      <c r="F15" s="5" t="str">
        <f t="shared" si="0"/>
        <v>57</v>
      </c>
      <c r="G15" s="15">
        <f t="shared" si="1"/>
        <v>6.95</v>
      </c>
      <c r="H15" s="10" t="str">
        <f>RawData!E14</f>
        <v>357</v>
      </c>
      <c r="I15" s="10" t="str">
        <f>RawData!F14</f>
        <v>09:15</v>
      </c>
      <c r="J15" s="5" t="str">
        <f t="shared" si="11"/>
        <v>09</v>
      </c>
      <c r="K15" s="5" t="str">
        <f t="shared" si="2"/>
        <v>15</v>
      </c>
      <c r="L15" s="15">
        <f t="shared" si="3"/>
        <v>9.25</v>
      </c>
      <c r="M15" s="10" t="str">
        <f>RawData!G14</f>
        <v>469</v>
      </c>
      <c r="N15" s="10" t="str">
        <f>RawData!H14</f>
        <v>13:03</v>
      </c>
      <c r="O15" s="11" t="str">
        <f t="shared" si="4"/>
        <v>13</v>
      </c>
      <c r="P15" s="11" t="str">
        <f t="shared" si="5"/>
        <v>03</v>
      </c>
      <c r="Q15" s="15">
        <f t="shared" si="6"/>
        <v>13.05</v>
      </c>
      <c r="R15" s="10" t="str">
        <f>RawData!I14</f>
        <v>614</v>
      </c>
      <c r="S15" s="10" t="str">
        <f>RawData!J14</f>
        <v>19:56</v>
      </c>
      <c r="T15" s="10" t="str">
        <f t="shared" si="7"/>
        <v>19</v>
      </c>
      <c r="U15" s="6" t="str">
        <f t="shared" si="8"/>
        <v>56</v>
      </c>
      <c r="V15" s="15">
        <f t="shared" si="9"/>
        <v>19.933333333333334</v>
      </c>
    </row>
    <row r="16" spans="1:22" x14ac:dyDescent="0.2">
      <c r="A16" s="8">
        <f>RawData!A15</f>
        <v>44344</v>
      </c>
      <c r="B16" s="9">
        <f>RawData!B15</f>
        <v>1540</v>
      </c>
      <c r="C16" s="6" t="str">
        <f>RawData!C15</f>
        <v>38</v>
      </c>
      <c r="D16" s="10" t="str">
        <f>RawData!D15</f>
        <v>07:56</v>
      </c>
      <c r="E16" s="5" t="str">
        <f t="shared" si="10"/>
        <v>07</v>
      </c>
      <c r="F16" s="5" t="str">
        <f t="shared" si="0"/>
        <v>56</v>
      </c>
      <c r="G16" s="15">
        <f t="shared" si="1"/>
        <v>7.9333333333333336</v>
      </c>
      <c r="H16" s="10" t="str">
        <f>RawData!E15</f>
        <v>380</v>
      </c>
      <c r="I16" s="10" t="str">
        <f>RawData!F15</f>
        <v>09:54</v>
      </c>
      <c r="J16" s="5" t="str">
        <f t="shared" si="11"/>
        <v>09</v>
      </c>
      <c r="K16" s="5" t="str">
        <f t="shared" si="2"/>
        <v>54</v>
      </c>
      <c r="L16" s="15">
        <f t="shared" si="3"/>
        <v>9.9</v>
      </c>
      <c r="M16" s="10" t="str">
        <f>RawData!G15</f>
        <v>555</v>
      </c>
      <c r="N16" s="10" t="str">
        <f>RawData!H15</f>
        <v>14:41</v>
      </c>
      <c r="O16" s="11" t="str">
        <f t="shared" si="4"/>
        <v>14</v>
      </c>
      <c r="P16" s="11" t="str">
        <f t="shared" si="5"/>
        <v>41</v>
      </c>
      <c r="Q16" s="15">
        <f t="shared" si="6"/>
        <v>14.683333333333334</v>
      </c>
      <c r="R16" s="10" t="str">
        <f>RawData!I15</f>
        <v>567</v>
      </c>
      <c r="S16" s="10" t="str">
        <f>RawData!J15</f>
        <v>19:12</v>
      </c>
      <c r="T16" s="10" t="str">
        <f t="shared" si="7"/>
        <v>19</v>
      </c>
      <c r="U16" s="6" t="str">
        <f t="shared" si="8"/>
        <v>12</v>
      </c>
      <c r="V16" s="15">
        <f t="shared" si="9"/>
        <v>19.2</v>
      </c>
    </row>
    <row r="17" spans="1:22" x14ac:dyDescent="0.2">
      <c r="A17" s="8">
        <f>RawData!A16</f>
        <v>44345</v>
      </c>
      <c r="B17" s="9">
        <f>RawData!B16</f>
        <v>1617</v>
      </c>
      <c r="C17" s="6" t="str">
        <f>RawData!C16</f>
        <v>41</v>
      </c>
      <c r="D17" s="10" t="str">
        <f>RawData!D16</f>
        <v>08:29</v>
      </c>
      <c r="E17" s="5" t="str">
        <f t="shared" si="10"/>
        <v>08</v>
      </c>
      <c r="F17" s="5" t="str">
        <f t="shared" si="0"/>
        <v>29</v>
      </c>
      <c r="G17" s="15">
        <f t="shared" si="1"/>
        <v>8.4833333333333325</v>
      </c>
      <c r="H17" s="10" t="str">
        <f>RawData!E16</f>
        <v>379</v>
      </c>
      <c r="I17" s="10" t="str">
        <f>RawData!F16</f>
        <v>09:24.</v>
      </c>
      <c r="J17" s="5" t="str">
        <f t="shared" si="11"/>
        <v>09</v>
      </c>
      <c r="K17" s="5" t="str">
        <f t="shared" si="2"/>
        <v>4.</v>
      </c>
      <c r="L17" s="15">
        <f t="shared" si="3"/>
        <v>9.0666666666666664</v>
      </c>
      <c r="M17" s="10" t="str">
        <f>RawData!G16</f>
        <v>505</v>
      </c>
      <c r="N17" s="10" t="str">
        <f>RawData!H16</f>
        <v>12:36</v>
      </c>
      <c r="O17" s="11" t="str">
        <f t="shared" si="4"/>
        <v>12</v>
      </c>
      <c r="P17" s="11" t="str">
        <f t="shared" si="5"/>
        <v>36</v>
      </c>
      <c r="Q17" s="15">
        <f t="shared" si="6"/>
        <v>12.6</v>
      </c>
      <c r="R17" s="10" t="str">
        <f>RawData!I16</f>
        <v>692</v>
      </c>
      <c r="S17" s="10" t="str">
        <f>RawData!J16</f>
        <v>19:05</v>
      </c>
      <c r="T17" s="10" t="str">
        <f t="shared" si="7"/>
        <v>19</v>
      </c>
      <c r="U17" s="6" t="str">
        <f t="shared" si="8"/>
        <v>05</v>
      </c>
      <c r="V17" s="15">
        <f t="shared" si="9"/>
        <v>19.083333333333332</v>
      </c>
    </row>
    <row r="18" spans="1:22" x14ac:dyDescent="0.2">
      <c r="A18" s="8">
        <f>RawData!A17</f>
        <v>44346</v>
      </c>
      <c r="B18" s="9">
        <f>RawData!B17</f>
        <v>1496</v>
      </c>
      <c r="C18" s="6" t="str">
        <f>RawData!C17</f>
        <v>30</v>
      </c>
      <c r="D18" s="10" t="str">
        <f>RawData!D17</f>
        <v>07:50</v>
      </c>
      <c r="E18" s="5" t="str">
        <f t="shared" si="10"/>
        <v>07</v>
      </c>
      <c r="F18" s="5" t="str">
        <f t="shared" si="0"/>
        <v>50</v>
      </c>
      <c r="G18" s="15">
        <f t="shared" si="1"/>
        <v>7.833333333333333</v>
      </c>
      <c r="H18" s="10" t="str">
        <f>RawData!E17</f>
        <v>406</v>
      </c>
      <c r="I18" s="10" t="str">
        <f>RawData!F17</f>
        <v>10:08</v>
      </c>
      <c r="J18" s="5" t="str">
        <f t="shared" si="11"/>
        <v>10</v>
      </c>
      <c r="K18" s="5" t="str">
        <f t="shared" si="2"/>
        <v>08</v>
      </c>
      <c r="L18" s="15">
        <f t="shared" si="3"/>
        <v>10.133333333333333</v>
      </c>
      <c r="M18" s="10" t="str">
        <f>RawData!G17</f>
        <v>488</v>
      </c>
      <c r="N18" s="10" t="str">
        <f>RawData!H17</f>
        <v>13:27</v>
      </c>
      <c r="O18" s="11" t="str">
        <f t="shared" si="4"/>
        <v>13</v>
      </c>
      <c r="P18" s="11" t="str">
        <f t="shared" si="5"/>
        <v>27</v>
      </c>
      <c r="Q18" s="15">
        <f t="shared" si="6"/>
        <v>13.45</v>
      </c>
      <c r="R18" s="10" t="str">
        <f>RawData!I17</f>
        <v>572</v>
      </c>
      <c r="S18" s="10" t="str">
        <f>RawData!J17</f>
        <v>17:45</v>
      </c>
      <c r="T18" s="10" t="str">
        <f t="shared" si="7"/>
        <v>17</v>
      </c>
      <c r="U18" s="6" t="str">
        <f t="shared" si="8"/>
        <v>45</v>
      </c>
      <c r="V18" s="15">
        <f t="shared" si="9"/>
        <v>17.75</v>
      </c>
    </row>
    <row r="19" spans="1:22" x14ac:dyDescent="0.2">
      <c r="A19" s="8">
        <f>RawData!A18</f>
        <v>44347</v>
      </c>
      <c r="B19" s="9">
        <f>RawData!B18</f>
        <v>1543</v>
      </c>
      <c r="C19" s="6" t="str">
        <f>RawData!C18</f>
        <v>45</v>
      </c>
      <c r="D19" s="10" t="str">
        <f>RawData!D18</f>
        <v>08:36</v>
      </c>
      <c r="E19" s="5" t="str">
        <f t="shared" si="10"/>
        <v>08</v>
      </c>
      <c r="F19" s="5" t="str">
        <f t="shared" si="0"/>
        <v>36</v>
      </c>
      <c r="G19" s="15">
        <f t="shared" si="1"/>
        <v>8.6</v>
      </c>
      <c r="H19" s="10" t="str">
        <f>RawData!E18</f>
        <v>418</v>
      </c>
      <c r="I19" s="10" t="str">
        <f>RawData!F18</f>
        <v>09:50</v>
      </c>
      <c r="J19" s="5" t="str">
        <f t="shared" si="11"/>
        <v>09</v>
      </c>
      <c r="K19" s="5" t="str">
        <f t="shared" si="2"/>
        <v>50</v>
      </c>
      <c r="L19" s="15">
        <f t="shared" si="3"/>
        <v>9.8333333333333339</v>
      </c>
      <c r="M19" s="10" t="str">
        <f>RawData!G18</f>
        <v>453</v>
      </c>
      <c r="N19" s="10" t="str">
        <f>RawData!H18</f>
        <v>12:44</v>
      </c>
      <c r="O19" s="11" t="str">
        <f t="shared" si="4"/>
        <v>12</v>
      </c>
      <c r="P19" s="11" t="str">
        <f t="shared" si="5"/>
        <v>44</v>
      </c>
      <c r="Q19" s="15">
        <f t="shared" si="6"/>
        <v>12.733333333333333</v>
      </c>
      <c r="R19" s="10" t="str">
        <f>RawData!I18</f>
        <v>627</v>
      </c>
      <c r="S19" s="10" t="str">
        <f>RawData!J18</f>
        <v>18:45</v>
      </c>
      <c r="T19" s="10" t="str">
        <f t="shared" si="7"/>
        <v>18</v>
      </c>
      <c r="U19" s="6" t="str">
        <f t="shared" si="8"/>
        <v>45</v>
      </c>
      <c r="V19" s="15">
        <f t="shared" si="9"/>
        <v>18.75</v>
      </c>
    </row>
    <row r="20" spans="1:22" x14ac:dyDescent="0.2">
      <c r="A20" s="8">
        <f>RawData!A19</f>
        <v>44348</v>
      </c>
      <c r="B20" s="9">
        <f>RawData!B19</f>
        <v>1681</v>
      </c>
      <c r="C20" s="6" t="str">
        <f>RawData!C19</f>
        <v>47</v>
      </c>
      <c r="D20" s="10" t="str">
        <f>RawData!D19</f>
        <v>08:09</v>
      </c>
      <c r="E20" s="5" t="str">
        <f t="shared" si="10"/>
        <v>08</v>
      </c>
      <c r="F20" s="5" t="str">
        <f t="shared" si="0"/>
        <v>09</v>
      </c>
      <c r="G20" s="15">
        <f t="shared" si="1"/>
        <v>8.15</v>
      </c>
      <c r="H20" s="10" t="str">
        <f>RawData!E19</f>
        <v>477</v>
      </c>
      <c r="I20" s="10" t="str">
        <f>RawData!F19</f>
        <v>10:49</v>
      </c>
      <c r="J20" s="5" t="str">
        <f t="shared" si="11"/>
        <v>10</v>
      </c>
      <c r="K20" s="5" t="str">
        <f t="shared" si="2"/>
        <v>49</v>
      </c>
      <c r="L20" s="15">
        <f t="shared" si="3"/>
        <v>10.816666666666666</v>
      </c>
      <c r="M20" s="10" t="str">
        <f>RawData!G19</f>
        <v>557</v>
      </c>
      <c r="N20" s="10" t="str">
        <f>RawData!H19</f>
        <v>14:39</v>
      </c>
      <c r="O20" s="11" t="str">
        <f t="shared" si="4"/>
        <v>14</v>
      </c>
      <c r="P20" s="11" t="str">
        <f t="shared" si="5"/>
        <v>39</v>
      </c>
      <c r="Q20" s="15">
        <f t="shared" si="6"/>
        <v>14.65</v>
      </c>
      <c r="R20" s="10" t="str">
        <f>RawData!I19</f>
        <v>600</v>
      </c>
      <c r="S20" s="10" t="str">
        <f>RawData!J19</f>
        <v>21:23</v>
      </c>
      <c r="T20" s="10" t="str">
        <f t="shared" si="7"/>
        <v>21</v>
      </c>
      <c r="U20" s="6" t="str">
        <f t="shared" si="8"/>
        <v>23</v>
      </c>
      <c r="V20" s="15">
        <f t="shared" si="9"/>
        <v>21.383333333333333</v>
      </c>
    </row>
    <row r="21" spans="1:22" x14ac:dyDescent="0.2">
      <c r="A21" s="8">
        <f>RawData!A20</f>
        <v>44349</v>
      </c>
      <c r="B21" s="9">
        <f>RawData!B20</f>
        <v>1749</v>
      </c>
      <c r="C21" s="6" t="str">
        <f>RawData!C20</f>
        <v>48</v>
      </c>
      <c r="D21" s="10" t="str">
        <f>RawData!D20</f>
        <v>08:04</v>
      </c>
      <c r="E21" s="5" t="str">
        <f t="shared" si="10"/>
        <v>08</v>
      </c>
      <c r="F21" s="5" t="str">
        <f t="shared" si="0"/>
        <v>04</v>
      </c>
      <c r="G21" s="15">
        <f t="shared" si="1"/>
        <v>8.0666666666666664</v>
      </c>
      <c r="H21" s="10" t="str">
        <f>RawData!E20</f>
        <v>476</v>
      </c>
      <c r="I21" s="10" t="str">
        <f>RawData!F20</f>
        <v>10:16</v>
      </c>
      <c r="J21" s="5" t="str">
        <f t="shared" si="11"/>
        <v>10</v>
      </c>
      <c r="K21" s="5" t="str">
        <f t="shared" si="2"/>
        <v>16</v>
      </c>
      <c r="L21" s="15">
        <f t="shared" si="3"/>
        <v>10.266666666666667</v>
      </c>
      <c r="M21" s="10" t="str">
        <f>RawData!G20</f>
        <v>526</v>
      </c>
      <c r="N21" s="10" t="str">
        <f>RawData!H20</f>
        <v>14:36</v>
      </c>
      <c r="O21" s="11" t="str">
        <f t="shared" si="4"/>
        <v>14</v>
      </c>
      <c r="P21" s="11" t="str">
        <f t="shared" si="5"/>
        <v>36</v>
      </c>
      <c r="Q21" s="15">
        <f t="shared" si="6"/>
        <v>14.6</v>
      </c>
      <c r="R21" s="10" t="str">
        <f>RawData!I20</f>
        <v>699</v>
      </c>
      <c r="S21" s="10" t="str">
        <f>RawData!J20</f>
        <v>18:58</v>
      </c>
      <c r="T21" s="10" t="str">
        <f t="shared" si="7"/>
        <v>18</v>
      </c>
      <c r="U21" s="6" t="str">
        <f t="shared" si="8"/>
        <v>58</v>
      </c>
      <c r="V21" s="15">
        <f t="shared" si="9"/>
        <v>18.966666666666665</v>
      </c>
    </row>
    <row r="22" spans="1:22" x14ac:dyDescent="0.2">
      <c r="A22" s="8">
        <f>RawData!A21</f>
        <v>44350</v>
      </c>
      <c r="B22" s="9" t="str">
        <f>RawData!B21</f>
        <v>1,669</v>
      </c>
      <c r="C22" s="6" t="str">
        <f>RawData!C21</f>
        <v>48</v>
      </c>
      <c r="D22" s="10" t="str">
        <f>RawData!D21</f>
        <v>08:18</v>
      </c>
      <c r="E22" s="5" t="str">
        <f t="shared" si="10"/>
        <v>08</v>
      </c>
      <c r="F22" s="5" t="str">
        <f t="shared" si="0"/>
        <v>18</v>
      </c>
      <c r="G22" s="15">
        <f t="shared" si="1"/>
        <v>8.3000000000000007</v>
      </c>
      <c r="H22" s="10" t="str">
        <f>RawData!E21</f>
        <v>447</v>
      </c>
      <c r="I22" s="10" t="str">
        <f>RawData!F21</f>
        <v>09:50</v>
      </c>
      <c r="J22" s="5" t="str">
        <f t="shared" si="11"/>
        <v>09</v>
      </c>
      <c r="K22" s="5" t="str">
        <f t="shared" si="2"/>
        <v>50</v>
      </c>
      <c r="L22" s="15">
        <f t="shared" si="3"/>
        <v>9.8333333333333339</v>
      </c>
      <c r="M22" s="10" t="str">
        <f>RawData!G21</f>
        <v>499</v>
      </c>
      <c r="N22" s="10" t="str">
        <f>RawData!H21</f>
        <v>13:40</v>
      </c>
      <c r="O22" s="11" t="str">
        <f t="shared" si="4"/>
        <v>13</v>
      </c>
      <c r="P22" s="11" t="str">
        <f t="shared" si="5"/>
        <v>40</v>
      </c>
      <c r="Q22" s="15">
        <f t="shared" si="6"/>
        <v>13.666666666666666</v>
      </c>
      <c r="R22" s="10" t="str">
        <f>RawData!I21</f>
        <v>675</v>
      </c>
      <c r="S22" s="10" t="str">
        <f>RawData!J21</f>
        <v>18:32</v>
      </c>
      <c r="T22" s="10" t="str">
        <f t="shared" si="7"/>
        <v>18</v>
      </c>
      <c r="U22" s="6" t="str">
        <f t="shared" si="8"/>
        <v>32</v>
      </c>
      <c r="V22" s="15">
        <f t="shared" si="9"/>
        <v>18.533333333333335</v>
      </c>
    </row>
    <row r="23" spans="1:22" x14ac:dyDescent="0.2">
      <c r="A23" s="8">
        <f>RawData!A22</f>
        <v>44351</v>
      </c>
      <c r="B23" s="9" t="str">
        <f>RawData!B22</f>
        <v>1,482</v>
      </c>
      <c r="C23" s="6" t="str">
        <f>RawData!C22</f>
        <v>43</v>
      </c>
      <c r="D23" s="10" t="str">
        <f>RawData!D22</f>
        <v>08:25</v>
      </c>
      <c r="E23" s="5" t="str">
        <f t="shared" si="10"/>
        <v>08</v>
      </c>
      <c r="F23" s="5" t="str">
        <f t="shared" si="0"/>
        <v>25</v>
      </c>
      <c r="G23" s="15">
        <f t="shared" si="1"/>
        <v>8.4166666666666661</v>
      </c>
      <c r="H23" s="10" t="str">
        <f>RawData!E22</f>
        <v>359</v>
      </c>
      <c r="I23" s="10" t="str">
        <f>RawData!F22</f>
        <v>10:34</v>
      </c>
      <c r="J23" s="5" t="str">
        <f t="shared" si="11"/>
        <v>10</v>
      </c>
      <c r="K23" s="5" t="str">
        <f t="shared" si="2"/>
        <v>34</v>
      </c>
      <c r="L23" s="15">
        <f t="shared" si="3"/>
        <v>10.566666666666666</v>
      </c>
      <c r="M23" s="10" t="str">
        <f>RawData!G22</f>
        <v>464</v>
      </c>
      <c r="N23" s="10" t="str">
        <f>RawData!H22</f>
        <v>12:45</v>
      </c>
      <c r="O23" s="11" t="str">
        <f t="shared" si="4"/>
        <v>12</v>
      </c>
      <c r="P23" s="11" t="str">
        <f t="shared" si="5"/>
        <v>45</v>
      </c>
      <c r="Q23" s="15">
        <f t="shared" si="6"/>
        <v>12.75</v>
      </c>
      <c r="R23" s="10" t="str">
        <f>RawData!I22</f>
        <v>616</v>
      </c>
      <c r="S23" s="10" t="str">
        <f>RawData!J22</f>
        <v>19:05</v>
      </c>
      <c r="T23" s="10" t="str">
        <f t="shared" si="7"/>
        <v>19</v>
      </c>
      <c r="U23" s="6" t="str">
        <f t="shared" si="8"/>
        <v>05</v>
      </c>
      <c r="V23" s="15">
        <f t="shared" si="9"/>
        <v>19.083333333333332</v>
      </c>
    </row>
    <row r="24" spans="1:22" x14ac:dyDescent="0.2">
      <c r="A24" s="8">
        <f>RawData!A23</f>
        <v>44352</v>
      </c>
      <c r="B24" s="9">
        <f>RawData!B23</f>
        <v>1468</v>
      </c>
      <c r="C24" s="6" t="str">
        <f>RawData!C23</f>
        <v>36</v>
      </c>
      <c r="D24" s="10" t="str">
        <f>RawData!D23</f>
        <v>07:15</v>
      </c>
      <c r="E24" s="5" t="str">
        <f t="shared" si="10"/>
        <v>07</v>
      </c>
      <c r="F24" s="5" t="str">
        <f t="shared" si="0"/>
        <v>15</v>
      </c>
      <c r="G24" s="15">
        <f t="shared" si="1"/>
        <v>7.25</v>
      </c>
      <c r="H24" s="10" t="str">
        <f>RawData!E23</f>
        <v>341</v>
      </c>
      <c r="I24" s="10" t="str">
        <f>RawData!F23</f>
        <v>10:19</v>
      </c>
      <c r="J24" s="5" t="str">
        <f t="shared" si="11"/>
        <v>10</v>
      </c>
      <c r="K24" s="5" t="str">
        <f t="shared" si="2"/>
        <v>19</v>
      </c>
      <c r="L24" s="15">
        <f t="shared" si="3"/>
        <v>10.316666666666666</v>
      </c>
      <c r="M24" s="10" t="str">
        <f>RawData!G23</f>
        <v>468</v>
      </c>
      <c r="N24" s="10" t="str">
        <f>RawData!H23</f>
        <v>12:42</v>
      </c>
      <c r="O24" s="11" t="str">
        <f t="shared" si="4"/>
        <v>12</v>
      </c>
      <c r="P24" s="11" t="str">
        <f t="shared" si="5"/>
        <v>42</v>
      </c>
      <c r="Q24" s="15">
        <f t="shared" si="6"/>
        <v>12.7</v>
      </c>
      <c r="R24" s="10" t="str">
        <f>RawData!I23</f>
        <v>623</v>
      </c>
      <c r="S24" s="10" t="str">
        <f>RawData!J23</f>
        <v>19:29</v>
      </c>
      <c r="T24" s="10" t="str">
        <f t="shared" si="7"/>
        <v>19</v>
      </c>
      <c r="U24" s="6" t="str">
        <f t="shared" si="8"/>
        <v>29</v>
      </c>
      <c r="V24" s="15">
        <f t="shared" si="9"/>
        <v>19.483333333333334</v>
      </c>
    </row>
    <row r="25" spans="1:22" x14ac:dyDescent="0.2">
      <c r="A25" s="8">
        <f>RawData!A24</f>
        <v>44353</v>
      </c>
      <c r="B25" s="9">
        <f>RawData!B24</f>
        <v>1357</v>
      </c>
      <c r="C25" s="6" t="str">
        <f>RawData!C24</f>
        <v>21</v>
      </c>
      <c r="D25" s="10" t="str">
        <f>RawData!D24</f>
        <v>08:08</v>
      </c>
      <c r="E25" s="5" t="str">
        <f t="shared" si="10"/>
        <v>08</v>
      </c>
      <c r="F25" s="5" t="str">
        <f t="shared" si="0"/>
        <v>08</v>
      </c>
      <c r="G25" s="15">
        <f t="shared" si="1"/>
        <v>8.1333333333333329</v>
      </c>
      <c r="H25" s="10" t="str">
        <f>RawData!E24</f>
        <v>373</v>
      </c>
      <c r="I25" s="10" t="str">
        <f>RawData!F24</f>
        <v>09:52</v>
      </c>
      <c r="J25" s="5" t="str">
        <f t="shared" si="11"/>
        <v>09</v>
      </c>
      <c r="K25" s="5" t="str">
        <f t="shared" si="2"/>
        <v>52</v>
      </c>
      <c r="L25" s="15">
        <f t="shared" si="3"/>
        <v>9.8666666666666671</v>
      </c>
      <c r="M25" s="10" t="str">
        <f>RawData!G24</f>
        <v>402</v>
      </c>
      <c r="N25" s="10" t="str">
        <f>RawData!H24</f>
        <v>11:32</v>
      </c>
      <c r="O25" s="11" t="str">
        <f t="shared" si="4"/>
        <v>11</v>
      </c>
      <c r="P25" s="11" t="str">
        <f t="shared" si="5"/>
        <v>32</v>
      </c>
      <c r="Q25" s="15">
        <f t="shared" si="6"/>
        <v>11.533333333333333</v>
      </c>
      <c r="R25" s="10" t="str">
        <f>RawData!I24</f>
        <v>561</v>
      </c>
      <c r="S25" s="10" t="str">
        <f>RawData!J24</f>
        <v>16:59</v>
      </c>
      <c r="T25" s="10" t="str">
        <f t="shared" si="7"/>
        <v>16</v>
      </c>
      <c r="U25" s="6" t="str">
        <f t="shared" si="8"/>
        <v>59</v>
      </c>
      <c r="V25" s="15">
        <f t="shared" si="9"/>
        <v>16.983333333333334</v>
      </c>
    </row>
    <row r="26" spans="1:22" x14ac:dyDescent="0.2">
      <c r="A26" s="8">
        <f>RawData!A25</f>
        <v>44354</v>
      </c>
      <c r="B26" s="9">
        <f>RawData!B25</f>
        <v>1436</v>
      </c>
      <c r="C26" s="6" t="str">
        <f>RawData!C25</f>
        <v>27</v>
      </c>
      <c r="D26" s="10" t="str">
        <f>RawData!D25</f>
        <v>09:56</v>
      </c>
      <c r="E26" s="5" t="str">
        <f t="shared" si="10"/>
        <v>09</v>
      </c>
      <c r="F26" s="5" t="str">
        <f t="shared" si="0"/>
        <v>56</v>
      </c>
      <c r="G26" s="15">
        <f t="shared" si="1"/>
        <v>9.9333333333333336</v>
      </c>
      <c r="H26" s="10" t="str">
        <f>RawData!E25</f>
        <v>363</v>
      </c>
      <c r="I26" s="10" t="str">
        <f>RawData!F25</f>
        <v>09:47</v>
      </c>
      <c r="J26" s="5" t="str">
        <f t="shared" si="11"/>
        <v>09</v>
      </c>
      <c r="K26" s="5" t="str">
        <f t="shared" si="2"/>
        <v>47</v>
      </c>
      <c r="L26" s="15">
        <f t="shared" si="3"/>
        <v>9.7833333333333332</v>
      </c>
      <c r="M26" s="10" t="str">
        <f>RawData!G25</f>
        <v>471</v>
      </c>
      <c r="N26" s="10" t="str">
        <f>RawData!H25</f>
        <v>12:53</v>
      </c>
      <c r="O26" s="11" t="str">
        <f t="shared" si="4"/>
        <v>12</v>
      </c>
      <c r="P26" s="11" t="str">
        <f t="shared" si="5"/>
        <v>53</v>
      </c>
      <c r="Q26" s="15">
        <f t="shared" si="6"/>
        <v>12.883333333333333</v>
      </c>
      <c r="R26" s="10" t="str">
        <f>RawData!I25</f>
        <v>575</v>
      </c>
      <c r="S26" s="10" t="str">
        <f>RawData!J25</f>
        <v>17:47</v>
      </c>
      <c r="T26" s="10" t="str">
        <f t="shared" si="7"/>
        <v>17</v>
      </c>
      <c r="U26" s="6" t="str">
        <f t="shared" si="8"/>
        <v>47</v>
      </c>
      <c r="V26" s="15">
        <f t="shared" si="9"/>
        <v>17.783333333333335</v>
      </c>
    </row>
    <row r="27" spans="1:22" x14ac:dyDescent="0.2">
      <c r="A27" s="8">
        <f>RawData!A26</f>
        <v>44355</v>
      </c>
      <c r="B27" s="9" t="str">
        <f>RawData!B26</f>
        <v>1,511</v>
      </c>
      <c r="C27" s="6" t="str">
        <f>RawData!C26</f>
        <v>33</v>
      </c>
      <c r="D27" s="10" t="str">
        <f>RawData!D26</f>
        <v>08:19</v>
      </c>
      <c r="E27" s="5" t="str">
        <f t="shared" si="10"/>
        <v>08</v>
      </c>
      <c r="F27" s="5" t="str">
        <f t="shared" si="0"/>
        <v>19</v>
      </c>
      <c r="G27" s="15">
        <f t="shared" si="1"/>
        <v>8.3166666666666664</v>
      </c>
      <c r="H27" s="10" t="str">
        <f>RawData!E26</f>
        <v>338</v>
      </c>
      <c r="I27" s="10" t="str">
        <f>RawData!F26</f>
        <v>09:53</v>
      </c>
      <c r="J27" s="5" t="str">
        <f t="shared" si="11"/>
        <v>09</v>
      </c>
      <c r="K27" s="5" t="str">
        <f t="shared" si="2"/>
        <v>53</v>
      </c>
      <c r="L27" s="15">
        <f t="shared" si="3"/>
        <v>9.8833333333333329</v>
      </c>
      <c r="M27" s="10" t="str">
        <f>RawData!G26</f>
        <v>495</v>
      </c>
      <c r="N27" s="10" t="str">
        <f>RawData!H26</f>
        <v>12:17</v>
      </c>
      <c r="O27" s="11" t="str">
        <f t="shared" si="4"/>
        <v>12</v>
      </c>
      <c r="P27" s="11" t="str">
        <f t="shared" si="5"/>
        <v>17</v>
      </c>
      <c r="Q27" s="15">
        <f t="shared" si="6"/>
        <v>12.283333333333333</v>
      </c>
      <c r="R27" s="10" t="str">
        <f>RawData!I26</f>
        <v>645</v>
      </c>
      <c r="S27" s="10" t="str">
        <f>RawData!J26</f>
        <v>18:35</v>
      </c>
      <c r="T27" s="10" t="str">
        <f t="shared" si="7"/>
        <v>18</v>
      </c>
      <c r="U27" s="6" t="str">
        <f t="shared" si="8"/>
        <v>35</v>
      </c>
      <c r="V27" s="15">
        <f t="shared" si="9"/>
        <v>18.583333333333332</v>
      </c>
    </row>
    <row r="28" spans="1:22" x14ac:dyDescent="0.2">
      <c r="A28" s="8">
        <f>RawData!A27</f>
        <v>44356</v>
      </c>
      <c r="B28" s="9">
        <f>RawData!B27</f>
        <v>1519</v>
      </c>
      <c r="C28" s="6" t="str">
        <f>RawData!C27</f>
        <v>39</v>
      </c>
      <c r="D28" s="10" t="str">
        <f>RawData!D27</f>
        <v>08:42</v>
      </c>
      <c r="E28" s="5" t="str">
        <f t="shared" si="10"/>
        <v>08</v>
      </c>
      <c r="F28" s="5" t="str">
        <f t="shared" si="0"/>
        <v>42</v>
      </c>
      <c r="G28" s="15">
        <f t="shared" si="1"/>
        <v>8.6999999999999993</v>
      </c>
      <c r="H28" s="10" t="str">
        <f>RawData!E27</f>
        <v>366</v>
      </c>
      <c r="I28" s="10" t="str">
        <f>RawData!F27</f>
        <v>09:37</v>
      </c>
      <c r="J28" s="5" t="str">
        <f t="shared" si="11"/>
        <v>09</v>
      </c>
      <c r="K28" s="5" t="str">
        <f t="shared" si="2"/>
        <v>37</v>
      </c>
      <c r="L28" s="15">
        <f t="shared" si="3"/>
        <v>9.6166666666666671</v>
      </c>
      <c r="M28" s="10" t="str">
        <f>RawData!G27</f>
        <v>505</v>
      </c>
      <c r="N28" s="10" t="str">
        <f>RawData!H27</f>
        <v>12:57</v>
      </c>
      <c r="O28" s="11" t="str">
        <f t="shared" si="4"/>
        <v>12</v>
      </c>
      <c r="P28" s="11" t="str">
        <f t="shared" si="5"/>
        <v>57</v>
      </c>
      <c r="Q28" s="15">
        <f t="shared" si="6"/>
        <v>12.95</v>
      </c>
      <c r="R28" s="10" t="str">
        <f>RawData!I27</f>
        <v>609</v>
      </c>
      <c r="S28" s="10" t="str">
        <f>RawData!J27</f>
        <v>18:31</v>
      </c>
      <c r="T28" s="10" t="str">
        <f t="shared" si="7"/>
        <v>18</v>
      </c>
      <c r="U28" s="6" t="str">
        <f t="shared" si="8"/>
        <v>31</v>
      </c>
      <c r="V28" s="15">
        <f t="shared" si="9"/>
        <v>18.516666666666666</v>
      </c>
    </row>
    <row r="29" spans="1:22" x14ac:dyDescent="0.2">
      <c r="A29" s="8">
        <f>RawData!A28</f>
        <v>44357</v>
      </c>
      <c r="B29" s="9">
        <f>RawData!B28</f>
        <v>1489</v>
      </c>
      <c r="C29" s="6" t="str">
        <f>RawData!C28</f>
        <v>31</v>
      </c>
      <c r="D29" s="10" t="str">
        <f>RawData!D28</f>
        <v>07:12</v>
      </c>
      <c r="E29" s="5" t="str">
        <f t="shared" si="10"/>
        <v>07</v>
      </c>
      <c r="F29" s="5" t="str">
        <f t="shared" si="0"/>
        <v>12</v>
      </c>
      <c r="G29" s="15">
        <f t="shared" si="1"/>
        <v>7.2</v>
      </c>
      <c r="H29" s="10" t="str">
        <f>RawData!E28</f>
        <v>350</v>
      </c>
      <c r="I29" s="10" t="str">
        <f>RawData!F28</f>
        <v>10:10</v>
      </c>
      <c r="J29" s="5" t="str">
        <f t="shared" si="11"/>
        <v>10</v>
      </c>
      <c r="K29" s="5" t="str">
        <f t="shared" si="2"/>
        <v>10</v>
      </c>
      <c r="L29" s="15">
        <f t="shared" si="3"/>
        <v>10.166666666666666</v>
      </c>
      <c r="M29" s="10" t="str">
        <f>RawData!G28</f>
        <v>473</v>
      </c>
      <c r="N29" s="10" t="str">
        <f>RawData!H28</f>
        <v>11:39</v>
      </c>
      <c r="O29" s="11" t="str">
        <f t="shared" si="4"/>
        <v>11</v>
      </c>
      <c r="P29" s="11" t="str">
        <f t="shared" si="5"/>
        <v>39</v>
      </c>
      <c r="Q29" s="15">
        <f t="shared" si="6"/>
        <v>11.65</v>
      </c>
      <c r="R29" s="10" t="str">
        <f>RawData!I28</f>
        <v>635</v>
      </c>
      <c r="S29" s="10" t="str">
        <f>RawData!J28</f>
        <v>19:34</v>
      </c>
      <c r="T29" s="10" t="str">
        <f t="shared" si="7"/>
        <v>19</v>
      </c>
      <c r="U29" s="6" t="str">
        <f t="shared" si="8"/>
        <v>34</v>
      </c>
      <c r="V29" s="15">
        <f t="shared" si="9"/>
        <v>19.566666666666666</v>
      </c>
    </row>
    <row r="30" spans="1:22" x14ac:dyDescent="0.2">
      <c r="A30" s="8" t="str">
        <f>RawData!A29</f>
        <v>2021-06-11</v>
      </c>
      <c r="B30" s="9">
        <f>RawData!B29</f>
        <v>1556</v>
      </c>
      <c r="C30" s="6">
        <f>RawData!C29</f>
        <v>30</v>
      </c>
      <c r="D30" s="10" t="str">
        <f>RawData!D29</f>
        <v>06:33</v>
      </c>
      <c r="E30" s="5" t="str">
        <f t="shared" si="10"/>
        <v>06</v>
      </c>
      <c r="F30" s="5" t="str">
        <f t="shared" si="0"/>
        <v>33</v>
      </c>
      <c r="G30" s="15">
        <f t="shared" si="1"/>
        <v>6.55</v>
      </c>
      <c r="H30" s="10">
        <f>RawData!E29</f>
        <v>357</v>
      </c>
      <c r="I30" s="10" t="str">
        <f>RawData!F29</f>
        <v>09:08</v>
      </c>
      <c r="J30" s="5" t="str">
        <f t="shared" si="11"/>
        <v>09</v>
      </c>
      <c r="K30" s="5" t="str">
        <f t="shared" si="2"/>
        <v>08</v>
      </c>
      <c r="L30" s="15">
        <f t="shared" si="3"/>
        <v>9.1333333333333329</v>
      </c>
      <c r="M30" s="10">
        <f>RawData!G29</f>
        <v>468</v>
      </c>
      <c r="N30" s="10" t="str">
        <f>RawData!H29</f>
        <v>13:00</v>
      </c>
      <c r="O30" s="11" t="str">
        <f t="shared" si="4"/>
        <v>13</v>
      </c>
      <c r="P30" s="11" t="str">
        <f t="shared" si="5"/>
        <v>00</v>
      </c>
      <c r="Q30" s="15">
        <f t="shared" si="6"/>
        <v>13</v>
      </c>
      <c r="R30" s="10">
        <f>RawData!I29</f>
        <v>701</v>
      </c>
      <c r="S30" s="10" t="str">
        <f>RawData!J29</f>
        <v>19:14</v>
      </c>
      <c r="T30" s="10" t="str">
        <f t="shared" si="7"/>
        <v>19</v>
      </c>
      <c r="U30" s="6" t="str">
        <f t="shared" si="8"/>
        <v>14</v>
      </c>
      <c r="V30" s="15">
        <f t="shared" si="9"/>
        <v>19.233333333333334</v>
      </c>
    </row>
    <row r="31" spans="1:22" x14ac:dyDescent="0.2">
      <c r="A31" s="8">
        <f>RawData!A30</f>
        <v>44359</v>
      </c>
      <c r="B31" s="9" t="str">
        <f>RawData!B30</f>
        <v>1,607</v>
      </c>
      <c r="C31" s="6" t="str">
        <f>RawData!C30</f>
        <v>33</v>
      </c>
      <c r="D31" s="10" t="str">
        <f>RawData!D30</f>
        <v>06:52</v>
      </c>
      <c r="E31" s="5" t="str">
        <f t="shared" si="10"/>
        <v>06</v>
      </c>
      <c r="F31" s="5" t="str">
        <f t="shared" si="0"/>
        <v>52</v>
      </c>
      <c r="G31" s="15">
        <f t="shared" si="1"/>
        <v>6.8666666666666671</v>
      </c>
      <c r="H31" s="10" t="str">
        <f>RawData!E30</f>
        <v>415</v>
      </c>
      <c r="I31" s="10" t="str">
        <f>RawData!F30</f>
        <v>09:52</v>
      </c>
      <c r="J31" s="5" t="str">
        <f t="shared" si="11"/>
        <v>09</v>
      </c>
      <c r="K31" s="5" t="str">
        <f t="shared" si="2"/>
        <v>52</v>
      </c>
      <c r="L31" s="15">
        <f t="shared" si="3"/>
        <v>9.8666666666666671</v>
      </c>
      <c r="M31" s="10" t="str">
        <f>RawData!G30</f>
        <v>485</v>
      </c>
      <c r="N31" s="10" t="str">
        <f>RawData!H30</f>
        <v>11:37</v>
      </c>
      <c r="O31" s="11" t="str">
        <f t="shared" si="4"/>
        <v>11</v>
      </c>
      <c r="P31" s="11" t="str">
        <f t="shared" si="5"/>
        <v>37</v>
      </c>
      <c r="Q31" s="15">
        <f t="shared" si="6"/>
        <v>11.616666666666667</v>
      </c>
      <c r="R31" s="10" t="str">
        <f>RawData!I30</f>
        <v>674</v>
      </c>
      <c r="S31" s="10" t="str">
        <f>RawData!J30</f>
        <v>17:17</v>
      </c>
      <c r="T31" s="10" t="str">
        <f t="shared" si="7"/>
        <v>17</v>
      </c>
      <c r="U31" s="6" t="str">
        <f t="shared" si="8"/>
        <v>17</v>
      </c>
      <c r="V31" s="15">
        <f t="shared" si="9"/>
        <v>17.283333333333335</v>
      </c>
    </row>
    <row r="32" spans="1:22" x14ac:dyDescent="0.2">
      <c r="A32" s="8">
        <f>RawData!A31</f>
        <v>44360</v>
      </c>
      <c r="B32" s="9">
        <f>RawData!B31</f>
        <v>1531</v>
      </c>
      <c r="C32" s="6" t="str">
        <f>RawData!C31</f>
        <v>33</v>
      </c>
      <c r="D32" s="10" t="str">
        <f>RawData!D31</f>
        <v>08:55</v>
      </c>
      <c r="E32" s="5" t="str">
        <f t="shared" si="10"/>
        <v>08</v>
      </c>
      <c r="F32" s="5" t="str">
        <f t="shared" si="0"/>
        <v>55</v>
      </c>
      <c r="G32" s="15">
        <f t="shared" si="1"/>
        <v>8.9166666666666661</v>
      </c>
      <c r="H32" s="10" t="str">
        <f>RawData!E31</f>
        <v>357</v>
      </c>
      <c r="I32" s="10" t="str">
        <f>RawData!F31</f>
        <v>10:14</v>
      </c>
      <c r="J32" s="5" t="str">
        <f t="shared" si="11"/>
        <v>10</v>
      </c>
      <c r="K32" s="5" t="str">
        <f t="shared" si="2"/>
        <v>14</v>
      </c>
      <c r="L32" s="15">
        <f t="shared" si="3"/>
        <v>10.233333333333333</v>
      </c>
      <c r="M32" s="10" t="str">
        <f>RawData!G31</f>
        <v>439</v>
      </c>
      <c r="N32" s="10" t="str">
        <f>RawData!H31</f>
        <v>11:56</v>
      </c>
      <c r="O32" s="11" t="str">
        <f t="shared" si="4"/>
        <v>11</v>
      </c>
      <c r="P32" s="11" t="str">
        <f t="shared" si="5"/>
        <v>56</v>
      </c>
      <c r="Q32" s="15">
        <f t="shared" si="6"/>
        <v>11.933333333333334</v>
      </c>
      <c r="R32" s="10" t="str">
        <f>RawData!I31</f>
        <v>702</v>
      </c>
      <c r="S32" s="10" t="str">
        <f>RawData!J31</f>
        <v>18:32</v>
      </c>
      <c r="T32" s="10" t="str">
        <f t="shared" si="7"/>
        <v>18</v>
      </c>
      <c r="U32" s="6" t="str">
        <f t="shared" si="8"/>
        <v>32</v>
      </c>
      <c r="V32" s="15">
        <f t="shared" si="9"/>
        <v>18.533333333333335</v>
      </c>
    </row>
    <row r="33" spans="1:22" x14ac:dyDescent="0.2">
      <c r="A33" s="8">
        <f>RawData!A32</f>
        <v>44361</v>
      </c>
      <c r="B33" s="9" t="str">
        <f>RawData!B32</f>
        <v>1,580</v>
      </c>
      <c r="C33" s="6" t="str">
        <f>RawData!C32</f>
        <v>39</v>
      </c>
      <c r="D33" s="10" t="str">
        <f>RawData!D32</f>
        <v>06:23</v>
      </c>
      <c r="E33" s="5" t="str">
        <f t="shared" si="10"/>
        <v>06</v>
      </c>
      <c r="F33" s="5" t="str">
        <f t="shared" si="0"/>
        <v>23</v>
      </c>
      <c r="G33" s="15">
        <f t="shared" si="1"/>
        <v>6.3833333333333337</v>
      </c>
      <c r="H33" s="10" t="str">
        <f>RawData!E32</f>
        <v>383</v>
      </c>
      <c r="I33" s="10" t="str">
        <f>RawData!F32</f>
        <v>09:33</v>
      </c>
      <c r="J33" s="5" t="str">
        <f t="shared" si="11"/>
        <v>09</v>
      </c>
      <c r="K33" s="5" t="str">
        <f t="shared" si="2"/>
        <v>33</v>
      </c>
      <c r="L33" s="15">
        <f t="shared" si="3"/>
        <v>9.5500000000000007</v>
      </c>
      <c r="M33" s="10" t="str">
        <f>RawData!G32</f>
        <v>491</v>
      </c>
      <c r="N33" s="10" t="str">
        <f>RawData!H32</f>
        <v>12:06</v>
      </c>
      <c r="O33" s="11" t="str">
        <f t="shared" si="4"/>
        <v>12</v>
      </c>
      <c r="P33" s="11" t="str">
        <f t="shared" si="5"/>
        <v>06</v>
      </c>
      <c r="Q33" s="15">
        <f t="shared" si="6"/>
        <v>12.1</v>
      </c>
      <c r="R33" s="10" t="str">
        <f>RawData!I32</f>
        <v>667</v>
      </c>
      <c r="S33" s="10" t="str">
        <f>RawData!J32</f>
        <v>17:50</v>
      </c>
      <c r="T33" s="10" t="str">
        <f t="shared" si="7"/>
        <v>17</v>
      </c>
      <c r="U33" s="6" t="str">
        <f t="shared" si="8"/>
        <v>50</v>
      </c>
      <c r="V33" s="15">
        <f t="shared" si="9"/>
        <v>17.833333333333332</v>
      </c>
    </row>
    <row r="34" spans="1:22" x14ac:dyDescent="0.2">
      <c r="A34" s="8">
        <f>RawData!A33</f>
        <v>44362</v>
      </c>
      <c r="B34" s="9">
        <f>RawData!B33</f>
        <v>1531</v>
      </c>
      <c r="C34" s="6" t="str">
        <f>RawData!C33</f>
        <v>38</v>
      </c>
      <c r="D34" s="10" t="str">
        <f>RawData!D33</f>
        <v>08:10</v>
      </c>
      <c r="E34" s="5" t="str">
        <f t="shared" si="10"/>
        <v>08</v>
      </c>
      <c r="F34" s="5" t="str">
        <f t="shared" si="0"/>
        <v>10</v>
      </c>
      <c r="G34" s="15">
        <f t="shared" si="1"/>
        <v>8.1666666666666661</v>
      </c>
      <c r="H34" s="10" t="str">
        <f>RawData!E33</f>
        <v>387</v>
      </c>
      <c r="I34" s="10" t="str">
        <f>RawData!F33</f>
        <v>10:18</v>
      </c>
      <c r="J34" s="5" t="str">
        <f t="shared" si="11"/>
        <v>10</v>
      </c>
      <c r="K34" s="5" t="str">
        <f t="shared" si="2"/>
        <v>18</v>
      </c>
      <c r="L34" s="15">
        <f t="shared" si="3"/>
        <v>10.3</v>
      </c>
      <c r="M34" s="10" t="str">
        <f>RawData!G33</f>
        <v>471</v>
      </c>
      <c r="N34" s="10" t="str">
        <f>RawData!H33</f>
        <v>12:57</v>
      </c>
      <c r="O34" s="11" t="str">
        <f t="shared" si="4"/>
        <v>12</v>
      </c>
      <c r="P34" s="11" t="str">
        <f t="shared" si="5"/>
        <v>57</v>
      </c>
      <c r="Q34" s="15">
        <f t="shared" si="6"/>
        <v>12.95</v>
      </c>
      <c r="R34" s="10" t="str">
        <f>RawData!I33</f>
        <v>635</v>
      </c>
      <c r="S34" s="10" t="str">
        <f>RawData!J33</f>
        <v>18:10</v>
      </c>
      <c r="T34" s="10" t="str">
        <f t="shared" si="7"/>
        <v>18</v>
      </c>
      <c r="U34" s="6" t="str">
        <f t="shared" si="8"/>
        <v>10</v>
      </c>
      <c r="V34" s="15">
        <f t="shared" si="9"/>
        <v>18.166666666666668</v>
      </c>
    </row>
    <row r="35" spans="1:22" x14ac:dyDescent="0.2">
      <c r="A35" s="8">
        <f>RawData!A34</f>
        <v>44363</v>
      </c>
      <c r="B35" s="9">
        <f>RawData!B34</f>
        <v>1569</v>
      </c>
      <c r="C35" s="6" t="str">
        <f>RawData!C34</f>
        <v>34</v>
      </c>
      <c r="D35" s="10" t="str">
        <f>RawData!D34</f>
        <v>08:48</v>
      </c>
      <c r="E35" s="5" t="str">
        <f t="shared" si="10"/>
        <v>08</v>
      </c>
      <c r="F35" s="5" t="str">
        <f t="shared" si="0"/>
        <v>48</v>
      </c>
      <c r="G35" s="15">
        <f t="shared" si="1"/>
        <v>8.8000000000000007</v>
      </c>
      <c r="H35" s="10" t="str">
        <f>RawData!E34</f>
        <v>381</v>
      </c>
      <c r="I35" s="10" t="str">
        <f>RawData!F34</f>
        <v>08:57</v>
      </c>
      <c r="J35" s="5" t="str">
        <f t="shared" si="11"/>
        <v>08</v>
      </c>
      <c r="K35" s="5" t="str">
        <f t="shared" si="2"/>
        <v>57</v>
      </c>
      <c r="L35" s="15">
        <f t="shared" si="3"/>
        <v>8.9499999999999993</v>
      </c>
      <c r="M35" s="10" t="str">
        <f>RawData!G34</f>
        <v>512</v>
      </c>
      <c r="N35" s="10" t="str">
        <f>RawData!H34</f>
        <v>12:22</v>
      </c>
      <c r="O35" s="11" t="str">
        <f t="shared" si="4"/>
        <v>12</v>
      </c>
      <c r="P35" s="11" t="str">
        <f t="shared" si="5"/>
        <v>22</v>
      </c>
      <c r="Q35" s="15">
        <f t="shared" si="6"/>
        <v>12.366666666666667</v>
      </c>
      <c r="R35" s="10" t="str">
        <f>RawData!I34</f>
        <v>642</v>
      </c>
      <c r="S35" s="10" t="str">
        <f>RawData!J34</f>
        <v>18:32</v>
      </c>
      <c r="T35" s="10" t="str">
        <f t="shared" si="7"/>
        <v>18</v>
      </c>
      <c r="U35" s="6" t="str">
        <f t="shared" si="8"/>
        <v>32</v>
      </c>
      <c r="V35" s="15">
        <f t="shared" si="9"/>
        <v>18.533333333333335</v>
      </c>
    </row>
    <row r="36" spans="1:22" x14ac:dyDescent="0.2">
      <c r="A36" s="8">
        <f>RawData!A35</f>
        <v>44364</v>
      </c>
      <c r="B36" s="9">
        <f>RawData!B35</f>
        <v>1564</v>
      </c>
      <c r="C36" s="6" t="str">
        <f>RawData!C35</f>
        <v>32</v>
      </c>
      <c r="D36" s="10" t="str">
        <f>RawData!D35</f>
        <v>08:07</v>
      </c>
      <c r="E36" s="5" t="str">
        <f t="shared" si="10"/>
        <v>08</v>
      </c>
      <c r="F36" s="5" t="str">
        <f t="shared" si="0"/>
        <v>07</v>
      </c>
      <c r="G36" s="15">
        <f t="shared" si="1"/>
        <v>8.1166666666666671</v>
      </c>
      <c r="H36" s="10" t="str">
        <f>RawData!E35</f>
        <v>400</v>
      </c>
      <c r="I36" s="10" t="str">
        <f>RawData!F35</f>
        <v>10:06</v>
      </c>
      <c r="J36" s="5" t="str">
        <f t="shared" si="11"/>
        <v>10</v>
      </c>
      <c r="K36" s="5" t="str">
        <f t="shared" si="2"/>
        <v>06</v>
      </c>
      <c r="L36" s="15">
        <f t="shared" si="3"/>
        <v>10.1</v>
      </c>
      <c r="M36" s="10" t="str">
        <f>RawData!G35</f>
        <v>500</v>
      </c>
      <c r="N36" s="10" t="str">
        <f>RawData!H35</f>
        <v>12:20</v>
      </c>
      <c r="O36" s="11" t="str">
        <f t="shared" si="4"/>
        <v>12</v>
      </c>
      <c r="P36" s="11" t="str">
        <f t="shared" si="5"/>
        <v>20</v>
      </c>
      <c r="Q36" s="15">
        <f t="shared" si="6"/>
        <v>12.333333333333334</v>
      </c>
      <c r="R36" s="10" t="str">
        <f>RawData!I35</f>
        <v>632</v>
      </c>
      <c r="S36" s="10" t="str">
        <f>RawData!J35</f>
        <v>19:21</v>
      </c>
      <c r="T36" s="10" t="str">
        <f t="shared" si="7"/>
        <v>19</v>
      </c>
      <c r="U36" s="6" t="str">
        <f t="shared" si="8"/>
        <v>21</v>
      </c>
      <c r="V36" s="15">
        <f t="shared" si="9"/>
        <v>19.350000000000001</v>
      </c>
    </row>
    <row r="37" spans="1:22" x14ac:dyDescent="0.2">
      <c r="A37" s="8">
        <f>RawData!A36</f>
        <v>44365</v>
      </c>
      <c r="B37" s="9" t="str">
        <f>RawData!B36</f>
        <v>1,658</v>
      </c>
      <c r="C37" s="6" t="str">
        <f>RawData!C36</f>
        <v>23</v>
      </c>
      <c r="D37" s="10" t="str">
        <f>RawData!D36</f>
        <v>06:59</v>
      </c>
      <c r="E37" s="5" t="str">
        <f t="shared" si="10"/>
        <v>06</v>
      </c>
      <c r="F37" s="5" t="str">
        <f t="shared" si="0"/>
        <v>59</v>
      </c>
      <c r="G37" s="15">
        <f t="shared" si="1"/>
        <v>6.9833333333333334</v>
      </c>
      <c r="H37" s="10" t="str">
        <f>RawData!E36</f>
        <v>403</v>
      </c>
      <c r="I37" s="10" t="str">
        <f>RawData!F36</f>
        <v>10:23</v>
      </c>
      <c r="J37" s="5" t="str">
        <f t="shared" si="11"/>
        <v>10</v>
      </c>
      <c r="K37" s="5" t="str">
        <f t="shared" si="2"/>
        <v>23</v>
      </c>
      <c r="L37" s="15">
        <f t="shared" si="3"/>
        <v>10.383333333333333</v>
      </c>
      <c r="M37" s="10" t="str">
        <f>RawData!G36</f>
        <v>573</v>
      </c>
      <c r="N37" s="10" t="str">
        <f>RawData!H36</f>
        <v>13:32</v>
      </c>
      <c r="O37" s="11" t="str">
        <f t="shared" si="4"/>
        <v>13</v>
      </c>
      <c r="P37" s="11" t="str">
        <f t="shared" si="5"/>
        <v>32</v>
      </c>
      <c r="Q37" s="15">
        <f t="shared" si="6"/>
        <v>13.533333333333333</v>
      </c>
      <c r="R37" s="10" t="str">
        <f>RawData!I36</f>
        <v>659</v>
      </c>
      <c r="S37" s="10" t="str">
        <f>RawData!J36</f>
        <v>20:10</v>
      </c>
      <c r="T37" s="10" t="str">
        <f t="shared" si="7"/>
        <v>20</v>
      </c>
      <c r="U37" s="6" t="str">
        <f t="shared" si="8"/>
        <v>10</v>
      </c>
      <c r="V37" s="15">
        <f t="shared" si="9"/>
        <v>20.166666666666668</v>
      </c>
    </row>
    <row r="38" spans="1:22" x14ac:dyDescent="0.2">
      <c r="A38" s="8">
        <f>RawData!A37</f>
        <v>44366</v>
      </c>
      <c r="B38" s="9">
        <f>RawData!B37</f>
        <v>1503</v>
      </c>
      <c r="C38" s="6" t="str">
        <f>RawData!C37</f>
        <v>35</v>
      </c>
      <c r="D38" s="10" t="str">
        <f>RawData!D37</f>
        <v>07:45</v>
      </c>
      <c r="E38" s="5" t="str">
        <f t="shared" si="10"/>
        <v>07</v>
      </c>
      <c r="F38" s="5" t="str">
        <f t="shared" si="0"/>
        <v>45</v>
      </c>
      <c r="G38" s="15">
        <f t="shared" si="1"/>
        <v>7.75</v>
      </c>
      <c r="H38" s="10" t="str">
        <f>RawData!E37</f>
        <v>436</v>
      </c>
      <c r="I38" s="10" t="str">
        <f>RawData!F37</f>
        <v>10:14</v>
      </c>
      <c r="J38" s="5" t="str">
        <f t="shared" si="11"/>
        <v>10</v>
      </c>
      <c r="K38" s="5" t="str">
        <f t="shared" si="2"/>
        <v>14</v>
      </c>
      <c r="L38" s="15">
        <f t="shared" si="3"/>
        <v>10.233333333333333</v>
      </c>
      <c r="M38" s="10" t="str">
        <f>RawData!G37</f>
        <v>441</v>
      </c>
      <c r="N38" s="10" t="str">
        <f>RawData!H37</f>
        <v>14:03</v>
      </c>
      <c r="O38" s="11" t="str">
        <f t="shared" si="4"/>
        <v>14</v>
      </c>
      <c r="P38" s="11" t="str">
        <f t="shared" si="5"/>
        <v>03</v>
      </c>
      <c r="Q38" s="15">
        <f t="shared" si="6"/>
        <v>14.05</v>
      </c>
      <c r="R38" s="10" t="str">
        <f>RawData!I37</f>
        <v>501</v>
      </c>
      <c r="S38" s="10" t="str">
        <f>RawData!J37</f>
        <v>19:24</v>
      </c>
      <c r="T38" s="10" t="str">
        <f t="shared" si="7"/>
        <v>19</v>
      </c>
      <c r="U38" s="6" t="str">
        <f t="shared" si="8"/>
        <v>24</v>
      </c>
      <c r="V38" s="15">
        <f t="shared" si="9"/>
        <v>19.399999999999999</v>
      </c>
    </row>
    <row r="39" spans="1:22" x14ac:dyDescent="0.2">
      <c r="A39" s="8">
        <f>RawData!A38</f>
        <v>44367</v>
      </c>
      <c r="B39" s="9" t="str">
        <f>RawData!B38</f>
        <v>1,539</v>
      </c>
      <c r="C39" s="6" t="str">
        <f>RawData!C38</f>
        <v>34</v>
      </c>
      <c r="D39" s="10" t="str">
        <f>RawData!D38</f>
        <v>07:44</v>
      </c>
      <c r="E39" s="5" t="str">
        <f t="shared" si="10"/>
        <v>07</v>
      </c>
      <c r="F39" s="5" t="str">
        <f t="shared" si="0"/>
        <v>44</v>
      </c>
      <c r="G39" s="15">
        <f t="shared" si="1"/>
        <v>7.7333333333333334</v>
      </c>
      <c r="H39" s="10" t="str">
        <f>RawData!E38</f>
        <v>397</v>
      </c>
      <c r="I39" s="10" t="str">
        <f>RawData!F38</f>
        <v>10:32</v>
      </c>
      <c r="J39" s="5" t="str">
        <f t="shared" si="11"/>
        <v>10</v>
      </c>
      <c r="K39" s="5" t="str">
        <f t="shared" si="2"/>
        <v>32</v>
      </c>
      <c r="L39" s="15">
        <f t="shared" si="3"/>
        <v>10.533333333333333</v>
      </c>
      <c r="M39" s="10" t="str">
        <f>RawData!G38</f>
        <v>470</v>
      </c>
      <c r="N39" s="10" t="str">
        <f>RawData!H38</f>
        <v>13:41</v>
      </c>
      <c r="O39" s="11" t="str">
        <f t="shared" si="4"/>
        <v>13</v>
      </c>
      <c r="P39" s="11" t="str">
        <f t="shared" si="5"/>
        <v>41</v>
      </c>
      <c r="Q39" s="15">
        <f t="shared" si="6"/>
        <v>13.683333333333334</v>
      </c>
      <c r="R39" s="10" t="str">
        <f>RawData!I38</f>
        <v>638</v>
      </c>
      <c r="S39" s="10" t="str">
        <f>RawData!J38</f>
        <v>19:25</v>
      </c>
      <c r="T39" s="10" t="str">
        <f t="shared" si="7"/>
        <v>19</v>
      </c>
      <c r="U39" s="6" t="str">
        <f t="shared" si="8"/>
        <v>25</v>
      </c>
      <c r="V39" s="15">
        <f t="shared" si="9"/>
        <v>19.416666666666668</v>
      </c>
    </row>
    <row r="40" spans="1:22" x14ac:dyDescent="0.2">
      <c r="A40" s="8">
        <f>RawData!A39</f>
        <v>44368</v>
      </c>
      <c r="B40" s="9">
        <f>RawData!B39</f>
        <v>1618</v>
      </c>
      <c r="C40" s="6" t="str">
        <f>RawData!C39</f>
        <v>27</v>
      </c>
      <c r="D40" s="10" t="str">
        <f>RawData!D39</f>
        <v>09:22</v>
      </c>
      <c r="E40" s="5" t="str">
        <f t="shared" si="10"/>
        <v>09</v>
      </c>
      <c r="F40" s="5" t="str">
        <f t="shared" si="0"/>
        <v>22</v>
      </c>
      <c r="G40" s="15">
        <f t="shared" si="1"/>
        <v>9.3666666666666671</v>
      </c>
      <c r="H40" s="10" t="str">
        <f>RawData!E39</f>
        <v>430</v>
      </c>
      <c r="I40" s="10" t="str">
        <f>RawData!F39</f>
        <v>10:12</v>
      </c>
      <c r="J40" s="5" t="str">
        <f t="shared" si="11"/>
        <v>10</v>
      </c>
      <c r="K40" s="5" t="str">
        <f t="shared" si="2"/>
        <v>12</v>
      </c>
      <c r="L40" s="15">
        <f t="shared" si="3"/>
        <v>10.199999999999999</v>
      </c>
      <c r="M40" s="10" t="str">
        <f>RawData!G39</f>
        <v>526</v>
      </c>
      <c r="N40" s="10" t="str">
        <f>RawData!H39</f>
        <v>13:56</v>
      </c>
      <c r="O40" s="11" t="str">
        <f t="shared" si="4"/>
        <v>13</v>
      </c>
      <c r="P40" s="11" t="str">
        <f t="shared" si="5"/>
        <v>56</v>
      </c>
      <c r="Q40" s="15">
        <f t="shared" si="6"/>
        <v>13.933333333333334</v>
      </c>
      <c r="R40" s="10" t="str">
        <f>RawData!I39</f>
        <v>635</v>
      </c>
      <c r="S40" s="10" t="str">
        <f>RawData!J39</f>
        <v>18:49</v>
      </c>
      <c r="T40" s="10" t="str">
        <f t="shared" si="7"/>
        <v>18</v>
      </c>
      <c r="U40" s="6" t="str">
        <f t="shared" si="8"/>
        <v>49</v>
      </c>
      <c r="V40" s="15">
        <f t="shared" si="9"/>
        <v>18.816666666666666</v>
      </c>
    </row>
    <row r="41" spans="1:22" x14ac:dyDescent="0.2">
      <c r="A41" s="8">
        <f>RawData!A40</f>
        <v>44369</v>
      </c>
      <c r="B41" s="9">
        <f>RawData!B40</f>
        <v>1604</v>
      </c>
      <c r="C41" s="6" t="str">
        <f>RawData!C40</f>
        <v>34</v>
      </c>
      <c r="D41" s="10" t="str">
        <f>RawData!D40</f>
        <v>07:40</v>
      </c>
      <c r="E41" s="5" t="str">
        <f t="shared" si="10"/>
        <v>07</v>
      </c>
      <c r="F41" s="5" t="str">
        <f t="shared" si="0"/>
        <v>40</v>
      </c>
      <c r="G41" s="15">
        <f t="shared" si="1"/>
        <v>7.666666666666667</v>
      </c>
      <c r="H41" s="10" t="str">
        <f>RawData!E40</f>
        <v>401</v>
      </c>
      <c r="I41" s="10" t="str">
        <f>RawData!F40</f>
        <v>09:53</v>
      </c>
      <c r="J41" s="5" t="str">
        <f t="shared" si="11"/>
        <v>09</v>
      </c>
      <c r="K41" s="5" t="str">
        <f t="shared" si="2"/>
        <v>53</v>
      </c>
      <c r="L41" s="15">
        <f t="shared" si="3"/>
        <v>9.8833333333333329</v>
      </c>
      <c r="M41" s="10" t="str">
        <f>RawData!G40</f>
        <v>516</v>
      </c>
      <c r="N41" s="10" t="str">
        <f>RawData!H40</f>
        <v>13:03</v>
      </c>
      <c r="O41" s="11" t="str">
        <f t="shared" si="4"/>
        <v>13</v>
      </c>
      <c r="P41" s="11" t="str">
        <f t="shared" si="5"/>
        <v>03</v>
      </c>
      <c r="Q41" s="15">
        <f t="shared" si="6"/>
        <v>13.05</v>
      </c>
      <c r="R41" s="10" t="str">
        <f>RawData!I40</f>
        <v>653</v>
      </c>
      <c r="S41" s="10" t="str">
        <f>RawData!J40</f>
        <v>18:09</v>
      </c>
      <c r="T41" s="10" t="str">
        <f t="shared" si="7"/>
        <v>18</v>
      </c>
      <c r="U41" s="6" t="str">
        <f t="shared" si="8"/>
        <v>09</v>
      </c>
      <c r="V41" s="15">
        <f t="shared" si="9"/>
        <v>18.149999999999999</v>
      </c>
    </row>
    <row r="42" spans="1:22" x14ac:dyDescent="0.2">
      <c r="A42" s="8">
        <f>RawData!A41</f>
        <v>44370</v>
      </c>
      <c r="B42" s="9">
        <f>RawData!B41</f>
        <v>1730</v>
      </c>
      <c r="C42" s="6" t="str">
        <f>RawData!C41</f>
        <v>45</v>
      </c>
      <c r="D42" s="10" t="str">
        <f>RawData!D41</f>
        <v>07:37</v>
      </c>
      <c r="E42" s="5" t="str">
        <f t="shared" si="10"/>
        <v>07</v>
      </c>
      <c r="F42" s="5" t="str">
        <f t="shared" si="0"/>
        <v>37</v>
      </c>
      <c r="G42" s="15">
        <f t="shared" si="1"/>
        <v>7.6166666666666671</v>
      </c>
      <c r="H42" s="10" t="str">
        <f>RawData!E41</f>
        <v>504</v>
      </c>
      <c r="I42" s="10" t="str">
        <f>RawData!F41</f>
        <v>09:52</v>
      </c>
      <c r="J42" s="5" t="str">
        <f t="shared" si="11"/>
        <v>09</v>
      </c>
      <c r="K42" s="5" t="str">
        <f t="shared" si="2"/>
        <v>52</v>
      </c>
      <c r="L42" s="15">
        <f t="shared" si="3"/>
        <v>9.8666666666666671</v>
      </c>
      <c r="M42" s="10" t="str">
        <f>RawData!G41</f>
        <v>550</v>
      </c>
      <c r="N42" s="10" t="str">
        <f>RawData!H41</f>
        <v>13:06</v>
      </c>
      <c r="O42" s="11" t="str">
        <f t="shared" si="4"/>
        <v>13</v>
      </c>
      <c r="P42" s="11" t="str">
        <f t="shared" si="5"/>
        <v>06</v>
      </c>
      <c r="Q42" s="15">
        <f t="shared" si="6"/>
        <v>13.1</v>
      </c>
      <c r="R42" s="10" t="str">
        <f>RawData!I41</f>
        <v>631</v>
      </c>
      <c r="S42" s="10" t="str">
        <f>RawData!J41</f>
        <v>20:58</v>
      </c>
      <c r="T42" s="10" t="str">
        <f t="shared" si="7"/>
        <v>20</v>
      </c>
      <c r="U42" s="6" t="str">
        <f t="shared" si="8"/>
        <v>58</v>
      </c>
      <c r="V42" s="15">
        <f t="shared" si="9"/>
        <v>20.966666666666665</v>
      </c>
    </row>
    <row r="43" spans="1:22" x14ac:dyDescent="0.2">
      <c r="A43" s="8">
        <f>RawData!A42</f>
        <v>44371</v>
      </c>
      <c r="B43" s="9">
        <f>RawData!B42</f>
        <v>1784</v>
      </c>
      <c r="C43" s="6" t="str">
        <f>RawData!C42</f>
        <v>39</v>
      </c>
      <c r="D43" s="10" t="str">
        <f>RawData!D42</f>
        <v>06:19</v>
      </c>
      <c r="E43" s="5" t="str">
        <f t="shared" si="10"/>
        <v>06</v>
      </c>
      <c r="F43" s="5" t="str">
        <f t="shared" si="0"/>
        <v>19</v>
      </c>
      <c r="G43" s="15">
        <f t="shared" si="1"/>
        <v>6.3166666666666664</v>
      </c>
      <c r="H43" s="10" t="str">
        <f>RawData!E42</f>
        <v>501</v>
      </c>
      <c r="I43" s="10" t="str">
        <f>RawData!F42</f>
        <v>09:43</v>
      </c>
      <c r="J43" s="5" t="str">
        <f t="shared" si="11"/>
        <v>09</v>
      </c>
      <c r="K43" s="5" t="str">
        <f t="shared" si="2"/>
        <v>43</v>
      </c>
      <c r="L43" s="15">
        <f t="shared" si="3"/>
        <v>9.7166666666666668</v>
      </c>
      <c r="M43" s="10" t="str">
        <f>RawData!G42</f>
        <v>556</v>
      </c>
      <c r="N43" s="10" t="str">
        <f>RawData!H42</f>
        <v>13:00</v>
      </c>
      <c r="O43" s="11" t="str">
        <f t="shared" si="4"/>
        <v>13</v>
      </c>
      <c r="P43" s="11" t="str">
        <f t="shared" si="5"/>
        <v>00</v>
      </c>
      <c r="Q43" s="15">
        <f t="shared" si="6"/>
        <v>13</v>
      </c>
      <c r="R43" s="10" t="str">
        <f>RawData!I42</f>
        <v>688</v>
      </c>
      <c r="S43" s="10" t="str">
        <f>RawData!J42</f>
        <v>20:54</v>
      </c>
      <c r="T43" s="10" t="str">
        <f t="shared" si="7"/>
        <v>20</v>
      </c>
      <c r="U43" s="6" t="str">
        <f t="shared" si="8"/>
        <v>54</v>
      </c>
      <c r="V43" s="15">
        <f t="shared" si="9"/>
        <v>20.9</v>
      </c>
    </row>
    <row r="44" spans="1:22" x14ac:dyDescent="0.2">
      <c r="A44" s="8">
        <f>RawData!A43</f>
        <v>44372</v>
      </c>
      <c r="B44" s="9">
        <f>RawData!B43</f>
        <v>1833</v>
      </c>
      <c r="C44" s="6" t="str">
        <f>RawData!C43</f>
        <v>59</v>
      </c>
      <c r="D44" s="10" t="str">
        <f>RawData!D43</f>
        <v>08:19</v>
      </c>
      <c r="E44" s="5" t="str">
        <f t="shared" si="10"/>
        <v>08</v>
      </c>
      <c r="F44" s="5" t="str">
        <f t="shared" si="0"/>
        <v>19</v>
      </c>
      <c r="G44" s="15">
        <f t="shared" si="1"/>
        <v>8.3166666666666664</v>
      </c>
      <c r="H44" s="10" t="str">
        <f>RawData!E43</f>
        <v>532</v>
      </c>
      <c r="I44" s="10" t="str">
        <f>RawData!F43</f>
        <v>10:42</v>
      </c>
      <c r="J44" s="5" t="str">
        <f t="shared" si="11"/>
        <v>10</v>
      </c>
      <c r="K44" s="5" t="str">
        <f t="shared" si="2"/>
        <v>42</v>
      </c>
      <c r="L44" s="15">
        <f t="shared" si="3"/>
        <v>10.7</v>
      </c>
      <c r="M44" s="10" t="str">
        <f>RawData!G43</f>
        <v>612</v>
      </c>
      <c r="N44" s="10" t="str">
        <f>RawData!H43</f>
        <v>15:05</v>
      </c>
      <c r="O44" s="11" t="str">
        <f t="shared" si="4"/>
        <v>15</v>
      </c>
      <c r="P44" s="11" t="str">
        <f t="shared" si="5"/>
        <v>05</v>
      </c>
      <c r="Q44" s="15">
        <f t="shared" si="6"/>
        <v>15.083333333333334</v>
      </c>
      <c r="R44" s="10" t="str">
        <f>RawData!I43</f>
        <v>630</v>
      </c>
      <c r="S44" s="10" t="str">
        <f>RawData!J43</f>
        <v>21:11</v>
      </c>
      <c r="T44" s="10" t="str">
        <f t="shared" si="7"/>
        <v>21</v>
      </c>
      <c r="U44" s="6" t="str">
        <f t="shared" si="8"/>
        <v>11</v>
      </c>
      <c r="V44" s="15">
        <f t="shared" si="9"/>
        <v>21.183333333333334</v>
      </c>
    </row>
    <row r="45" spans="1:22" x14ac:dyDescent="0.2">
      <c r="A45" s="8">
        <f>RawData!A44</f>
        <v>44373</v>
      </c>
      <c r="B45" s="9">
        <f>RawData!B44</f>
        <v>1850</v>
      </c>
      <c r="C45" s="6" t="str">
        <f>RawData!C44</f>
        <v>46</v>
      </c>
      <c r="D45" s="10" t="str">
        <f>RawData!D44</f>
        <v>09:33</v>
      </c>
      <c r="E45" s="5" t="str">
        <f t="shared" si="10"/>
        <v>09</v>
      </c>
      <c r="F45" s="5" t="str">
        <f t="shared" si="0"/>
        <v>33</v>
      </c>
      <c r="G45" s="15">
        <f t="shared" si="1"/>
        <v>9.5500000000000007</v>
      </c>
      <c r="H45" s="10" t="str">
        <f>RawData!E44</f>
        <v>511</v>
      </c>
      <c r="I45" s="10" t="str">
        <f>RawData!F44</f>
        <v>10:42</v>
      </c>
      <c r="J45" s="5" t="str">
        <f t="shared" si="11"/>
        <v>10</v>
      </c>
      <c r="K45" s="5" t="str">
        <f t="shared" si="2"/>
        <v>42</v>
      </c>
      <c r="L45" s="15">
        <f t="shared" si="3"/>
        <v>10.7</v>
      </c>
      <c r="M45" s="10" t="str">
        <f>RawData!G44</f>
        <v>622</v>
      </c>
      <c r="N45" s="10" t="str">
        <f>RawData!H44</f>
        <v>14:57</v>
      </c>
      <c r="O45" s="11" t="str">
        <f t="shared" si="4"/>
        <v>14</v>
      </c>
      <c r="P45" s="11" t="str">
        <f t="shared" si="5"/>
        <v>57</v>
      </c>
      <c r="Q45" s="15">
        <f t="shared" si="6"/>
        <v>14.95</v>
      </c>
      <c r="R45" s="10" t="str">
        <f>RawData!I44</f>
        <v>671</v>
      </c>
      <c r="S45" s="10" t="str">
        <f>RawData!J44</f>
        <v>22:02</v>
      </c>
      <c r="T45" s="10" t="str">
        <f t="shared" si="7"/>
        <v>22</v>
      </c>
      <c r="U45" s="6" t="str">
        <f t="shared" si="8"/>
        <v>02</v>
      </c>
      <c r="V45" s="15">
        <f t="shared" si="9"/>
        <v>22.033333333333335</v>
      </c>
    </row>
    <row r="46" spans="1:22" x14ac:dyDescent="0.2">
      <c r="A46" s="8">
        <f>RawData!A45</f>
        <v>44374</v>
      </c>
      <c r="B46" s="9">
        <f>RawData!B45</f>
        <v>1795</v>
      </c>
      <c r="C46" s="6" t="str">
        <f>RawData!C45</f>
        <v>60</v>
      </c>
      <c r="D46" s="10" t="str">
        <f>RawData!D45</f>
        <v>11:42</v>
      </c>
      <c r="E46" s="5" t="str">
        <f t="shared" si="10"/>
        <v>11</v>
      </c>
      <c r="F46" s="5" t="str">
        <f t="shared" si="0"/>
        <v>42</v>
      </c>
      <c r="G46" s="15">
        <f t="shared" si="1"/>
        <v>11.7</v>
      </c>
      <c r="H46" s="10" t="str">
        <f>RawData!E45</f>
        <v>583</v>
      </c>
      <c r="I46" s="10" t="str">
        <f>RawData!F45</f>
        <v>14:20</v>
      </c>
      <c r="J46" s="5" t="str">
        <f t="shared" si="11"/>
        <v>14</v>
      </c>
      <c r="K46" s="5" t="str">
        <f t="shared" si="2"/>
        <v>20</v>
      </c>
      <c r="L46" s="15">
        <f t="shared" si="3"/>
        <v>14.333333333333334</v>
      </c>
      <c r="M46" s="10" t="str">
        <f>RawData!G45</f>
        <v>580</v>
      </c>
      <c r="N46" s="10" t="str">
        <f>RawData!H45</f>
        <v>18:20</v>
      </c>
      <c r="O46" s="11" t="str">
        <f t="shared" si="4"/>
        <v>18</v>
      </c>
      <c r="P46" s="11" t="str">
        <f t="shared" si="5"/>
        <v>20</v>
      </c>
      <c r="Q46" s="15">
        <f t="shared" si="6"/>
        <v>18.333333333333332</v>
      </c>
      <c r="R46" s="10" t="str">
        <f>RawData!I45</f>
        <v>572</v>
      </c>
      <c r="S46" s="10" t="str">
        <f>RawData!J45</f>
        <v>21:12</v>
      </c>
      <c r="T46" s="10" t="str">
        <f t="shared" si="7"/>
        <v>21</v>
      </c>
      <c r="U46" s="6" t="str">
        <f t="shared" si="8"/>
        <v>12</v>
      </c>
      <c r="V46" s="15">
        <f t="shared" si="9"/>
        <v>21.2</v>
      </c>
    </row>
    <row r="47" spans="1:22" x14ac:dyDescent="0.2">
      <c r="A47" s="8">
        <f>RawData!A46</f>
        <v>44375</v>
      </c>
      <c r="B47" s="9">
        <f>RawData!B46</f>
        <v>1975</v>
      </c>
      <c r="C47" s="6" t="str">
        <f>RawData!C46</f>
        <v>98</v>
      </c>
      <c r="D47" s="10" t="str">
        <f>RawData!D46</f>
        <v>09:55</v>
      </c>
      <c r="E47" s="5" t="str">
        <f t="shared" si="10"/>
        <v>09</v>
      </c>
      <c r="F47" s="5" t="str">
        <f t="shared" si="0"/>
        <v>55</v>
      </c>
      <c r="G47" s="15">
        <f t="shared" si="1"/>
        <v>9.9166666666666661</v>
      </c>
      <c r="H47" s="10" t="str">
        <f>RawData!E46</f>
        <v>635</v>
      </c>
      <c r="I47" s="10" t="str">
        <f>RawData!F46</f>
        <v>15:09</v>
      </c>
      <c r="J47" s="5" t="str">
        <f t="shared" si="11"/>
        <v>15</v>
      </c>
      <c r="K47" s="5" t="str">
        <f t="shared" si="2"/>
        <v>09</v>
      </c>
      <c r="L47" s="15">
        <f t="shared" si="3"/>
        <v>15.15</v>
      </c>
      <c r="M47" s="10" t="str">
        <f>RawData!G46</f>
        <v>672</v>
      </c>
      <c r="N47" s="10" t="str">
        <f>RawData!H46</f>
        <v>18:14</v>
      </c>
      <c r="O47" s="11" t="str">
        <f t="shared" si="4"/>
        <v>18</v>
      </c>
      <c r="P47" s="11" t="str">
        <f t="shared" si="5"/>
        <v>14</v>
      </c>
      <c r="Q47" s="15">
        <f t="shared" si="6"/>
        <v>18.233333333333334</v>
      </c>
      <c r="R47" s="10" t="str">
        <f>RawData!I46</f>
        <v>570</v>
      </c>
      <c r="S47" s="10" t="str">
        <f>RawData!J46</f>
        <v>21:09</v>
      </c>
      <c r="T47" s="10" t="str">
        <f t="shared" si="7"/>
        <v>21</v>
      </c>
      <c r="U47" s="6" t="str">
        <f t="shared" si="8"/>
        <v>09</v>
      </c>
      <c r="V47" s="15">
        <f t="shared" si="9"/>
        <v>21.15</v>
      </c>
    </row>
    <row r="48" spans="1:22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</sheetData>
  <mergeCells count="5">
    <mergeCell ref="C2:G2"/>
    <mergeCell ref="H2:L2"/>
    <mergeCell ref="M2:Q2"/>
    <mergeCell ref="R2:V2"/>
    <mergeCell ref="A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36E0-30FB-4F41-9911-7E8342E6BAEA}">
  <dimension ref="A1:J46"/>
  <sheetViews>
    <sheetView workbookViewId="0">
      <selection activeCell="E3" sqref="E3"/>
    </sheetView>
  </sheetViews>
  <sheetFormatPr baseColWidth="10" defaultColWidth="8.83203125" defaultRowHeight="15" x14ac:dyDescent="0.2"/>
  <cols>
    <col min="1" max="2" width="13" style="13" customWidth="1"/>
    <col min="3" max="3" width="8.83203125" style="17"/>
    <col min="4" max="4" width="10.6640625" style="17" customWidth="1"/>
    <col min="5" max="10" width="8.83203125" style="17"/>
    <col min="18" max="18" width="8.33203125" customWidth="1"/>
  </cols>
  <sheetData>
    <row r="1" spans="1:10" x14ac:dyDescent="0.2">
      <c r="C1" s="17" t="s">
        <v>1</v>
      </c>
      <c r="E1" s="17" t="s">
        <v>2</v>
      </c>
      <c r="G1" s="17" t="s">
        <v>3</v>
      </c>
      <c r="I1" s="17" t="s">
        <v>4</v>
      </c>
    </row>
    <row r="2" spans="1:10" ht="64" x14ac:dyDescent="0.2">
      <c r="A2" s="13" t="s">
        <v>5</v>
      </c>
      <c r="B2" s="13" t="s">
        <v>6</v>
      </c>
      <c r="C2" s="17" t="s">
        <v>7</v>
      </c>
      <c r="D2" s="18" t="s">
        <v>12</v>
      </c>
      <c r="E2" s="17" t="s">
        <v>7</v>
      </c>
      <c r="F2" s="18" t="s">
        <v>12</v>
      </c>
      <c r="G2" s="17" t="s">
        <v>7</v>
      </c>
      <c r="H2" s="18" t="s">
        <v>12</v>
      </c>
      <c r="I2" s="17" t="s">
        <v>7</v>
      </c>
      <c r="J2" s="18" t="s">
        <v>12</v>
      </c>
    </row>
    <row r="3" spans="1:10" x14ac:dyDescent="0.2">
      <c r="A3" s="19">
        <v>44332</v>
      </c>
      <c r="B3" s="20">
        <v>1592</v>
      </c>
      <c r="C3" s="17" t="s">
        <v>13</v>
      </c>
      <c r="D3" s="17" t="s">
        <v>14</v>
      </c>
      <c r="E3" s="17" t="s">
        <v>15</v>
      </c>
      <c r="F3" s="17" t="s">
        <v>16</v>
      </c>
      <c r="G3" s="17" t="s">
        <v>17</v>
      </c>
      <c r="H3" s="17" t="s">
        <v>18</v>
      </c>
      <c r="I3" s="17" t="s">
        <v>19</v>
      </c>
      <c r="J3" s="17" t="s">
        <v>20</v>
      </c>
    </row>
    <row r="4" spans="1:10" x14ac:dyDescent="0.2">
      <c r="A4" s="19">
        <v>44333</v>
      </c>
      <c r="B4" s="20">
        <v>1603</v>
      </c>
      <c r="C4" s="17" t="s">
        <v>21</v>
      </c>
      <c r="D4" s="17" t="s">
        <v>22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27</v>
      </c>
      <c r="J4" s="17" t="s">
        <v>28</v>
      </c>
    </row>
    <row r="5" spans="1:10" x14ac:dyDescent="0.2">
      <c r="A5" s="19" t="s">
        <v>29</v>
      </c>
      <c r="B5" s="20">
        <v>1414</v>
      </c>
      <c r="C5" s="17" t="s">
        <v>30</v>
      </c>
      <c r="D5" s="17" t="s">
        <v>31</v>
      </c>
      <c r="E5" s="17" t="s">
        <v>32</v>
      </c>
      <c r="F5" s="17" t="s">
        <v>33</v>
      </c>
      <c r="G5" s="17" t="s">
        <v>34</v>
      </c>
      <c r="H5" s="17" t="s">
        <v>35</v>
      </c>
      <c r="I5" s="17" t="s">
        <v>36</v>
      </c>
      <c r="J5" s="17" t="s">
        <v>37</v>
      </c>
    </row>
    <row r="6" spans="1:10" x14ac:dyDescent="0.2">
      <c r="A6" s="19" t="s">
        <v>38</v>
      </c>
      <c r="B6" s="20">
        <v>1641</v>
      </c>
      <c r="C6" s="17" t="s">
        <v>39</v>
      </c>
      <c r="D6" s="17" t="s">
        <v>40</v>
      </c>
      <c r="E6" s="17" t="s">
        <v>41</v>
      </c>
      <c r="F6" s="17" t="s">
        <v>42</v>
      </c>
      <c r="G6" s="17" t="s">
        <v>43</v>
      </c>
      <c r="H6" s="17" t="s">
        <v>44</v>
      </c>
      <c r="I6" s="17" t="s">
        <v>45</v>
      </c>
      <c r="J6" s="17" t="s">
        <v>46</v>
      </c>
    </row>
    <row r="7" spans="1:10" x14ac:dyDescent="0.2">
      <c r="A7" s="19">
        <v>44336</v>
      </c>
      <c r="B7" s="20">
        <v>1609</v>
      </c>
      <c r="C7" s="17">
        <v>32</v>
      </c>
      <c r="D7" s="17" t="s">
        <v>47</v>
      </c>
      <c r="E7" s="17" t="s">
        <v>48</v>
      </c>
      <c r="F7" s="17" t="s">
        <v>49</v>
      </c>
      <c r="G7" s="17" t="s">
        <v>50</v>
      </c>
      <c r="H7" s="17" t="s">
        <v>51</v>
      </c>
      <c r="I7" s="17" t="s">
        <v>52</v>
      </c>
      <c r="J7" s="17" t="s">
        <v>53</v>
      </c>
    </row>
    <row r="8" spans="1:10" x14ac:dyDescent="0.2">
      <c r="A8" s="19">
        <v>44337</v>
      </c>
      <c r="B8" s="20">
        <v>1632</v>
      </c>
      <c r="C8" s="17" t="s">
        <v>54</v>
      </c>
      <c r="D8" s="17" t="s">
        <v>55</v>
      </c>
      <c r="E8" s="17" t="s">
        <v>56</v>
      </c>
      <c r="F8" s="17" t="s">
        <v>57</v>
      </c>
      <c r="G8" s="17" t="s">
        <v>58</v>
      </c>
      <c r="H8" s="17" t="s">
        <v>59</v>
      </c>
      <c r="I8" s="17" t="s">
        <v>60</v>
      </c>
      <c r="J8" s="17" t="s">
        <v>61</v>
      </c>
    </row>
    <row r="9" spans="1:10" x14ac:dyDescent="0.2">
      <c r="A9" s="19">
        <v>44338</v>
      </c>
      <c r="B9" s="20">
        <v>1664</v>
      </c>
      <c r="C9" s="17" t="s">
        <v>62</v>
      </c>
      <c r="D9" s="17" t="s">
        <v>63</v>
      </c>
      <c r="E9" s="17" t="s">
        <v>64</v>
      </c>
      <c r="F9" s="17" t="s">
        <v>65</v>
      </c>
      <c r="G9" s="17" t="s">
        <v>66</v>
      </c>
      <c r="H9" s="17" t="s">
        <v>67</v>
      </c>
      <c r="I9" s="17" t="s">
        <v>68</v>
      </c>
      <c r="J9" s="17" t="s">
        <v>69</v>
      </c>
    </row>
    <row r="10" spans="1:10" x14ac:dyDescent="0.2">
      <c r="A10" s="19">
        <v>44339</v>
      </c>
      <c r="B10" s="20">
        <v>1505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68</v>
      </c>
      <c r="J10" s="17" t="s">
        <v>76</v>
      </c>
    </row>
    <row r="11" spans="1:10" x14ac:dyDescent="0.2">
      <c r="A11" s="19">
        <v>44340</v>
      </c>
      <c r="B11" s="20">
        <v>1507</v>
      </c>
      <c r="C11" s="17" t="s">
        <v>77</v>
      </c>
      <c r="D11" s="17" t="s">
        <v>78</v>
      </c>
      <c r="E11" s="17" t="s">
        <v>79</v>
      </c>
      <c r="F11" s="17" t="s">
        <v>42</v>
      </c>
      <c r="G11" s="17" t="s">
        <v>80</v>
      </c>
      <c r="H11" s="17" t="s">
        <v>81</v>
      </c>
      <c r="I11" s="17" t="s">
        <v>82</v>
      </c>
      <c r="J11" s="17" t="s">
        <v>83</v>
      </c>
    </row>
    <row r="12" spans="1:10" x14ac:dyDescent="0.2">
      <c r="A12" s="19">
        <v>44341</v>
      </c>
      <c r="B12" s="20">
        <v>1542</v>
      </c>
      <c r="C12" s="17" t="s">
        <v>84</v>
      </c>
      <c r="D12" s="17" t="s">
        <v>85</v>
      </c>
      <c r="E12" s="17" t="s">
        <v>86</v>
      </c>
      <c r="F12" s="17" t="s">
        <v>87</v>
      </c>
      <c r="G12" s="17" t="s">
        <v>88</v>
      </c>
      <c r="H12" s="17" t="s">
        <v>89</v>
      </c>
      <c r="I12" s="17" t="s">
        <v>90</v>
      </c>
      <c r="J12" s="17" t="s">
        <v>91</v>
      </c>
    </row>
    <row r="13" spans="1:10" x14ac:dyDescent="0.2">
      <c r="A13" s="19">
        <v>44342</v>
      </c>
      <c r="B13" s="20">
        <v>1414</v>
      </c>
      <c r="C13" s="17" t="s">
        <v>92</v>
      </c>
      <c r="D13" s="17" t="s">
        <v>93</v>
      </c>
      <c r="E13" s="17" t="s">
        <v>94</v>
      </c>
      <c r="F13" s="17" t="s">
        <v>95</v>
      </c>
      <c r="G13" s="17" t="s">
        <v>96</v>
      </c>
      <c r="H13" s="17" t="s">
        <v>97</v>
      </c>
      <c r="I13" s="17" t="s">
        <v>98</v>
      </c>
      <c r="J13" s="17" t="s">
        <v>99</v>
      </c>
    </row>
    <row r="14" spans="1:10" x14ac:dyDescent="0.2">
      <c r="A14" s="19">
        <v>44343</v>
      </c>
      <c r="B14" s="20" t="s">
        <v>100</v>
      </c>
      <c r="C14" s="17" t="s">
        <v>70</v>
      </c>
      <c r="D14" s="17" t="s">
        <v>101</v>
      </c>
      <c r="E14" s="17" t="s">
        <v>102</v>
      </c>
      <c r="F14" s="17" t="s">
        <v>103</v>
      </c>
      <c r="G14" s="17" t="s">
        <v>104</v>
      </c>
      <c r="H14" s="17" t="s">
        <v>105</v>
      </c>
      <c r="I14" s="17" t="s">
        <v>106</v>
      </c>
      <c r="J14" s="17" t="s">
        <v>107</v>
      </c>
    </row>
    <row r="15" spans="1:10" x14ac:dyDescent="0.2">
      <c r="A15" s="19">
        <v>44344</v>
      </c>
      <c r="B15" s="20">
        <v>1540</v>
      </c>
      <c r="C15" s="17" t="s">
        <v>21</v>
      </c>
      <c r="D15" s="17" t="s">
        <v>108</v>
      </c>
      <c r="E15" s="17" t="s">
        <v>109</v>
      </c>
      <c r="F15" s="17" t="s">
        <v>110</v>
      </c>
      <c r="G15" s="17" t="s">
        <v>111</v>
      </c>
      <c r="H15" s="17" t="s">
        <v>112</v>
      </c>
      <c r="I15" s="17" t="s">
        <v>113</v>
      </c>
      <c r="J15" s="17" t="s">
        <v>114</v>
      </c>
    </row>
    <row r="16" spans="1:10" x14ac:dyDescent="0.2">
      <c r="A16" s="19">
        <v>44345</v>
      </c>
      <c r="B16" s="20">
        <v>1617</v>
      </c>
      <c r="C16" s="17" t="s">
        <v>115</v>
      </c>
      <c r="D16" s="17" t="s">
        <v>116</v>
      </c>
      <c r="E16" s="17" t="s">
        <v>117</v>
      </c>
      <c r="F16" s="17" t="s">
        <v>118</v>
      </c>
      <c r="G16" s="17" t="s">
        <v>119</v>
      </c>
      <c r="H16" s="17" t="s">
        <v>120</v>
      </c>
      <c r="I16" s="17" t="s">
        <v>121</v>
      </c>
      <c r="J16" s="17" t="s">
        <v>122</v>
      </c>
    </row>
    <row r="17" spans="1:10" x14ac:dyDescent="0.2">
      <c r="A17" s="19">
        <v>44346</v>
      </c>
      <c r="B17" s="20">
        <v>1496</v>
      </c>
      <c r="C17" s="17" t="s">
        <v>123</v>
      </c>
      <c r="D17" s="17" t="s">
        <v>124</v>
      </c>
      <c r="E17" s="17" t="s">
        <v>125</v>
      </c>
      <c r="F17" s="17" t="s">
        <v>126</v>
      </c>
      <c r="G17" s="17" t="s">
        <v>127</v>
      </c>
      <c r="H17" s="17" t="s">
        <v>128</v>
      </c>
      <c r="I17" s="17" t="s">
        <v>129</v>
      </c>
      <c r="J17" s="17" t="s">
        <v>130</v>
      </c>
    </row>
    <row r="18" spans="1:10" x14ac:dyDescent="0.2">
      <c r="A18" s="19">
        <v>44347</v>
      </c>
      <c r="B18" s="20">
        <v>1543</v>
      </c>
      <c r="C18" s="17" t="s">
        <v>62</v>
      </c>
      <c r="D18" s="17" t="s">
        <v>131</v>
      </c>
      <c r="E18" s="17" t="s">
        <v>132</v>
      </c>
      <c r="F18" s="17" t="s">
        <v>133</v>
      </c>
      <c r="G18" s="17" t="s">
        <v>134</v>
      </c>
      <c r="H18" s="17" t="s">
        <v>135</v>
      </c>
      <c r="I18" s="17" t="s">
        <v>136</v>
      </c>
      <c r="J18" s="17" t="s">
        <v>137</v>
      </c>
    </row>
    <row r="19" spans="1:10" x14ac:dyDescent="0.2">
      <c r="A19" s="19">
        <v>44348</v>
      </c>
      <c r="B19" s="20">
        <v>1681</v>
      </c>
      <c r="C19" s="17" t="s">
        <v>138</v>
      </c>
      <c r="D19" s="17" t="s">
        <v>139</v>
      </c>
      <c r="E19" s="17" t="s">
        <v>140</v>
      </c>
      <c r="F19" s="17" t="s">
        <v>141</v>
      </c>
      <c r="G19" s="17" t="s">
        <v>142</v>
      </c>
      <c r="H19" s="17" t="s">
        <v>143</v>
      </c>
      <c r="I19" s="17" t="s">
        <v>144</v>
      </c>
      <c r="J19" s="17" t="s">
        <v>145</v>
      </c>
    </row>
    <row r="20" spans="1:10" x14ac:dyDescent="0.2">
      <c r="A20" s="19">
        <v>44349</v>
      </c>
      <c r="B20" s="20">
        <v>1749</v>
      </c>
      <c r="C20" s="17" t="s">
        <v>54</v>
      </c>
      <c r="D20" s="17" t="s">
        <v>146</v>
      </c>
      <c r="E20" s="17" t="s">
        <v>147</v>
      </c>
      <c r="F20" s="17" t="s">
        <v>148</v>
      </c>
      <c r="G20" s="17" t="s">
        <v>149</v>
      </c>
      <c r="H20" s="17" t="s">
        <v>150</v>
      </c>
      <c r="I20" s="17" t="s">
        <v>151</v>
      </c>
      <c r="J20" s="17" t="s">
        <v>152</v>
      </c>
    </row>
    <row r="21" spans="1:10" x14ac:dyDescent="0.2">
      <c r="A21" s="19">
        <v>44350</v>
      </c>
      <c r="B21" s="20" t="s">
        <v>153</v>
      </c>
      <c r="C21" s="17" t="s">
        <v>54</v>
      </c>
      <c r="D21" s="17" t="s">
        <v>154</v>
      </c>
      <c r="E21" s="17" t="s">
        <v>155</v>
      </c>
      <c r="F21" s="17" t="s">
        <v>133</v>
      </c>
      <c r="G21" s="17" t="s">
        <v>156</v>
      </c>
      <c r="H21" s="17" t="s">
        <v>18</v>
      </c>
      <c r="I21" s="17" t="s">
        <v>157</v>
      </c>
      <c r="J21" s="17" t="s">
        <v>158</v>
      </c>
    </row>
    <row r="22" spans="1:10" x14ac:dyDescent="0.2">
      <c r="A22" s="19">
        <v>44351</v>
      </c>
      <c r="B22" s="20" t="s">
        <v>159</v>
      </c>
      <c r="C22" s="17" t="s">
        <v>39</v>
      </c>
      <c r="D22" s="17" t="s">
        <v>160</v>
      </c>
      <c r="E22" s="17" t="s">
        <v>161</v>
      </c>
      <c r="F22" s="17" t="s">
        <v>162</v>
      </c>
      <c r="G22" s="17" t="s">
        <v>163</v>
      </c>
      <c r="H22" s="17" t="s">
        <v>164</v>
      </c>
      <c r="I22" s="17" t="s">
        <v>165</v>
      </c>
      <c r="J22" s="17" t="s">
        <v>122</v>
      </c>
    </row>
    <row r="23" spans="1:10" x14ac:dyDescent="0.2">
      <c r="A23" s="19">
        <v>44352</v>
      </c>
      <c r="B23" s="20">
        <v>1468</v>
      </c>
      <c r="C23" s="17" t="s">
        <v>77</v>
      </c>
      <c r="D23" s="17" t="s">
        <v>166</v>
      </c>
      <c r="E23" s="17" t="s">
        <v>167</v>
      </c>
      <c r="F23" s="17" t="s">
        <v>168</v>
      </c>
      <c r="G23" s="17" t="s">
        <v>74</v>
      </c>
      <c r="H23" s="17" t="s">
        <v>169</v>
      </c>
      <c r="I23" s="17" t="s">
        <v>170</v>
      </c>
      <c r="J23" s="17" t="s">
        <v>171</v>
      </c>
    </row>
    <row r="24" spans="1:10" x14ac:dyDescent="0.2">
      <c r="A24" s="19">
        <v>44353</v>
      </c>
      <c r="B24" s="20">
        <v>1357</v>
      </c>
      <c r="C24" s="17" t="s">
        <v>172</v>
      </c>
      <c r="D24" s="17" t="s">
        <v>173</v>
      </c>
      <c r="E24" s="17" t="s">
        <v>174</v>
      </c>
      <c r="F24" s="17" t="s">
        <v>175</v>
      </c>
      <c r="G24" s="17" t="s">
        <v>176</v>
      </c>
      <c r="H24" s="17" t="s">
        <v>177</v>
      </c>
      <c r="I24" s="17" t="s">
        <v>178</v>
      </c>
      <c r="J24" s="17" t="s">
        <v>179</v>
      </c>
    </row>
    <row r="25" spans="1:10" x14ac:dyDescent="0.2">
      <c r="A25" s="19">
        <v>44354</v>
      </c>
      <c r="B25" s="20">
        <v>1436</v>
      </c>
      <c r="C25" s="17" t="s">
        <v>13</v>
      </c>
      <c r="D25" s="17" t="s">
        <v>180</v>
      </c>
      <c r="E25" s="17" t="s">
        <v>181</v>
      </c>
      <c r="F25" s="17" t="s">
        <v>182</v>
      </c>
      <c r="G25" s="17" t="s">
        <v>183</v>
      </c>
      <c r="H25" s="17" t="s">
        <v>184</v>
      </c>
      <c r="I25" s="17" t="s">
        <v>185</v>
      </c>
      <c r="J25" s="17" t="s">
        <v>186</v>
      </c>
    </row>
    <row r="26" spans="1:10" x14ac:dyDescent="0.2">
      <c r="A26" s="19">
        <v>44355</v>
      </c>
      <c r="B26" s="20" t="s">
        <v>187</v>
      </c>
      <c r="C26" s="17" t="s">
        <v>188</v>
      </c>
      <c r="D26" s="17" t="s">
        <v>189</v>
      </c>
      <c r="E26" s="17" t="s">
        <v>190</v>
      </c>
      <c r="F26" s="17" t="s">
        <v>191</v>
      </c>
      <c r="G26" s="17" t="s">
        <v>192</v>
      </c>
      <c r="H26" s="17" t="s">
        <v>193</v>
      </c>
      <c r="I26" s="17" t="s">
        <v>194</v>
      </c>
      <c r="J26" s="17" t="s">
        <v>195</v>
      </c>
    </row>
    <row r="27" spans="1:10" x14ac:dyDescent="0.2">
      <c r="A27" s="19">
        <v>44356</v>
      </c>
      <c r="B27" s="20">
        <v>1519</v>
      </c>
      <c r="C27" s="17" t="s">
        <v>196</v>
      </c>
      <c r="D27" s="17" t="s">
        <v>197</v>
      </c>
      <c r="E27" s="17" t="s">
        <v>198</v>
      </c>
      <c r="F27" s="17" t="s">
        <v>199</v>
      </c>
      <c r="G27" s="17" t="s">
        <v>119</v>
      </c>
      <c r="H27" s="17" t="s">
        <v>200</v>
      </c>
      <c r="I27" s="17" t="s">
        <v>201</v>
      </c>
      <c r="J27" s="17" t="s">
        <v>202</v>
      </c>
    </row>
    <row r="28" spans="1:10" x14ac:dyDescent="0.2">
      <c r="A28" s="19">
        <v>44357</v>
      </c>
      <c r="B28" s="20">
        <v>1489</v>
      </c>
      <c r="C28" s="17" t="s">
        <v>92</v>
      </c>
      <c r="D28" s="17" t="s">
        <v>31</v>
      </c>
      <c r="E28" s="17" t="s">
        <v>203</v>
      </c>
      <c r="F28" s="17" t="s">
        <v>204</v>
      </c>
      <c r="G28" s="17" t="s">
        <v>205</v>
      </c>
      <c r="H28" s="17" t="s">
        <v>206</v>
      </c>
      <c r="I28" s="17" t="s">
        <v>207</v>
      </c>
      <c r="J28" s="17" t="s">
        <v>99</v>
      </c>
    </row>
    <row r="29" spans="1:10" x14ac:dyDescent="0.2">
      <c r="A29" s="19" t="s">
        <v>208</v>
      </c>
      <c r="B29" s="20">
        <v>1556</v>
      </c>
      <c r="C29" s="17">
        <v>30</v>
      </c>
      <c r="D29" s="17" t="s">
        <v>209</v>
      </c>
      <c r="E29" s="17">
        <v>357</v>
      </c>
      <c r="F29" s="17" t="s">
        <v>210</v>
      </c>
      <c r="G29" s="17">
        <v>468</v>
      </c>
      <c r="H29" s="17" t="s">
        <v>211</v>
      </c>
      <c r="I29" s="17">
        <v>701</v>
      </c>
      <c r="J29" s="17" t="s">
        <v>53</v>
      </c>
    </row>
    <row r="30" spans="1:10" x14ac:dyDescent="0.2">
      <c r="A30" s="19">
        <v>44359</v>
      </c>
      <c r="B30" s="20" t="s">
        <v>212</v>
      </c>
      <c r="C30" s="17" t="s">
        <v>188</v>
      </c>
      <c r="D30" s="17" t="s">
        <v>213</v>
      </c>
      <c r="E30" s="17" t="s">
        <v>214</v>
      </c>
      <c r="F30" s="17" t="s">
        <v>175</v>
      </c>
      <c r="G30" s="17" t="s">
        <v>215</v>
      </c>
      <c r="H30" s="17" t="s">
        <v>216</v>
      </c>
      <c r="I30" s="17" t="s">
        <v>27</v>
      </c>
      <c r="J30" s="17" t="s">
        <v>217</v>
      </c>
    </row>
    <row r="31" spans="1:10" x14ac:dyDescent="0.2">
      <c r="A31" s="19">
        <v>44360</v>
      </c>
      <c r="B31" s="20">
        <v>1531</v>
      </c>
      <c r="C31" s="17" t="s">
        <v>188</v>
      </c>
      <c r="D31" s="17" t="s">
        <v>218</v>
      </c>
      <c r="E31" s="17" t="s">
        <v>102</v>
      </c>
      <c r="F31" s="17" t="s">
        <v>219</v>
      </c>
      <c r="G31" s="17" t="s">
        <v>64</v>
      </c>
      <c r="H31" s="17" t="s">
        <v>220</v>
      </c>
      <c r="I31" s="17" t="s">
        <v>221</v>
      </c>
      <c r="J31" s="17" t="s">
        <v>158</v>
      </c>
    </row>
    <row r="32" spans="1:10" x14ac:dyDescent="0.2">
      <c r="A32" s="19">
        <v>44361</v>
      </c>
      <c r="B32" s="20" t="s">
        <v>222</v>
      </c>
      <c r="C32" s="17" t="s">
        <v>196</v>
      </c>
      <c r="D32" s="17" t="s">
        <v>223</v>
      </c>
      <c r="E32" s="17" t="s">
        <v>224</v>
      </c>
      <c r="F32" s="17" t="s">
        <v>225</v>
      </c>
      <c r="G32" s="17" t="s">
        <v>226</v>
      </c>
      <c r="H32" s="17" t="s">
        <v>227</v>
      </c>
      <c r="I32" s="17" t="s">
        <v>228</v>
      </c>
      <c r="J32" s="17" t="s">
        <v>46</v>
      </c>
    </row>
    <row r="33" spans="1:10" x14ac:dyDescent="0.2">
      <c r="A33" s="19">
        <v>44362</v>
      </c>
      <c r="B33" s="20">
        <v>1531</v>
      </c>
      <c r="C33" s="17" t="s">
        <v>21</v>
      </c>
      <c r="D33" s="17" t="s">
        <v>78</v>
      </c>
      <c r="E33" s="17" t="s">
        <v>229</v>
      </c>
      <c r="F33" s="17" t="s">
        <v>230</v>
      </c>
      <c r="G33" s="17" t="s">
        <v>183</v>
      </c>
      <c r="H33" s="17" t="s">
        <v>200</v>
      </c>
      <c r="I33" s="17" t="s">
        <v>207</v>
      </c>
      <c r="J33" s="17" t="s">
        <v>231</v>
      </c>
    </row>
    <row r="34" spans="1:10" x14ac:dyDescent="0.2">
      <c r="A34" s="19">
        <v>44363</v>
      </c>
      <c r="B34" s="20">
        <v>1569</v>
      </c>
      <c r="C34" s="17" t="s">
        <v>232</v>
      </c>
      <c r="D34" s="17" t="s">
        <v>233</v>
      </c>
      <c r="E34" s="17" t="s">
        <v>234</v>
      </c>
      <c r="F34" s="17" t="s">
        <v>235</v>
      </c>
      <c r="G34" s="17" t="s">
        <v>236</v>
      </c>
      <c r="H34" s="17" t="s">
        <v>237</v>
      </c>
      <c r="I34" s="17" t="s">
        <v>238</v>
      </c>
      <c r="J34" s="17" t="s">
        <v>158</v>
      </c>
    </row>
    <row r="35" spans="1:10" x14ac:dyDescent="0.2">
      <c r="A35" s="19">
        <v>44364</v>
      </c>
      <c r="B35" s="20">
        <v>1564</v>
      </c>
      <c r="C35" s="17" t="s">
        <v>239</v>
      </c>
      <c r="D35" s="17" t="s">
        <v>240</v>
      </c>
      <c r="E35" s="17" t="s">
        <v>241</v>
      </c>
      <c r="F35" s="17" t="s">
        <v>242</v>
      </c>
      <c r="G35" s="17" t="s">
        <v>243</v>
      </c>
      <c r="H35" s="17" t="s">
        <v>244</v>
      </c>
      <c r="I35" s="17" t="s">
        <v>245</v>
      </c>
      <c r="J35" s="17" t="s">
        <v>246</v>
      </c>
    </row>
    <row r="36" spans="1:10" x14ac:dyDescent="0.2">
      <c r="A36" s="19">
        <v>44365</v>
      </c>
      <c r="B36" s="20" t="s">
        <v>247</v>
      </c>
      <c r="C36" s="17" t="s">
        <v>248</v>
      </c>
      <c r="D36" s="17" t="s">
        <v>249</v>
      </c>
      <c r="E36" s="17" t="s">
        <v>86</v>
      </c>
      <c r="F36" s="17" t="s">
        <v>250</v>
      </c>
      <c r="G36" s="17" t="s">
        <v>251</v>
      </c>
      <c r="H36" s="17" t="s">
        <v>252</v>
      </c>
      <c r="I36" s="17" t="s">
        <v>253</v>
      </c>
      <c r="J36" s="17" t="s">
        <v>254</v>
      </c>
    </row>
    <row r="37" spans="1:10" x14ac:dyDescent="0.2">
      <c r="A37" s="19">
        <v>44366</v>
      </c>
      <c r="B37" s="20">
        <v>1503</v>
      </c>
      <c r="C37" s="17" t="s">
        <v>255</v>
      </c>
      <c r="D37" s="17" t="s">
        <v>256</v>
      </c>
      <c r="E37" s="17" t="s">
        <v>257</v>
      </c>
      <c r="F37" s="17" t="s">
        <v>219</v>
      </c>
      <c r="G37" s="17" t="s">
        <v>258</v>
      </c>
      <c r="H37" s="17" t="s">
        <v>259</v>
      </c>
      <c r="I37" s="17" t="s">
        <v>260</v>
      </c>
      <c r="J37" s="17" t="s">
        <v>261</v>
      </c>
    </row>
    <row r="38" spans="1:10" x14ac:dyDescent="0.2">
      <c r="A38" s="19">
        <v>44367</v>
      </c>
      <c r="B38" s="20" t="s">
        <v>262</v>
      </c>
      <c r="C38" s="17" t="s">
        <v>232</v>
      </c>
      <c r="D38" s="17" t="s">
        <v>263</v>
      </c>
      <c r="E38" s="17" t="s">
        <v>264</v>
      </c>
      <c r="F38" s="17" t="s">
        <v>265</v>
      </c>
      <c r="G38" s="17" t="s">
        <v>266</v>
      </c>
      <c r="H38" s="17" t="s">
        <v>267</v>
      </c>
      <c r="I38" s="17" t="s">
        <v>268</v>
      </c>
      <c r="J38" s="17" t="s">
        <v>269</v>
      </c>
    </row>
    <row r="39" spans="1:10" x14ac:dyDescent="0.2">
      <c r="A39" s="19">
        <v>44368</v>
      </c>
      <c r="B39" s="20">
        <v>1618</v>
      </c>
      <c r="C39" s="17" t="s">
        <v>13</v>
      </c>
      <c r="D39" s="17" t="s">
        <v>270</v>
      </c>
      <c r="E39" s="17" t="s">
        <v>80</v>
      </c>
      <c r="F39" s="17" t="s">
        <v>271</v>
      </c>
      <c r="G39" s="17" t="s">
        <v>149</v>
      </c>
      <c r="H39" s="17" t="s">
        <v>272</v>
      </c>
      <c r="I39" s="17" t="s">
        <v>207</v>
      </c>
      <c r="J39" s="17" t="s">
        <v>273</v>
      </c>
    </row>
    <row r="40" spans="1:10" x14ac:dyDescent="0.2">
      <c r="A40" s="19">
        <v>44369</v>
      </c>
      <c r="B40" s="20">
        <v>1604</v>
      </c>
      <c r="C40" s="17" t="s">
        <v>232</v>
      </c>
      <c r="D40" s="17" t="s">
        <v>274</v>
      </c>
      <c r="E40" s="17" t="s">
        <v>275</v>
      </c>
      <c r="F40" s="17" t="s">
        <v>191</v>
      </c>
      <c r="G40" s="17" t="s">
        <v>276</v>
      </c>
      <c r="H40" s="17" t="s">
        <v>105</v>
      </c>
      <c r="I40" s="17" t="s">
        <v>82</v>
      </c>
      <c r="J40" s="17" t="s">
        <v>277</v>
      </c>
    </row>
    <row r="41" spans="1:10" x14ac:dyDescent="0.2">
      <c r="A41" s="19">
        <v>44370</v>
      </c>
      <c r="B41" s="20">
        <v>1730</v>
      </c>
      <c r="C41" s="17" t="s">
        <v>62</v>
      </c>
      <c r="D41" s="17" t="s">
        <v>278</v>
      </c>
      <c r="E41" s="17" t="s">
        <v>279</v>
      </c>
      <c r="F41" s="17" t="s">
        <v>175</v>
      </c>
      <c r="G41" s="17" t="s">
        <v>280</v>
      </c>
      <c r="H41" s="17" t="s">
        <v>281</v>
      </c>
      <c r="I41" s="17" t="s">
        <v>282</v>
      </c>
      <c r="J41" s="17" t="s">
        <v>283</v>
      </c>
    </row>
    <row r="42" spans="1:10" x14ac:dyDescent="0.2">
      <c r="A42" s="19">
        <v>44371</v>
      </c>
      <c r="B42" s="20">
        <v>1784</v>
      </c>
      <c r="C42" s="17" t="s">
        <v>196</v>
      </c>
      <c r="D42" s="17" t="s">
        <v>284</v>
      </c>
      <c r="E42" s="17" t="s">
        <v>260</v>
      </c>
      <c r="F42" s="17" t="s">
        <v>285</v>
      </c>
      <c r="G42" s="17" t="s">
        <v>286</v>
      </c>
      <c r="H42" s="17" t="s">
        <v>211</v>
      </c>
      <c r="I42" s="17" t="s">
        <v>287</v>
      </c>
      <c r="J42" s="17" t="s">
        <v>288</v>
      </c>
    </row>
    <row r="43" spans="1:10" x14ac:dyDescent="0.2">
      <c r="A43" s="19">
        <v>44372</v>
      </c>
      <c r="B43" s="20">
        <v>1833</v>
      </c>
      <c r="C43" s="17" t="s">
        <v>289</v>
      </c>
      <c r="D43" s="17" t="s">
        <v>189</v>
      </c>
      <c r="E43" s="17" t="s">
        <v>290</v>
      </c>
      <c r="F43" s="17" t="s">
        <v>291</v>
      </c>
      <c r="G43" s="17" t="s">
        <v>292</v>
      </c>
      <c r="H43" s="17" t="s">
        <v>293</v>
      </c>
      <c r="I43" s="17" t="s">
        <v>52</v>
      </c>
      <c r="J43" s="17" t="s">
        <v>294</v>
      </c>
    </row>
    <row r="44" spans="1:10" x14ac:dyDescent="0.2">
      <c r="A44" s="19">
        <v>44373</v>
      </c>
      <c r="B44" s="20">
        <v>1850</v>
      </c>
      <c r="C44" s="17" t="s">
        <v>295</v>
      </c>
      <c r="D44" s="17" t="s">
        <v>225</v>
      </c>
      <c r="E44" s="17" t="s">
        <v>296</v>
      </c>
      <c r="F44" s="17" t="s">
        <v>291</v>
      </c>
      <c r="G44" s="17" t="s">
        <v>297</v>
      </c>
      <c r="H44" s="17" t="s">
        <v>298</v>
      </c>
      <c r="I44" s="17" t="s">
        <v>299</v>
      </c>
      <c r="J44" s="17" t="s">
        <v>300</v>
      </c>
    </row>
    <row r="45" spans="1:10" x14ac:dyDescent="0.2">
      <c r="A45" s="19">
        <v>44374</v>
      </c>
      <c r="B45" s="20">
        <v>1795</v>
      </c>
      <c r="C45" s="17" t="s">
        <v>301</v>
      </c>
      <c r="D45" s="17" t="s">
        <v>302</v>
      </c>
      <c r="E45" s="17" t="s">
        <v>303</v>
      </c>
      <c r="F45" s="17" t="s">
        <v>304</v>
      </c>
      <c r="G45" s="17" t="s">
        <v>305</v>
      </c>
      <c r="H45" s="17" t="s">
        <v>306</v>
      </c>
      <c r="I45" s="17" t="s">
        <v>129</v>
      </c>
      <c r="J45" s="17" t="s">
        <v>307</v>
      </c>
    </row>
    <row r="46" spans="1:10" x14ac:dyDescent="0.2">
      <c r="A46" s="19">
        <v>44375</v>
      </c>
      <c r="B46" s="20">
        <v>1975</v>
      </c>
      <c r="C46" s="17" t="s">
        <v>308</v>
      </c>
      <c r="D46" s="17" t="s">
        <v>309</v>
      </c>
      <c r="E46" s="17" t="s">
        <v>207</v>
      </c>
      <c r="F46" s="17" t="s">
        <v>310</v>
      </c>
      <c r="G46" s="17" t="s">
        <v>311</v>
      </c>
      <c r="H46" s="17" t="s">
        <v>312</v>
      </c>
      <c r="I46" s="17" t="s">
        <v>313</v>
      </c>
      <c r="J46" s="17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1DE0-A160-487D-AD03-1BFABAD2481A}">
  <dimension ref="A1:H45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13" style="13" customWidth="1"/>
    <col min="2" max="5" width="9.1640625" style="29"/>
    <col min="8" max="8" width="13" style="13" customWidth="1"/>
  </cols>
  <sheetData>
    <row r="1" spans="1:8" x14ac:dyDescent="0.2">
      <c r="A1" s="13" t="s">
        <v>5</v>
      </c>
      <c r="B1" s="29" t="s">
        <v>315</v>
      </c>
      <c r="C1" s="29" t="s">
        <v>316</v>
      </c>
      <c r="D1" s="29" t="s">
        <v>317</v>
      </c>
      <c r="E1" s="29" t="s">
        <v>318</v>
      </c>
      <c r="H1" s="13" t="s">
        <v>6</v>
      </c>
    </row>
    <row r="2" spans="1:8" x14ac:dyDescent="0.2">
      <c r="A2" s="19">
        <v>44332</v>
      </c>
      <c r="B2" s="20">
        <v>270</v>
      </c>
      <c r="C2" s="21">
        <v>420</v>
      </c>
      <c r="D2" s="21">
        <v>489</v>
      </c>
      <c r="E2" s="20">
        <v>656</v>
      </c>
      <c r="H2" s="20">
        <v>1592</v>
      </c>
    </row>
    <row r="3" spans="1:8" x14ac:dyDescent="0.2">
      <c r="A3" s="19">
        <v>44333</v>
      </c>
      <c r="B3" s="20">
        <v>380</v>
      </c>
      <c r="C3" s="21">
        <v>417</v>
      </c>
      <c r="D3" s="21">
        <v>474</v>
      </c>
      <c r="E3" s="21">
        <v>674</v>
      </c>
      <c r="H3" s="20">
        <v>1603</v>
      </c>
    </row>
    <row r="4" spans="1:8" x14ac:dyDescent="0.2">
      <c r="A4" s="19" t="s">
        <v>29</v>
      </c>
      <c r="B4" s="20">
        <v>370</v>
      </c>
      <c r="C4" s="21">
        <v>336</v>
      </c>
      <c r="D4" s="21">
        <v>454</v>
      </c>
      <c r="E4" s="21">
        <v>587</v>
      </c>
      <c r="H4" s="20">
        <v>1414</v>
      </c>
    </row>
    <row r="5" spans="1:8" x14ac:dyDescent="0.2">
      <c r="A5" s="19" t="s">
        <v>38</v>
      </c>
      <c r="B5" s="20">
        <v>430</v>
      </c>
      <c r="C5" s="21">
        <v>407</v>
      </c>
      <c r="D5" s="21">
        <v>543</v>
      </c>
      <c r="E5" s="21">
        <v>648</v>
      </c>
      <c r="H5" s="20">
        <v>1641</v>
      </c>
    </row>
    <row r="6" spans="1:8" x14ac:dyDescent="0.2">
      <c r="A6" s="19">
        <v>44336</v>
      </c>
      <c r="B6" s="20">
        <v>320</v>
      </c>
      <c r="C6" s="21">
        <v>438</v>
      </c>
      <c r="D6" s="21">
        <v>509</v>
      </c>
      <c r="E6" s="21">
        <v>630</v>
      </c>
      <c r="H6" s="20">
        <v>1609</v>
      </c>
    </row>
    <row r="7" spans="1:8" x14ac:dyDescent="0.2">
      <c r="A7" s="19">
        <v>44337</v>
      </c>
      <c r="B7" s="20">
        <v>480</v>
      </c>
      <c r="C7" s="21">
        <v>431</v>
      </c>
      <c r="D7" s="21">
        <v>529</v>
      </c>
      <c r="E7" s="21">
        <v>624</v>
      </c>
      <c r="H7" s="20">
        <v>1632</v>
      </c>
    </row>
    <row r="8" spans="1:8" x14ac:dyDescent="0.2">
      <c r="A8" s="19">
        <v>44338</v>
      </c>
      <c r="B8" s="20">
        <v>450</v>
      </c>
      <c r="C8" s="21">
        <v>439</v>
      </c>
      <c r="D8" s="21">
        <v>536</v>
      </c>
      <c r="E8" s="21">
        <v>644</v>
      </c>
      <c r="H8" s="20">
        <v>1664</v>
      </c>
    </row>
    <row r="9" spans="1:8" x14ac:dyDescent="0.2">
      <c r="A9" s="19">
        <v>44339</v>
      </c>
      <c r="B9" s="20">
        <v>250</v>
      </c>
      <c r="C9" s="21">
        <v>368</v>
      </c>
      <c r="D9" s="21">
        <v>468</v>
      </c>
      <c r="E9" s="21">
        <v>644</v>
      </c>
      <c r="H9" s="20">
        <v>1505</v>
      </c>
    </row>
    <row r="10" spans="1:8" x14ac:dyDescent="0.2">
      <c r="A10" s="19">
        <v>44340</v>
      </c>
      <c r="B10" s="20">
        <v>360</v>
      </c>
      <c r="C10" s="21">
        <v>388</v>
      </c>
      <c r="D10" s="21">
        <v>430</v>
      </c>
      <c r="E10" s="21">
        <v>653</v>
      </c>
      <c r="H10" s="20">
        <v>1507</v>
      </c>
    </row>
    <row r="11" spans="1:8" x14ac:dyDescent="0.2">
      <c r="A11" s="19">
        <v>44341</v>
      </c>
      <c r="B11" s="20">
        <v>280</v>
      </c>
      <c r="C11" s="21">
        <v>403</v>
      </c>
      <c r="D11" s="21">
        <v>472</v>
      </c>
      <c r="E11" s="21">
        <v>639</v>
      </c>
      <c r="H11" s="20">
        <v>1542</v>
      </c>
    </row>
    <row r="12" spans="1:8" x14ac:dyDescent="0.2">
      <c r="A12" s="19">
        <v>44342</v>
      </c>
      <c r="B12" s="20">
        <v>310</v>
      </c>
      <c r="C12" s="21">
        <v>320</v>
      </c>
      <c r="D12" s="21">
        <v>446</v>
      </c>
      <c r="E12" s="21">
        <v>617</v>
      </c>
      <c r="H12" s="20">
        <v>1414</v>
      </c>
    </row>
    <row r="13" spans="1:8" x14ac:dyDescent="0.2">
      <c r="A13" s="19">
        <v>44343</v>
      </c>
      <c r="B13" s="20">
        <v>250</v>
      </c>
      <c r="C13" s="21">
        <v>357</v>
      </c>
      <c r="D13" s="21">
        <v>469</v>
      </c>
      <c r="E13" s="21">
        <v>614</v>
      </c>
      <c r="H13" s="20" t="s">
        <v>100</v>
      </c>
    </row>
    <row r="14" spans="1:8" x14ac:dyDescent="0.2">
      <c r="A14" s="19">
        <v>44344</v>
      </c>
      <c r="B14" s="20">
        <v>380</v>
      </c>
      <c r="C14" s="21">
        <v>380</v>
      </c>
      <c r="D14" s="21">
        <v>555</v>
      </c>
      <c r="E14" s="21">
        <v>567</v>
      </c>
      <c r="H14" s="20">
        <v>1540</v>
      </c>
    </row>
    <row r="15" spans="1:8" x14ac:dyDescent="0.2">
      <c r="A15" s="19">
        <v>44345</v>
      </c>
      <c r="B15" s="20">
        <v>410</v>
      </c>
      <c r="C15" s="21">
        <v>379</v>
      </c>
      <c r="D15" s="21">
        <v>505</v>
      </c>
      <c r="E15" s="21">
        <v>692</v>
      </c>
      <c r="H15" s="20">
        <v>1617</v>
      </c>
    </row>
    <row r="16" spans="1:8" x14ac:dyDescent="0.2">
      <c r="A16" s="19">
        <v>44346</v>
      </c>
      <c r="B16" s="20">
        <v>300</v>
      </c>
      <c r="C16" s="21">
        <v>406</v>
      </c>
      <c r="D16" s="21">
        <v>488</v>
      </c>
      <c r="E16" s="21">
        <v>572</v>
      </c>
      <c r="H16" s="20">
        <v>1496</v>
      </c>
    </row>
    <row r="17" spans="1:8" x14ac:dyDescent="0.2">
      <c r="A17" s="19">
        <v>44347</v>
      </c>
      <c r="B17" s="20">
        <v>450</v>
      </c>
      <c r="C17" s="21">
        <v>418</v>
      </c>
      <c r="D17" s="21">
        <v>453</v>
      </c>
      <c r="E17" s="21">
        <v>627</v>
      </c>
      <c r="H17" s="20">
        <v>1543</v>
      </c>
    </row>
    <row r="18" spans="1:8" x14ac:dyDescent="0.2">
      <c r="A18" s="19">
        <v>44348</v>
      </c>
      <c r="B18" s="20">
        <v>470</v>
      </c>
      <c r="C18" s="21">
        <v>477</v>
      </c>
      <c r="D18" s="21">
        <v>557</v>
      </c>
      <c r="E18" s="21">
        <v>600</v>
      </c>
      <c r="H18" s="20">
        <v>1681</v>
      </c>
    </row>
    <row r="19" spans="1:8" x14ac:dyDescent="0.2">
      <c r="A19" s="19">
        <v>44349</v>
      </c>
      <c r="B19" s="20">
        <v>480</v>
      </c>
      <c r="C19" s="21">
        <v>476</v>
      </c>
      <c r="D19" s="21">
        <v>526</v>
      </c>
      <c r="E19" s="21">
        <v>699</v>
      </c>
      <c r="H19" s="20">
        <v>1749</v>
      </c>
    </row>
    <row r="20" spans="1:8" x14ac:dyDescent="0.2">
      <c r="A20" s="19">
        <v>44350</v>
      </c>
      <c r="B20" s="20">
        <v>480</v>
      </c>
      <c r="C20" s="21">
        <v>447</v>
      </c>
      <c r="D20" s="21">
        <v>499</v>
      </c>
      <c r="E20" s="21">
        <v>675</v>
      </c>
      <c r="H20" s="20" t="s">
        <v>153</v>
      </c>
    </row>
    <row r="21" spans="1:8" x14ac:dyDescent="0.2">
      <c r="A21" s="19">
        <v>44351</v>
      </c>
      <c r="B21" s="20">
        <v>430</v>
      </c>
      <c r="C21" s="21">
        <v>359</v>
      </c>
      <c r="D21" s="21">
        <v>464</v>
      </c>
      <c r="E21" s="21">
        <v>616</v>
      </c>
      <c r="H21" s="20" t="s">
        <v>159</v>
      </c>
    </row>
    <row r="22" spans="1:8" x14ac:dyDescent="0.2">
      <c r="A22" s="19">
        <v>44352</v>
      </c>
      <c r="B22" s="20">
        <v>360</v>
      </c>
      <c r="C22" s="21">
        <v>341</v>
      </c>
      <c r="D22" s="21">
        <v>468</v>
      </c>
      <c r="E22" s="21">
        <v>623</v>
      </c>
      <c r="H22" s="20">
        <v>1468</v>
      </c>
    </row>
    <row r="23" spans="1:8" x14ac:dyDescent="0.2">
      <c r="A23" s="19">
        <v>44353</v>
      </c>
      <c r="B23" s="20">
        <v>210</v>
      </c>
      <c r="C23" s="21">
        <v>373</v>
      </c>
      <c r="D23" s="21">
        <v>402</v>
      </c>
      <c r="E23" s="21">
        <v>561</v>
      </c>
      <c r="H23" s="20">
        <v>1357</v>
      </c>
    </row>
    <row r="24" spans="1:8" x14ac:dyDescent="0.2">
      <c r="A24" s="19">
        <v>44354</v>
      </c>
      <c r="B24" s="20">
        <v>270</v>
      </c>
      <c r="C24" s="21">
        <v>363</v>
      </c>
      <c r="D24" s="21">
        <v>471</v>
      </c>
      <c r="E24" s="21">
        <v>575</v>
      </c>
      <c r="H24" s="20">
        <v>1436</v>
      </c>
    </row>
    <row r="25" spans="1:8" x14ac:dyDescent="0.2">
      <c r="A25" s="19">
        <v>44355</v>
      </c>
      <c r="B25" s="20">
        <v>330</v>
      </c>
      <c r="C25" s="21">
        <v>338</v>
      </c>
      <c r="D25" s="21">
        <v>495</v>
      </c>
      <c r="E25" s="21">
        <v>645</v>
      </c>
      <c r="H25" s="20" t="s">
        <v>187</v>
      </c>
    </row>
    <row r="26" spans="1:8" x14ac:dyDescent="0.2">
      <c r="A26" s="19">
        <v>44356</v>
      </c>
      <c r="B26" s="20">
        <v>390</v>
      </c>
      <c r="C26" s="21">
        <v>366</v>
      </c>
      <c r="D26" s="21">
        <v>505</v>
      </c>
      <c r="E26" s="21">
        <v>609</v>
      </c>
      <c r="H26" s="20">
        <v>1519</v>
      </c>
    </row>
    <row r="27" spans="1:8" x14ac:dyDescent="0.2">
      <c r="A27" s="19">
        <v>44357</v>
      </c>
      <c r="B27" s="20">
        <v>310</v>
      </c>
      <c r="C27" s="21">
        <v>350</v>
      </c>
      <c r="D27" s="21">
        <v>473</v>
      </c>
      <c r="E27" s="21">
        <v>635</v>
      </c>
      <c r="H27" s="20">
        <v>1489</v>
      </c>
    </row>
    <row r="28" spans="1:8" x14ac:dyDescent="0.2">
      <c r="A28" s="19">
        <v>44358</v>
      </c>
      <c r="B28" s="20">
        <v>300</v>
      </c>
      <c r="C28" s="20">
        <v>357</v>
      </c>
      <c r="D28" s="20">
        <v>468</v>
      </c>
      <c r="E28" s="20">
        <v>701</v>
      </c>
      <c r="H28" s="20">
        <v>1556</v>
      </c>
    </row>
    <row r="29" spans="1:8" x14ac:dyDescent="0.2">
      <c r="A29" s="19">
        <v>44359</v>
      </c>
      <c r="B29" s="20">
        <v>330</v>
      </c>
      <c r="C29" s="21">
        <v>415</v>
      </c>
      <c r="D29" s="21">
        <v>485</v>
      </c>
      <c r="E29" s="21">
        <v>674</v>
      </c>
      <c r="H29" s="20" t="s">
        <v>212</v>
      </c>
    </row>
    <row r="30" spans="1:8" x14ac:dyDescent="0.2">
      <c r="A30" s="19">
        <v>44360</v>
      </c>
      <c r="B30" s="20">
        <v>330</v>
      </c>
      <c r="C30" s="21">
        <v>357</v>
      </c>
      <c r="D30" s="21">
        <v>439</v>
      </c>
      <c r="E30" s="21">
        <v>702</v>
      </c>
      <c r="H30" s="20">
        <v>1531</v>
      </c>
    </row>
    <row r="31" spans="1:8" x14ac:dyDescent="0.2">
      <c r="A31" s="19">
        <v>44361</v>
      </c>
      <c r="B31" s="20">
        <v>390</v>
      </c>
      <c r="C31" s="21">
        <v>383</v>
      </c>
      <c r="D31" s="21">
        <v>491</v>
      </c>
      <c r="E31" s="21">
        <v>667</v>
      </c>
      <c r="H31" s="20" t="s">
        <v>222</v>
      </c>
    </row>
    <row r="32" spans="1:8" x14ac:dyDescent="0.2">
      <c r="A32" s="19">
        <v>44362</v>
      </c>
      <c r="B32" s="20">
        <v>380</v>
      </c>
      <c r="C32" s="21">
        <v>387</v>
      </c>
      <c r="D32" s="21">
        <v>471</v>
      </c>
      <c r="E32" s="21">
        <v>635</v>
      </c>
      <c r="H32" s="20">
        <v>1531</v>
      </c>
    </row>
    <row r="33" spans="1:8" x14ac:dyDescent="0.2">
      <c r="A33" s="19">
        <v>44363</v>
      </c>
      <c r="B33" s="20">
        <v>340</v>
      </c>
      <c r="C33" s="21">
        <v>381</v>
      </c>
      <c r="D33" s="21">
        <v>512</v>
      </c>
      <c r="E33" s="21">
        <v>642</v>
      </c>
      <c r="H33" s="20">
        <v>1569</v>
      </c>
    </row>
    <row r="34" spans="1:8" x14ac:dyDescent="0.2">
      <c r="A34" s="19">
        <v>44364</v>
      </c>
      <c r="B34" s="20">
        <v>320</v>
      </c>
      <c r="C34" s="21">
        <v>400</v>
      </c>
      <c r="D34" s="21">
        <v>500</v>
      </c>
      <c r="E34" s="21">
        <v>632</v>
      </c>
      <c r="H34" s="20">
        <v>1564</v>
      </c>
    </row>
    <row r="35" spans="1:8" x14ac:dyDescent="0.2">
      <c r="A35" s="19">
        <v>44365</v>
      </c>
      <c r="B35" s="20">
        <v>230</v>
      </c>
      <c r="C35" s="21">
        <v>403</v>
      </c>
      <c r="D35" s="21">
        <v>573</v>
      </c>
      <c r="E35" s="21">
        <v>659</v>
      </c>
      <c r="H35" s="20" t="s">
        <v>247</v>
      </c>
    </row>
    <row r="36" spans="1:8" x14ac:dyDescent="0.2">
      <c r="A36" s="19">
        <v>44366</v>
      </c>
      <c r="B36" s="20">
        <v>350</v>
      </c>
      <c r="C36" s="21">
        <v>436</v>
      </c>
      <c r="D36" s="21">
        <v>441</v>
      </c>
      <c r="E36" s="21">
        <v>501</v>
      </c>
      <c r="H36" s="20">
        <v>1503</v>
      </c>
    </row>
    <row r="37" spans="1:8" x14ac:dyDescent="0.2">
      <c r="A37" s="19">
        <v>44367</v>
      </c>
      <c r="B37" s="20">
        <v>340</v>
      </c>
      <c r="C37" s="21">
        <v>397</v>
      </c>
      <c r="D37" s="21">
        <v>470</v>
      </c>
      <c r="E37" s="21">
        <v>638</v>
      </c>
      <c r="H37" s="20" t="s">
        <v>262</v>
      </c>
    </row>
    <row r="38" spans="1:8" x14ac:dyDescent="0.2">
      <c r="A38" s="19">
        <v>44368</v>
      </c>
      <c r="B38" s="20">
        <v>270</v>
      </c>
      <c r="C38" s="21">
        <v>430</v>
      </c>
      <c r="D38" s="21">
        <v>526</v>
      </c>
      <c r="E38" s="21">
        <v>635</v>
      </c>
      <c r="H38" s="20">
        <v>1618</v>
      </c>
    </row>
    <row r="39" spans="1:8" x14ac:dyDescent="0.2">
      <c r="A39" s="19">
        <v>44369</v>
      </c>
      <c r="B39" s="20">
        <v>340</v>
      </c>
      <c r="C39" s="21">
        <v>401</v>
      </c>
      <c r="D39" s="21">
        <v>516</v>
      </c>
      <c r="E39" s="21">
        <v>653</v>
      </c>
      <c r="H39" s="20">
        <v>1604</v>
      </c>
    </row>
    <row r="40" spans="1:8" x14ac:dyDescent="0.2">
      <c r="A40" s="19">
        <v>44370</v>
      </c>
      <c r="B40" s="20">
        <v>450</v>
      </c>
      <c r="C40" s="21">
        <v>504</v>
      </c>
      <c r="D40" s="21">
        <v>550</v>
      </c>
      <c r="E40" s="21">
        <v>631</v>
      </c>
      <c r="H40" s="20">
        <v>1730</v>
      </c>
    </row>
    <row r="41" spans="1:8" x14ac:dyDescent="0.2">
      <c r="A41" s="19">
        <v>44371</v>
      </c>
      <c r="B41" s="20">
        <v>390</v>
      </c>
      <c r="C41" s="21">
        <v>501</v>
      </c>
      <c r="D41" s="21">
        <v>556</v>
      </c>
      <c r="E41" s="21">
        <v>688</v>
      </c>
      <c r="H41" s="20">
        <v>1784</v>
      </c>
    </row>
    <row r="42" spans="1:8" x14ac:dyDescent="0.2">
      <c r="A42" s="19">
        <v>44372</v>
      </c>
      <c r="B42" s="20">
        <v>590</v>
      </c>
      <c r="C42" s="21">
        <v>532</v>
      </c>
      <c r="D42" s="21">
        <v>612</v>
      </c>
      <c r="E42" s="21">
        <v>630</v>
      </c>
      <c r="H42" s="20">
        <v>1833</v>
      </c>
    </row>
    <row r="43" spans="1:8" x14ac:dyDescent="0.2">
      <c r="A43" s="19">
        <v>44373</v>
      </c>
      <c r="B43" s="20">
        <v>460</v>
      </c>
      <c r="C43" s="21">
        <v>511</v>
      </c>
      <c r="D43" s="21">
        <v>622</v>
      </c>
      <c r="E43" s="21">
        <v>671</v>
      </c>
      <c r="H43" s="20">
        <v>1850</v>
      </c>
    </row>
    <row r="44" spans="1:8" x14ac:dyDescent="0.2">
      <c r="A44" s="19">
        <v>44374</v>
      </c>
      <c r="B44" s="20">
        <v>600</v>
      </c>
      <c r="C44" s="21">
        <v>583</v>
      </c>
      <c r="D44" s="21">
        <v>580</v>
      </c>
      <c r="E44" s="21">
        <v>572</v>
      </c>
      <c r="H44" s="20">
        <v>1795</v>
      </c>
    </row>
    <row r="45" spans="1:8" x14ac:dyDescent="0.2">
      <c r="A45" s="19">
        <v>44375</v>
      </c>
      <c r="B45" s="20">
        <v>980</v>
      </c>
      <c r="C45" s="21">
        <v>635</v>
      </c>
      <c r="D45" s="21">
        <v>672</v>
      </c>
      <c r="E45" s="21">
        <v>570</v>
      </c>
      <c r="H45" s="20">
        <v>1975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CleanData</vt:lpstr>
      <vt:lpstr>RawData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Pelai</dc:creator>
  <cp:keywords/>
  <dc:description/>
  <cp:lastModifiedBy>Dylan G. Clark</cp:lastModifiedBy>
  <cp:revision/>
  <dcterms:created xsi:type="dcterms:W3CDTF">2022-11-19T19:46:30Z</dcterms:created>
  <dcterms:modified xsi:type="dcterms:W3CDTF">2022-11-30T20:40:51Z</dcterms:modified>
  <cp:category/>
  <cp:contentStatus/>
</cp:coreProperties>
</file>