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8467fe3883770a6/Documents/"/>
    </mc:Choice>
  </mc:AlternateContent>
  <xr:revisionPtr revIDLastSave="20" documentId="8_{2B36CF54-A9D5-4AE5-BB1B-827AC8418B78}" xr6:coauthVersionLast="46" xr6:coauthVersionMax="46" xr10:uidLastSave="{61CA65A1-0036-44EE-AAF1-4ECEF8CB5BB8}"/>
  <bookViews>
    <workbookView xWindow="-98" yWindow="-98" windowWidth="22695" windowHeight="14595" xr2:uid="{BD1B6107-0675-4291-ABFE-A7479623E2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4" i="1" l="1"/>
  <c r="D34" i="1"/>
  <c r="E34" i="1"/>
  <c r="F34" i="1"/>
  <c r="G34" i="1"/>
  <c r="H34" i="1"/>
  <c r="I34" i="1"/>
  <c r="J34" i="1"/>
  <c r="K34" i="1"/>
  <c r="L34" i="1"/>
  <c r="C35" i="1"/>
  <c r="D35" i="1"/>
  <c r="E35" i="1"/>
  <c r="F35" i="1"/>
  <c r="G35" i="1"/>
  <c r="H35" i="1"/>
  <c r="I35" i="1"/>
  <c r="J35" i="1"/>
  <c r="K35" i="1"/>
  <c r="L35" i="1"/>
  <c r="B35" i="1"/>
  <c r="B34" i="1"/>
  <c r="C33" i="1"/>
  <c r="D33" i="1"/>
  <c r="E33" i="1"/>
  <c r="F33" i="1"/>
  <c r="G33" i="1"/>
  <c r="H33" i="1"/>
  <c r="I33" i="1"/>
  <c r="J33" i="1"/>
  <c r="K33" i="1"/>
  <c r="L33" i="1"/>
  <c r="B33" i="1"/>
  <c r="C31" i="1"/>
  <c r="D31" i="1"/>
  <c r="E31" i="1"/>
  <c r="F31" i="1"/>
  <c r="G31" i="1"/>
  <c r="H31" i="1"/>
  <c r="I31" i="1"/>
  <c r="J31" i="1"/>
  <c r="K31" i="1"/>
  <c r="L31" i="1"/>
  <c r="B31" i="1"/>
  <c r="C32" i="1"/>
  <c r="D32" i="1"/>
  <c r="E32" i="1"/>
  <c r="F32" i="1"/>
  <c r="G32" i="1"/>
  <c r="H32" i="1"/>
  <c r="I32" i="1"/>
  <c r="J32" i="1"/>
  <c r="K32" i="1"/>
  <c r="L32" i="1"/>
  <c r="B32" i="1"/>
</calcChain>
</file>

<file path=xl/sharedStrings.xml><?xml version="1.0" encoding="utf-8"?>
<sst xmlns="http://schemas.openxmlformats.org/spreadsheetml/2006/main" count="46" uniqueCount="46">
  <si>
    <t>average rating</t>
  </si>
  <si>
    <t>StarWars 5</t>
  </si>
  <si>
    <t>StarWars 4</t>
  </si>
  <si>
    <t>Star Wars 6</t>
  </si>
  <si>
    <t>StarWars 3</t>
  </si>
  <si>
    <t>StarWars 2</t>
  </si>
  <si>
    <t>StarWars 1</t>
  </si>
  <si>
    <t>SOLO: a SW story</t>
  </si>
  <si>
    <t>StarWars 8</t>
  </si>
  <si>
    <t>StarWars 7</t>
  </si>
  <si>
    <t>Rogue 1</t>
  </si>
  <si>
    <t>Stargate: Atlantis</t>
  </si>
  <si>
    <t>Stargate: Universe</t>
  </si>
  <si>
    <t>Stargate: SG-1</t>
  </si>
  <si>
    <t>Name</t>
  </si>
  <si>
    <t>Stargate (1994)</t>
  </si>
  <si>
    <t>Stargate SG-1: Children of the gods</t>
  </si>
  <si>
    <t>Stargate: The Ark of Truth</t>
  </si>
  <si>
    <t>Stargate: Continuum</t>
  </si>
  <si>
    <t>Star Trek: Discovery</t>
  </si>
  <si>
    <t>Star Trek: Next Generation</t>
  </si>
  <si>
    <t>Star Trek: Deep Space 9</t>
  </si>
  <si>
    <t>Star Trek: Original Series</t>
  </si>
  <si>
    <t>Star Trek: Picard</t>
  </si>
  <si>
    <t>Star Trek: Voyager</t>
  </si>
  <si>
    <t>Star Trek Beyond</t>
  </si>
  <si>
    <t>Star Trek: Enterprise</t>
  </si>
  <si>
    <t>Farscape</t>
  </si>
  <si>
    <t>Farscape(peacekeeper wars)</t>
  </si>
  <si>
    <t xml:space="preserve">Firefly </t>
  </si>
  <si>
    <t>Serenity</t>
  </si>
  <si>
    <t>Farscape Average</t>
  </si>
  <si>
    <t>Star Trek Average</t>
  </si>
  <si>
    <t>Star Wars Average</t>
  </si>
  <si>
    <t>Stargate Average</t>
  </si>
  <si>
    <t>Firefly Average</t>
  </si>
  <si>
    <t>1-Star</t>
  </si>
  <si>
    <t>2-Star</t>
  </si>
  <si>
    <t>3-Star</t>
  </si>
  <si>
    <t>4-Star</t>
  </si>
  <si>
    <t>5-Star</t>
  </si>
  <si>
    <t>6-Star</t>
  </si>
  <si>
    <t>7-Star</t>
  </si>
  <si>
    <t>8-Star</t>
  </si>
  <si>
    <t>9-Star</t>
  </si>
  <si>
    <t>10-Star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</si>
</sst>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.0%"/>
    <numFmt numFmtId="166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Star Ratings of</a:t>
            </a:r>
            <a:r>
              <a:rPr lang="en-US" baseline="0"/>
              <a:t> Similar Space Shows/Movies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Sheet1!$A$31:$A$35</c:f>
              <c:strCache>
                <c:ptCount val="5"/>
                <c:pt idx="0">
                  <c:v>Stargate Average</c:v>
                </c:pt>
                <c:pt idx="1">
                  <c:v>Star Wars Average</c:v>
                </c:pt>
                <c:pt idx="2">
                  <c:v>Star Trek Average</c:v>
                </c:pt>
                <c:pt idx="3">
                  <c:v>Farscape Average</c:v>
                </c:pt>
                <c:pt idx="4">
                  <c:v>Firefly Average</c:v>
                </c:pt>
              </c:strCache>
            </c:strRef>
          </c:cat>
          <c:val>
            <c:numRef>
              <c:f>Sheet1!$L$31:$L$35</c:f>
              <c:numCache>
                <c:formatCode>General</c:formatCode>
                <c:ptCount val="5"/>
                <c:pt idx="0" formatCode="0.00">
                  <c:v>7.7428571428571429</c:v>
                </c:pt>
                <c:pt idx="1">
                  <c:v>7.5299999999999994</c:v>
                </c:pt>
                <c:pt idx="2" formatCode="0.0">
                  <c:v>7.75</c:v>
                </c:pt>
                <c:pt idx="3" formatCode="0.0">
                  <c:v>8.1999999999999993</c:v>
                </c:pt>
                <c:pt idx="4" formatCode="0.0">
                  <c:v>8.4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AA6-403C-A9A5-650176B1E5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90459512"/>
        <c:axId val="590461480"/>
      </c:barChart>
      <c:catAx>
        <c:axId val="5904595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0461480"/>
        <c:crosses val="autoZero"/>
        <c:auto val="1"/>
        <c:lblAlgn val="ctr"/>
        <c:lblOffset val="100"/>
        <c:noMultiLvlLbl val="0"/>
      </c:catAx>
      <c:valAx>
        <c:axId val="590461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04595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Rating of Star Wars</a:t>
            </a:r>
            <a:r>
              <a:rPr lang="en-US" baseline="0"/>
              <a:t> movies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Sheet1!$A$9:$A$18</c:f>
              <c:strCache>
                <c:ptCount val="10"/>
                <c:pt idx="0">
                  <c:v>StarWars 8</c:v>
                </c:pt>
                <c:pt idx="1">
                  <c:v>StarWars 7</c:v>
                </c:pt>
                <c:pt idx="2">
                  <c:v>Star Wars 6</c:v>
                </c:pt>
                <c:pt idx="3">
                  <c:v>StarWars 5</c:v>
                </c:pt>
                <c:pt idx="4">
                  <c:v>StarWars 4</c:v>
                </c:pt>
                <c:pt idx="5">
                  <c:v>StarWars 3</c:v>
                </c:pt>
                <c:pt idx="6">
                  <c:v>StarWars 2</c:v>
                </c:pt>
                <c:pt idx="7">
                  <c:v>StarWars 1</c:v>
                </c:pt>
                <c:pt idx="8">
                  <c:v>SOLO: a SW story</c:v>
                </c:pt>
                <c:pt idx="9">
                  <c:v>Rogue 1</c:v>
                </c:pt>
              </c:strCache>
            </c:strRef>
          </c:cat>
          <c:val>
            <c:numRef>
              <c:f>Sheet1!$L$9:$L$18</c:f>
              <c:numCache>
                <c:formatCode>0.00</c:formatCode>
                <c:ptCount val="10"/>
                <c:pt idx="0">
                  <c:v>7</c:v>
                </c:pt>
                <c:pt idx="1">
                  <c:v>7.9</c:v>
                </c:pt>
                <c:pt idx="2">
                  <c:v>7.9</c:v>
                </c:pt>
                <c:pt idx="3">
                  <c:v>8.6999999999999993</c:v>
                </c:pt>
                <c:pt idx="4">
                  <c:v>8.6</c:v>
                </c:pt>
                <c:pt idx="5">
                  <c:v>7.5</c:v>
                </c:pt>
                <c:pt idx="6">
                  <c:v>6.5</c:v>
                </c:pt>
                <c:pt idx="7">
                  <c:v>6.5</c:v>
                </c:pt>
                <c:pt idx="8">
                  <c:v>6.9</c:v>
                </c:pt>
                <c:pt idx="9">
                  <c:v>7.8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529-48AF-B3CC-C0B9712388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05164400"/>
        <c:axId val="605166368"/>
      </c:barChart>
      <c:catAx>
        <c:axId val="6051644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5166368"/>
        <c:crosses val="autoZero"/>
        <c:auto val="1"/>
        <c:lblAlgn val="ctr"/>
        <c:lblOffset val="100"/>
        <c:noMultiLvlLbl val="0"/>
      </c:catAx>
      <c:valAx>
        <c:axId val="605166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51644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Rating of Stargate media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Sheet1!$A$2:$A$8</c:f>
              <c:strCache>
                <c:ptCount val="7"/>
                <c:pt idx="0">
                  <c:v>Stargate (1994)</c:v>
                </c:pt>
                <c:pt idx="1">
                  <c:v>Stargate: SG-1</c:v>
                </c:pt>
                <c:pt idx="2">
                  <c:v>Stargate: Atlantis</c:v>
                </c:pt>
                <c:pt idx="3">
                  <c:v>Stargate: Universe</c:v>
                </c:pt>
                <c:pt idx="4">
                  <c:v>Stargate: Continuum</c:v>
                </c:pt>
                <c:pt idx="5">
                  <c:v>Stargate: The Ark of Truth</c:v>
                </c:pt>
                <c:pt idx="6">
                  <c:v>Stargate SG-1: Children of the gods</c:v>
                </c:pt>
              </c:strCache>
            </c:strRef>
          </c:cat>
          <c:val>
            <c:numRef>
              <c:f>Sheet1!$L$2:$L$8</c:f>
              <c:numCache>
                <c:formatCode>0.00</c:formatCode>
                <c:ptCount val="7"/>
                <c:pt idx="0">
                  <c:v>7.1</c:v>
                </c:pt>
                <c:pt idx="1">
                  <c:v>8.4</c:v>
                </c:pt>
                <c:pt idx="2">
                  <c:v>8.1</c:v>
                </c:pt>
                <c:pt idx="3">
                  <c:v>7.6</c:v>
                </c:pt>
                <c:pt idx="4">
                  <c:v>7.5</c:v>
                </c:pt>
                <c:pt idx="5">
                  <c:v>7.4</c:v>
                </c:pt>
                <c:pt idx="6">
                  <c:v>8.1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C97-4DAF-841C-6D12964EFA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82663000"/>
        <c:axId val="482660048"/>
      </c:barChart>
      <c:catAx>
        <c:axId val="482663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2660048"/>
        <c:crosses val="autoZero"/>
        <c:auto val="1"/>
        <c:lblAlgn val="ctr"/>
        <c:lblOffset val="100"/>
        <c:tickLblSkip val="1"/>
        <c:noMultiLvlLbl val="0"/>
      </c:catAx>
      <c:valAx>
        <c:axId val="482660048"/>
        <c:scaling>
          <c:orientation val="minMax"/>
          <c:max val="1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2663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rating of Star Trek media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Sheet1!$A$19:$A$26</c:f>
              <c:strCache>
                <c:ptCount val="8"/>
                <c:pt idx="0">
                  <c:v>Star Trek: Discovery</c:v>
                </c:pt>
                <c:pt idx="1">
                  <c:v>Star Trek: Next Generation</c:v>
                </c:pt>
                <c:pt idx="2">
                  <c:v>Star Trek: Deep Space 9</c:v>
                </c:pt>
                <c:pt idx="3">
                  <c:v>Star Trek: Original Series</c:v>
                </c:pt>
                <c:pt idx="4">
                  <c:v>Star Trek: Picard</c:v>
                </c:pt>
                <c:pt idx="5">
                  <c:v>Star Trek: Voyager</c:v>
                </c:pt>
                <c:pt idx="6">
                  <c:v>Star Trek Beyond</c:v>
                </c:pt>
                <c:pt idx="7">
                  <c:v>Star Trek: Enterprise</c:v>
                </c:pt>
              </c:strCache>
            </c:strRef>
          </c:cat>
          <c:val>
            <c:numRef>
              <c:f>Sheet1!$L$19:$L$26</c:f>
              <c:numCache>
                <c:formatCode>0.00</c:formatCode>
                <c:ptCount val="8"/>
                <c:pt idx="0">
                  <c:v>7.2</c:v>
                </c:pt>
                <c:pt idx="1">
                  <c:v>8.6</c:v>
                </c:pt>
                <c:pt idx="2">
                  <c:v>8</c:v>
                </c:pt>
                <c:pt idx="3">
                  <c:v>8.3000000000000007</c:v>
                </c:pt>
                <c:pt idx="4">
                  <c:v>7.5</c:v>
                </c:pt>
                <c:pt idx="5">
                  <c:v>7.8</c:v>
                </c:pt>
                <c:pt idx="6">
                  <c:v>7.1</c:v>
                </c:pt>
                <c:pt idx="7">
                  <c:v>7.5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C2D-42D6-B03B-A24E4D3820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88256760"/>
        <c:axId val="588257416"/>
      </c:barChart>
      <c:catAx>
        <c:axId val="5882567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8257416"/>
        <c:crosses val="autoZero"/>
        <c:auto val="1"/>
        <c:lblAlgn val="ctr"/>
        <c:lblOffset val="100"/>
        <c:noMultiLvlLbl val="0"/>
      </c:catAx>
      <c:valAx>
        <c:axId val="588257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82567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21430</xdr:colOff>
      <xdr:row>6</xdr:row>
      <xdr:rowOff>102393</xdr:rowOff>
    </xdr:from>
    <xdr:to>
      <xdr:col>19</xdr:col>
      <xdr:colOff>600075</xdr:colOff>
      <xdr:row>23</xdr:row>
      <xdr:rowOff>104775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60C045D-E3B6-4906-9557-538FBC296E8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35719</xdr:colOff>
      <xdr:row>23</xdr:row>
      <xdr:rowOff>121443</xdr:rowOff>
    </xdr:from>
    <xdr:to>
      <xdr:col>19</xdr:col>
      <xdr:colOff>73819</xdr:colOff>
      <xdr:row>38</xdr:row>
      <xdr:rowOff>150018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9CCF0E9F-5A43-4956-A3DD-BD7344CEE46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35718</xdr:colOff>
      <xdr:row>38</xdr:row>
      <xdr:rowOff>145256</xdr:rowOff>
    </xdr:from>
    <xdr:to>
      <xdr:col>19</xdr:col>
      <xdr:colOff>73818</xdr:colOff>
      <xdr:row>53</xdr:row>
      <xdr:rowOff>173831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913794D4-6086-4241-A7FA-980410DC134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197643</xdr:colOff>
      <xdr:row>38</xdr:row>
      <xdr:rowOff>154781</xdr:rowOff>
    </xdr:from>
    <xdr:to>
      <xdr:col>12</xdr:col>
      <xdr:colOff>11906</xdr:colOff>
      <xdr:row>54</xdr:row>
      <xdr:rowOff>2381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967BD4A5-00A6-499A-803D-2A5A1ADB8A3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2205E-2A6E-4477-97C9-9234F1D09BBC}">
  <dimension ref="A1:L40"/>
  <sheetViews>
    <sheetView tabSelected="1" topLeftCell="C1" workbookViewId="0">
      <selection activeCell="V25" sqref="V25"/>
    </sheetView>
  </sheetViews>
  <sheetFormatPr defaultRowHeight="14.25" x14ac:dyDescent="0.45"/>
  <cols>
    <col min="1" max="1" width="28.53125" customWidth="1"/>
    <col min="12" max="12" width="12.19921875" style="1" customWidth="1"/>
  </cols>
  <sheetData>
    <row r="1" spans="1:12" x14ac:dyDescent="0.45">
      <c r="A1" t="s">
        <v>14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s="1" t="s">
        <v>0</v>
      </c>
    </row>
    <row r="2" spans="1:12" x14ac:dyDescent="0.45">
      <c r="A2" t="s">
        <v>15</v>
      </c>
      <c r="B2" s="2">
        <v>8.0000000000000002E-3</v>
      </c>
      <c r="C2" s="2">
        <v>7.0000000000000001E-3</v>
      </c>
      <c r="D2" s="2">
        <v>1.2999999999999999E-2</v>
      </c>
      <c r="E2" s="2">
        <v>2.7E-2</v>
      </c>
      <c r="F2" s="2">
        <v>6.4000000000000001E-2</v>
      </c>
      <c r="G2" s="2">
        <v>0.159</v>
      </c>
      <c r="H2" s="2">
        <v>0.311</v>
      </c>
      <c r="I2" s="2">
        <v>0.223</v>
      </c>
      <c r="J2" s="2">
        <v>9.2999999999999999E-2</v>
      </c>
      <c r="K2" s="2">
        <v>9.4E-2</v>
      </c>
      <c r="L2" s="1">
        <v>7.1</v>
      </c>
    </row>
    <row r="3" spans="1:12" x14ac:dyDescent="0.45">
      <c r="A3" t="s">
        <v>13</v>
      </c>
      <c r="B3" s="2">
        <v>1.9E-2</v>
      </c>
      <c r="C3" s="2">
        <v>6.0000000000000001E-3</v>
      </c>
      <c r="D3" s="2">
        <v>7.0000000000000001E-3</v>
      </c>
      <c r="E3" s="2">
        <v>0.01</v>
      </c>
      <c r="F3" s="2">
        <v>0.02</v>
      </c>
      <c r="G3" s="2">
        <v>0.04</v>
      </c>
      <c r="H3" s="2">
        <v>9.0999999999999998E-2</v>
      </c>
      <c r="I3" s="2">
        <v>0.17100000000000001</v>
      </c>
      <c r="J3" s="2">
        <v>0.23399999999999999</v>
      </c>
      <c r="K3" s="2">
        <v>0.40200000000000002</v>
      </c>
      <c r="L3" s="1">
        <v>8.4</v>
      </c>
    </row>
    <row r="4" spans="1:12" x14ac:dyDescent="0.45">
      <c r="A4" t="s">
        <v>11</v>
      </c>
      <c r="B4" s="2">
        <v>1.6E-2</v>
      </c>
      <c r="C4" s="2">
        <v>6.0000000000000001E-3</v>
      </c>
      <c r="D4" s="2">
        <v>7.0000000000000001E-3</v>
      </c>
      <c r="E4" s="2">
        <v>1.2E-2</v>
      </c>
      <c r="F4" s="2">
        <v>2.5000000000000001E-2</v>
      </c>
      <c r="G4" s="2">
        <v>0.05</v>
      </c>
      <c r="H4" s="2">
        <v>0.11899999999999999</v>
      </c>
      <c r="I4" s="2">
        <v>0.23300000000000001</v>
      </c>
      <c r="J4" s="2">
        <v>0.20799999999999999</v>
      </c>
      <c r="K4" s="2">
        <v>0.32300000000000001</v>
      </c>
      <c r="L4" s="1">
        <v>8.1</v>
      </c>
    </row>
    <row r="5" spans="1:12" x14ac:dyDescent="0.45">
      <c r="A5" t="s">
        <v>12</v>
      </c>
      <c r="B5" s="2">
        <v>3.6999999999999998E-2</v>
      </c>
      <c r="C5" s="2">
        <v>1.4E-2</v>
      </c>
      <c r="D5" s="2">
        <v>1.7999999999999999E-2</v>
      </c>
      <c r="E5" s="2">
        <v>2.4E-2</v>
      </c>
      <c r="F5" s="2">
        <v>3.9E-2</v>
      </c>
      <c r="G5" s="2">
        <v>7.0999999999999994E-2</v>
      </c>
      <c r="H5" s="2">
        <v>0.14599999999999999</v>
      </c>
      <c r="I5" s="2">
        <v>0.222</v>
      </c>
      <c r="J5" s="2">
        <v>0.16300000000000001</v>
      </c>
      <c r="K5" s="2">
        <v>0.26800000000000002</v>
      </c>
      <c r="L5" s="1">
        <v>7.6</v>
      </c>
    </row>
    <row r="6" spans="1:12" x14ac:dyDescent="0.45">
      <c r="A6" t="s">
        <v>18</v>
      </c>
      <c r="B6" s="2">
        <v>1.7000000000000001E-2</v>
      </c>
      <c r="C6" s="2">
        <v>6.0000000000000001E-3</v>
      </c>
      <c r="D6" s="2">
        <v>0.01</v>
      </c>
      <c r="E6" s="2">
        <v>1.7999999999999999E-2</v>
      </c>
      <c r="F6" s="2">
        <v>4.2999999999999997E-2</v>
      </c>
      <c r="G6" s="2">
        <v>9.8000000000000004E-2</v>
      </c>
      <c r="H6" s="2">
        <v>0.22700000000000001</v>
      </c>
      <c r="I6" s="2">
        <v>0.25900000000000001</v>
      </c>
      <c r="J6" s="2">
        <v>0.13200000000000001</v>
      </c>
      <c r="K6" s="2">
        <v>0.191</v>
      </c>
      <c r="L6" s="1">
        <v>7.5</v>
      </c>
    </row>
    <row r="7" spans="1:12" x14ac:dyDescent="0.45">
      <c r="A7" t="s">
        <v>17</v>
      </c>
      <c r="B7" s="2">
        <v>1.7999999999999999E-2</v>
      </c>
      <c r="C7" s="2">
        <v>7.0000000000000001E-3</v>
      </c>
      <c r="D7" s="2">
        <v>1.2999999999999999E-2</v>
      </c>
      <c r="E7" s="2">
        <v>2.3E-2</v>
      </c>
      <c r="F7" s="2">
        <v>4.9000000000000002E-2</v>
      </c>
      <c r="G7" s="2">
        <v>0.11</v>
      </c>
      <c r="H7" s="2">
        <v>0.24099999999999999</v>
      </c>
      <c r="I7" s="2">
        <v>0.24299999999999999</v>
      </c>
      <c r="J7" s="2">
        <v>0.11</v>
      </c>
      <c r="K7" s="2">
        <v>0.186</v>
      </c>
      <c r="L7" s="1">
        <v>7.4</v>
      </c>
    </row>
    <row r="8" spans="1:12" x14ac:dyDescent="0.45">
      <c r="A8" t="s">
        <v>16</v>
      </c>
      <c r="B8" s="2">
        <v>1.7000000000000001E-2</v>
      </c>
      <c r="C8" s="2">
        <v>4.0000000000000001E-3</v>
      </c>
      <c r="D8" s="2">
        <v>5.0000000000000001E-3</v>
      </c>
      <c r="E8" s="2">
        <v>8.9999999999999993E-3</v>
      </c>
      <c r="F8" s="2">
        <v>2.1999999999999999E-2</v>
      </c>
      <c r="G8" s="2">
        <v>4.9000000000000002E-2</v>
      </c>
      <c r="H8" s="2">
        <v>0.154</v>
      </c>
      <c r="I8" s="2">
        <v>0.32400000000000001</v>
      </c>
      <c r="J8" s="2">
        <v>0.17599999999999999</v>
      </c>
      <c r="K8" s="2">
        <v>0.23799999999999999</v>
      </c>
      <c r="L8" s="1">
        <v>8.1</v>
      </c>
    </row>
    <row r="9" spans="1:12" x14ac:dyDescent="0.45">
      <c r="A9" t="s">
        <v>8</v>
      </c>
      <c r="B9" s="2">
        <v>7.0000000000000007E-2</v>
      </c>
      <c r="C9" s="2">
        <v>2.5000000000000001E-2</v>
      </c>
      <c r="D9" s="2">
        <v>3.1E-2</v>
      </c>
      <c r="E9" s="2">
        <v>0.04</v>
      </c>
      <c r="F9" s="2">
        <v>6.9000000000000006E-2</v>
      </c>
      <c r="G9" s="2">
        <v>0.125</v>
      </c>
      <c r="H9" s="2">
        <v>0.21199999999999999</v>
      </c>
      <c r="I9" s="2">
        <v>0.20399999999999999</v>
      </c>
      <c r="J9" s="2">
        <v>0.11700000000000001</v>
      </c>
      <c r="K9" s="2">
        <v>0.107</v>
      </c>
      <c r="L9" s="1">
        <v>7</v>
      </c>
    </row>
    <row r="10" spans="1:12" x14ac:dyDescent="0.45">
      <c r="A10" t="s">
        <v>9</v>
      </c>
      <c r="B10" s="2">
        <v>2.5999999999999999E-2</v>
      </c>
      <c r="C10" s="2">
        <v>8.0000000000000002E-3</v>
      </c>
      <c r="D10" s="2">
        <v>1.0999999999999999E-2</v>
      </c>
      <c r="E10" s="2">
        <v>1.6E-2</v>
      </c>
      <c r="F10" s="2">
        <v>3.3000000000000002E-2</v>
      </c>
      <c r="G10" s="2">
        <v>7.3999999999999996E-2</v>
      </c>
      <c r="H10" s="2">
        <v>0.17299999999999999</v>
      </c>
      <c r="I10" s="2">
        <v>0.26300000000000001</v>
      </c>
      <c r="J10" s="2">
        <v>0.20699999999999999</v>
      </c>
      <c r="K10" s="2">
        <v>0.188</v>
      </c>
      <c r="L10" s="1">
        <v>7.9</v>
      </c>
    </row>
    <row r="11" spans="1:12" x14ac:dyDescent="0.45">
      <c r="A11" t="s">
        <v>3</v>
      </c>
      <c r="B11" s="2">
        <v>2.5000000000000001E-2</v>
      </c>
      <c r="C11" s="2">
        <v>8.0000000000000002E-3</v>
      </c>
      <c r="D11" s="2">
        <v>1.0999999999999999E-2</v>
      </c>
      <c r="E11" s="2">
        <v>1.6E-2</v>
      </c>
      <c r="F11" s="2">
        <v>3.3000000000000002E-2</v>
      </c>
      <c r="G11" s="2">
        <v>7.3999999999999996E-2</v>
      </c>
      <c r="H11" s="2">
        <v>0.17299999999999999</v>
      </c>
      <c r="I11" s="2">
        <v>0.26300000000000001</v>
      </c>
      <c r="J11" s="2">
        <v>0.20699999999999999</v>
      </c>
      <c r="K11" s="2">
        <v>0.188</v>
      </c>
      <c r="L11" s="1">
        <v>7.9</v>
      </c>
    </row>
    <row r="12" spans="1:12" x14ac:dyDescent="0.45">
      <c r="A12" t="s">
        <v>1</v>
      </c>
      <c r="B12" s="2">
        <v>1.2999999999999999E-2</v>
      </c>
      <c r="C12" s="2">
        <v>3.0000000000000001E-3</v>
      </c>
      <c r="D12" s="2">
        <v>4.0000000000000001E-3</v>
      </c>
      <c r="E12" s="2">
        <v>6.0000000000000001E-3</v>
      </c>
      <c r="F12" s="2">
        <v>1.4E-2</v>
      </c>
      <c r="G12" s="2">
        <v>3.2000000000000001E-2</v>
      </c>
      <c r="H12" s="2">
        <v>9.6000000000000002E-2</v>
      </c>
      <c r="I12" s="2">
        <v>0.214</v>
      </c>
      <c r="J12" s="2">
        <v>0.27400000000000002</v>
      </c>
      <c r="K12" s="2">
        <v>0.34499999999999997</v>
      </c>
      <c r="L12" s="1">
        <v>8.6999999999999993</v>
      </c>
    </row>
    <row r="13" spans="1:12" x14ac:dyDescent="0.45">
      <c r="A13" t="s">
        <v>2</v>
      </c>
      <c r="B13" s="2">
        <v>1.4E-2</v>
      </c>
      <c r="C13" s="2">
        <v>3.0000000000000001E-3</v>
      </c>
      <c r="D13" s="2">
        <v>0.4</v>
      </c>
      <c r="E13" s="2">
        <v>6.0000000000000001E-3</v>
      </c>
      <c r="F13" s="2">
        <v>1.4999999999999999E-2</v>
      </c>
      <c r="G13" s="2">
        <v>3.5999999999999997E-2</v>
      </c>
      <c r="H13" s="2">
        <v>0.109</v>
      </c>
      <c r="I13" s="2">
        <v>0.22900000000000001</v>
      </c>
      <c r="J13" s="2">
        <v>0.26700000000000002</v>
      </c>
      <c r="K13" s="2">
        <v>0.317</v>
      </c>
      <c r="L13" s="1">
        <v>8.6</v>
      </c>
    </row>
    <row r="14" spans="1:12" x14ac:dyDescent="0.45">
      <c r="A14" t="s">
        <v>4</v>
      </c>
      <c r="B14" s="2">
        <v>1.7999999999999999E-2</v>
      </c>
      <c r="C14" s="2">
        <v>8.9999999999999993E-3</v>
      </c>
      <c r="D14" s="2">
        <v>1.4E-2</v>
      </c>
      <c r="E14" s="2">
        <v>2.3E-2</v>
      </c>
      <c r="F14" s="2">
        <v>4.4999999999999998E-2</v>
      </c>
      <c r="G14" s="2">
        <v>9.8000000000000004E-2</v>
      </c>
      <c r="H14" s="2">
        <v>0.214</v>
      </c>
      <c r="I14" s="2">
        <v>0.26500000000000001</v>
      </c>
      <c r="J14" s="2">
        <v>0.14799999999999999</v>
      </c>
      <c r="K14" s="2">
        <v>0.16600000000000001</v>
      </c>
      <c r="L14" s="1">
        <v>7.5</v>
      </c>
    </row>
    <row r="15" spans="1:12" x14ac:dyDescent="0.45">
      <c r="A15" t="s">
        <v>5</v>
      </c>
      <c r="B15" s="2">
        <v>2.5999999999999999E-2</v>
      </c>
      <c r="C15" s="2">
        <v>2.1999999999999999E-2</v>
      </c>
      <c r="D15" s="2">
        <v>0.03</v>
      </c>
      <c r="E15" s="2">
        <v>5.0999999999999997E-2</v>
      </c>
      <c r="F15" s="2">
        <v>9.8000000000000004E-2</v>
      </c>
      <c r="G15" s="2">
        <v>0.19400000000000001</v>
      </c>
      <c r="H15" s="2">
        <v>0.26400000000000001</v>
      </c>
      <c r="I15" s="2">
        <v>0.16</v>
      </c>
      <c r="J15" s="2">
        <v>6.7000000000000004E-2</v>
      </c>
      <c r="K15" s="2">
        <v>8.7999999999999995E-2</v>
      </c>
      <c r="L15" s="1">
        <v>6.5</v>
      </c>
    </row>
    <row r="16" spans="1:12" x14ac:dyDescent="0.45">
      <c r="A16" t="s">
        <v>6</v>
      </c>
      <c r="B16" s="2">
        <v>2.9000000000000001E-2</v>
      </c>
      <c r="C16" s="2">
        <v>2.1000000000000001E-2</v>
      </c>
      <c r="D16" s="2">
        <v>3.4000000000000002E-2</v>
      </c>
      <c r="E16" s="2">
        <v>5.5E-2</v>
      </c>
      <c r="F16" s="2">
        <v>0.106</v>
      </c>
      <c r="G16" s="2">
        <v>0.20499999999999999</v>
      </c>
      <c r="H16" s="2">
        <v>0.25700000000000001</v>
      </c>
      <c r="I16" s="2">
        <v>0.14699999999999999</v>
      </c>
      <c r="J16" s="2">
        <v>0.06</v>
      </c>
      <c r="K16" s="2">
        <v>8.5000000000000006E-2</v>
      </c>
      <c r="L16" s="1">
        <v>6.5</v>
      </c>
    </row>
    <row r="17" spans="1:12" x14ac:dyDescent="0.45">
      <c r="A17" t="s">
        <v>7</v>
      </c>
      <c r="B17" s="2">
        <v>2.4E-2</v>
      </c>
      <c r="C17" s="2">
        <v>8.9999999999999993E-3</v>
      </c>
      <c r="D17" s="2">
        <v>1.2999999999999999E-2</v>
      </c>
      <c r="E17" s="2">
        <v>2.7E-2</v>
      </c>
      <c r="F17" s="2">
        <v>6.8000000000000005E-2</v>
      </c>
      <c r="G17" s="2">
        <v>0.17399999999999999</v>
      </c>
      <c r="H17" s="2">
        <v>0.32600000000000001</v>
      </c>
      <c r="I17" s="2">
        <v>0.22</v>
      </c>
      <c r="J17" s="2">
        <v>7.2999999999999995E-2</v>
      </c>
      <c r="K17" s="2">
        <v>6.5000000000000002E-2</v>
      </c>
      <c r="L17" s="1">
        <v>6.9</v>
      </c>
    </row>
    <row r="18" spans="1:12" x14ac:dyDescent="0.45">
      <c r="A18" t="s">
        <v>10</v>
      </c>
      <c r="B18" s="2">
        <v>1.0999999999999999E-2</v>
      </c>
      <c r="C18" s="2">
        <v>5.0000000000000001E-3</v>
      </c>
      <c r="D18" s="2">
        <v>7.0000000000000001E-3</v>
      </c>
      <c r="E18" s="2">
        <v>1.2999999999999999E-2</v>
      </c>
      <c r="F18" s="2">
        <v>3.2000000000000001E-2</v>
      </c>
      <c r="G18" s="2">
        <v>8.2000000000000003E-2</v>
      </c>
      <c r="H18" s="2">
        <v>0.19800000000000001</v>
      </c>
      <c r="I18" s="2">
        <v>0.3</v>
      </c>
      <c r="J18" s="2">
        <v>0.20499999999999999</v>
      </c>
      <c r="K18" s="2">
        <v>0.14599999999999999</v>
      </c>
      <c r="L18" s="1">
        <v>7.8</v>
      </c>
    </row>
    <row r="19" spans="1:12" x14ac:dyDescent="0.45">
      <c r="A19" t="s">
        <v>19</v>
      </c>
      <c r="B19" s="2">
        <v>8.8999999999999996E-2</v>
      </c>
      <c r="C19" s="2">
        <v>2.8000000000000001E-2</v>
      </c>
      <c r="D19" s="2">
        <v>2.7E-2</v>
      </c>
      <c r="E19" s="2">
        <v>2.8000000000000001E-2</v>
      </c>
      <c r="F19" s="2">
        <v>3.7999999999999999E-2</v>
      </c>
      <c r="G19" s="2">
        <v>5.8000000000000003E-2</v>
      </c>
      <c r="H19" s="2">
        <v>0.13100000000000001</v>
      </c>
      <c r="I19" s="2">
        <v>0.223</v>
      </c>
      <c r="J19" s="2">
        <v>0.16600000000000001</v>
      </c>
      <c r="K19" s="2">
        <v>0.21299999999999999</v>
      </c>
      <c r="L19" s="1">
        <v>7.2</v>
      </c>
    </row>
    <row r="20" spans="1:12" x14ac:dyDescent="0.45">
      <c r="A20" t="s">
        <v>20</v>
      </c>
      <c r="B20" s="2">
        <v>1.4E-2</v>
      </c>
      <c r="C20" s="2">
        <v>3.0000000000000001E-3</v>
      </c>
      <c r="D20" s="2">
        <v>4.0000000000000001E-3</v>
      </c>
      <c r="E20" s="2">
        <v>6.0000000000000001E-3</v>
      </c>
      <c r="F20" s="2">
        <v>1.2E-2</v>
      </c>
      <c r="G20" s="2">
        <v>2.8000000000000001E-2</v>
      </c>
      <c r="H20" s="2">
        <v>8.5999999999999993E-2</v>
      </c>
      <c r="I20" s="2">
        <v>0.20200000000000001</v>
      </c>
      <c r="J20" s="2">
        <v>0.28999999999999998</v>
      </c>
      <c r="K20" s="2">
        <v>0.35399999999999998</v>
      </c>
      <c r="L20" s="1">
        <v>8.6</v>
      </c>
    </row>
    <row r="21" spans="1:12" x14ac:dyDescent="0.45">
      <c r="A21" t="s">
        <v>21</v>
      </c>
      <c r="B21" s="2">
        <v>2.1000000000000001E-2</v>
      </c>
      <c r="C21" s="2">
        <v>6.0000000000000001E-3</v>
      </c>
      <c r="D21" s="2">
        <v>8.0000000000000002E-3</v>
      </c>
      <c r="E21" s="2">
        <v>1.4999999999999999E-2</v>
      </c>
      <c r="F21" s="2">
        <v>0.03</v>
      </c>
      <c r="G21" s="2">
        <v>6.8000000000000005E-2</v>
      </c>
      <c r="H21" s="2">
        <v>0.14799999999999999</v>
      </c>
      <c r="I21" s="2">
        <v>0.24299999999999999</v>
      </c>
      <c r="J21" s="2">
        <v>0.20300000000000001</v>
      </c>
      <c r="K21" s="2">
        <v>0.25800000000000001</v>
      </c>
      <c r="L21" s="1">
        <v>8</v>
      </c>
    </row>
    <row r="22" spans="1:12" x14ac:dyDescent="0.45">
      <c r="A22" t="s">
        <v>22</v>
      </c>
      <c r="B22" s="2">
        <v>2.1999999999999999E-2</v>
      </c>
      <c r="C22" s="2">
        <v>4.0000000000000001E-3</v>
      </c>
      <c r="D22" s="2">
        <v>6.0000000000000001E-3</v>
      </c>
      <c r="E22" s="2">
        <v>8.9999999999999993E-3</v>
      </c>
      <c r="F22" s="2">
        <v>2.1000000000000001E-2</v>
      </c>
      <c r="G22" s="2">
        <v>5.0999999999999997E-2</v>
      </c>
      <c r="H22" s="2">
        <v>0.124</v>
      </c>
      <c r="I22" s="2">
        <v>0.22800000000000001</v>
      </c>
      <c r="J22" s="2">
        <v>0.22800000000000001</v>
      </c>
      <c r="K22" s="2">
        <v>0.30499999999999999</v>
      </c>
      <c r="L22" s="1">
        <v>8.3000000000000007</v>
      </c>
    </row>
    <row r="23" spans="1:12" x14ac:dyDescent="0.45">
      <c r="A23" t="s">
        <v>23</v>
      </c>
      <c r="B23" s="2">
        <v>5.3999999999999999E-2</v>
      </c>
      <c r="C23" s="2">
        <v>2.3E-2</v>
      </c>
      <c r="D23" s="2">
        <v>2.3E-2</v>
      </c>
      <c r="E23" s="2">
        <v>2.5999999999999999E-2</v>
      </c>
      <c r="F23" s="2">
        <v>3.7999999999999999E-2</v>
      </c>
      <c r="G23" s="2">
        <v>6.5000000000000002E-2</v>
      </c>
      <c r="H23" s="2">
        <v>0.126</v>
      </c>
      <c r="I23" s="2">
        <v>0.20599999999999999</v>
      </c>
      <c r="J23" s="2">
        <v>0.19</v>
      </c>
      <c r="K23" s="2">
        <v>0.247</v>
      </c>
      <c r="L23" s="1">
        <v>7.5</v>
      </c>
    </row>
    <row r="24" spans="1:12" x14ac:dyDescent="0.45">
      <c r="A24" t="s">
        <v>24</v>
      </c>
      <c r="B24" s="2">
        <v>1.7999999999999999E-2</v>
      </c>
      <c r="C24" s="2">
        <v>7.0000000000000001E-3</v>
      </c>
      <c r="D24" s="2">
        <v>8.9999999999999993E-3</v>
      </c>
      <c r="E24" s="2">
        <v>1.4999999999999999E-2</v>
      </c>
      <c r="F24" s="2">
        <v>3.4000000000000002E-2</v>
      </c>
      <c r="G24" s="2">
        <v>7.5999999999999998E-2</v>
      </c>
      <c r="H24" s="2">
        <v>0.17899999999999999</v>
      </c>
      <c r="I24" s="2">
        <v>0.26700000000000002</v>
      </c>
      <c r="J24" s="2">
        <v>0.17100000000000001</v>
      </c>
      <c r="K24" s="2">
        <v>0.224</v>
      </c>
      <c r="L24" s="1">
        <v>7.8</v>
      </c>
    </row>
    <row r="25" spans="1:12" x14ac:dyDescent="0.45">
      <c r="A25" t="s">
        <v>25</v>
      </c>
      <c r="B25" s="2">
        <v>0.01</v>
      </c>
      <c r="C25" s="2">
        <v>6.0000000000000001E-3</v>
      </c>
      <c r="D25" s="2">
        <v>1.0999999999999999E-2</v>
      </c>
      <c r="E25" s="2">
        <v>2.1000000000000001E-2</v>
      </c>
      <c r="F25" s="2">
        <v>5.7000000000000002E-2</v>
      </c>
      <c r="G25" s="2">
        <v>0.16500000000000001</v>
      </c>
      <c r="H25" s="2">
        <v>0.33400000000000002</v>
      </c>
      <c r="I25" s="2">
        <v>0.24399999999999999</v>
      </c>
      <c r="J25" s="2">
        <v>8.5000000000000006E-2</v>
      </c>
      <c r="K25" s="2">
        <v>6.7000000000000004E-2</v>
      </c>
      <c r="L25" s="1">
        <v>7.1</v>
      </c>
    </row>
    <row r="26" spans="1:12" x14ac:dyDescent="0.45">
      <c r="A26" t="s">
        <v>26</v>
      </c>
      <c r="B26" s="2">
        <v>2.1000000000000001E-2</v>
      </c>
      <c r="C26" s="2">
        <v>8.9999999999999993E-3</v>
      </c>
      <c r="D26" s="2">
        <v>1.4E-2</v>
      </c>
      <c r="E26" s="2">
        <v>2.1999999999999999E-2</v>
      </c>
      <c r="F26" s="2">
        <v>4.7E-2</v>
      </c>
      <c r="G26" s="2">
        <v>9.0999999999999998E-2</v>
      </c>
      <c r="H26" s="2">
        <v>0.20100000000000001</v>
      </c>
      <c r="I26" s="2">
        <v>0.25800000000000001</v>
      </c>
      <c r="J26" s="2">
        <v>0.15</v>
      </c>
      <c r="K26" s="2">
        <v>0.188</v>
      </c>
      <c r="L26" s="1">
        <v>7.5</v>
      </c>
    </row>
    <row r="27" spans="1:12" x14ac:dyDescent="0.45">
      <c r="A27" t="s">
        <v>27</v>
      </c>
      <c r="B27" s="2">
        <v>2.1000000000000001E-2</v>
      </c>
      <c r="C27" s="2">
        <v>7.0000000000000001E-3</v>
      </c>
      <c r="D27" s="2">
        <v>8.9999999999999993E-3</v>
      </c>
      <c r="E27" s="2">
        <v>1.2999999999999999E-2</v>
      </c>
      <c r="F27" s="2">
        <v>2.5999999999999999E-2</v>
      </c>
      <c r="G27" s="2">
        <v>4.7E-2</v>
      </c>
      <c r="H27" s="2">
        <v>0.10199999999999999</v>
      </c>
      <c r="I27" s="2">
        <v>0.184</v>
      </c>
      <c r="J27" s="2">
        <v>0.23300000000000001</v>
      </c>
      <c r="K27" s="2">
        <v>0.36</v>
      </c>
      <c r="L27" s="1">
        <v>8.1999999999999993</v>
      </c>
    </row>
    <row r="28" spans="1:12" x14ac:dyDescent="0.45">
      <c r="A28" t="s">
        <v>28</v>
      </c>
      <c r="B28" s="2">
        <v>2.8000000000000001E-2</v>
      </c>
      <c r="C28" s="2">
        <v>5.0000000000000001E-3</v>
      </c>
      <c r="D28" s="2">
        <v>8.0000000000000002E-3</v>
      </c>
      <c r="E28" s="2">
        <v>1.4E-2</v>
      </c>
      <c r="F28" s="2">
        <v>2.1999999999999999E-2</v>
      </c>
      <c r="G28" s="2">
        <v>4.8000000000000001E-2</v>
      </c>
      <c r="H28" s="2">
        <v>0.109</v>
      </c>
      <c r="I28" s="2">
        <v>0.22600000000000001</v>
      </c>
      <c r="J28" s="2">
        <v>0.20599999999999999</v>
      </c>
      <c r="K28" s="2">
        <v>0.33500000000000002</v>
      </c>
      <c r="L28" s="1">
        <v>8.1999999999999993</v>
      </c>
    </row>
    <row r="29" spans="1:12" x14ac:dyDescent="0.45">
      <c r="A29" t="s">
        <v>29</v>
      </c>
      <c r="B29" s="2">
        <v>3.6999999999999998E-2</v>
      </c>
      <c r="C29" s="2">
        <v>3.0000000000000001E-3</v>
      </c>
      <c r="D29" s="2">
        <v>4.0000000000000001E-3</v>
      </c>
      <c r="E29" s="2">
        <v>5.0000000000000001E-3</v>
      </c>
      <c r="F29" s="2">
        <v>8.9999999999999993E-3</v>
      </c>
      <c r="G29" s="2">
        <v>0.02</v>
      </c>
      <c r="H29" s="2">
        <v>5.1999999999999998E-2</v>
      </c>
      <c r="I29" s="2">
        <v>0.122</v>
      </c>
      <c r="J29" s="2">
        <v>0.22700000000000001</v>
      </c>
      <c r="K29" s="2">
        <v>0.51900000000000002</v>
      </c>
      <c r="L29" s="1">
        <v>9</v>
      </c>
    </row>
    <row r="30" spans="1:12" x14ac:dyDescent="0.45">
      <c r="A30" t="s">
        <v>30</v>
      </c>
      <c r="B30" s="2">
        <v>1.2999999999999999E-2</v>
      </c>
      <c r="C30" s="2">
        <v>6.0000000000000001E-3</v>
      </c>
      <c r="D30" s="2">
        <v>8.0000000000000002E-3</v>
      </c>
      <c r="E30" s="2">
        <v>1.4E-2</v>
      </c>
      <c r="F30" s="2">
        <v>3.1E-2</v>
      </c>
      <c r="G30" s="2">
        <v>7.0999999999999994E-2</v>
      </c>
      <c r="H30" s="2">
        <v>0.156</v>
      </c>
      <c r="I30" s="2">
        <v>0.24399999999999999</v>
      </c>
      <c r="J30" s="2">
        <v>0.188</v>
      </c>
      <c r="K30" s="2">
        <v>0.26800000000000002</v>
      </c>
      <c r="L30" s="1">
        <v>7.8</v>
      </c>
    </row>
    <row r="31" spans="1:12" x14ac:dyDescent="0.45">
      <c r="A31" t="s">
        <v>34</v>
      </c>
      <c r="B31" s="2">
        <f>SUM(B2:B8)/7</f>
        <v>1.8857142857142857E-2</v>
      </c>
      <c r="C31" s="2">
        <f t="shared" ref="C31:L31" si="0">SUM(C2:C8)/7</f>
        <v>7.1428571428571435E-3</v>
      </c>
      <c r="D31" s="2">
        <f t="shared" si="0"/>
        <v>1.0428571428571429E-2</v>
      </c>
      <c r="E31" s="2">
        <f t="shared" si="0"/>
        <v>1.7571428571428575E-2</v>
      </c>
      <c r="F31" s="2">
        <f t="shared" si="0"/>
        <v>3.7428571428571429E-2</v>
      </c>
      <c r="G31" s="2">
        <f t="shared" si="0"/>
        <v>8.2428571428571434E-2</v>
      </c>
      <c r="H31" s="2">
        <f t="shared" si="0"/>
        <v>0.18414285714285714</v>
      </c>
      <c r="I31" s="2">
        <f t="shared" si="0"/>
        <v>0.2392857142857143</v>
      </c>
      <c r="J31" s="2">
        <f t="shared" si="0"/>
        <v>0.15942857142857142</v>
      </c>
      <c r="K31" s="2">
        <f t="shared" si="0"/>
        <v>0.24314285714285713</v>
      </c>
      <c r="L31" s="1">
        <f t="shared" si="0"/>
        <v>7.7428571428571429</v>
      </c>
    </row>
    <row r="32" spans="1:12" x14ac:dyDescent="0.45">
      <c r="A32" t="s">
        <v>33</v>
      </c>
      <c r="B32" s="2">
        <f>SUM(B9:B18)/10</f>
        <v>2.5600000000000001E-2</v>
      </c>
      <c r="C32" s="2">
        <f t="shared" ref="C32:L32" si="1">SUM(C9:C18)/10</f>
        <v>1.1300000000000001E-2</v>
      </c>
      <c r="D32" s="2">
        <f t="shared" si="1"/>
        <v>5.5500000000000008E-2</v>
      </c>
      <c r="E32" s="2">
        <f t="shared" si="1"/>
        <v>2.53E-2</v>
      </c>
      <c r="F32" s="2">
        <f t="shared" si="1"/>
        <v>5.1299999999999998E-2</v>
      </c>
      <c r="G32" s="2">
        <f t="shared" si="1"/>
        <v>0.10940000000000001</v>
      </c>
      <c r="H32" s="2">
        <f t="shared" si="1"/>
        <v>0.20220000000000002</v>
      </c>
      <c r="I32" s="2">
        <f t="shared" si="1"/>
        <v>0.22650000000000001</v>
      </c>
      <c r="J32" s="2">
        <f t="shared" si="1"/>
        <v>0.16250000000000001</v>
      </c>
      <c r="K32" s="2">
        <f t="shared" si="1"/>
        <v>0.16949999999999998</v>
      </c>
      <c r="L32" s="4">
        <f t="shared" si="1"/>
        <v>7.5299999999999994</v>
      </c>
    </row>
    <row r="33" spans="1:12" x14ac:dyDescent="0.45">
      <c r="A33" t="s">
        <v>32</v>
      </c>
      <c r="B33" s="2">
        <f>SUM(B19:B26)/8</f>
        <v>3.1124999999999996E-2</v>
      </c>
      <c r="C33" s="2">
        <f t="shared" ref="C33:L33" si="2">SUM(C19:C26)/8</f>
        <v>1.0750000000000001E-2</v>
      </c>
      <c r="D33" s="2">
        <f t="shared" si="2"/>
        <v>1.2749999999999999E-2</v>
      </c>
      <c r="E33" s="2">
        <f t="shared" si="2"/>
        <v>1.7750000000000002E-2</v>
      </c>
      <c r="F33" s="2">
        <f t="shared" si="2"/>
        <v>3.4625000000000003E-2</v>
      </c>
      <c r="G33" s="2">
        <f t="shared" si="2"/>
        <v>7.5249999999999997E-2</v>
      </c>
      <c r="H33" s="2">
        <f t="shared" si="2"/>
        <v>0.16612500000000002</v>
      </c>
      <c r="I33" s="2">
        <f t="shared" si="2"/>
        <v>0.23387500000000003</v>
      </c>
      <c r="J33" s="2">
        <f t="shared" si="2"/>
        <v>0.18537499999999998</v>
      </c>
      <c r="K33" s="2">
        <f t="shared" si="2"/>
        <v>0.23199999999999996</v>
      </c>
      <c r="L33" s="3">
        <f t="shared" si="2"/>
        <v>7.75</v>
      </c>
    </row>
    <row r="34" spans="1:12" x14ac:dyDescent="0.45">
      <c r="A34" t="s">
        <v>31</v>
      </c>
      <c r="B34" s="2">
        <f>SUM(B27:B28)/2</f>
        <v>2.4500000000000001E-2</v>
      </c>
      <c r="C34" s="2">
        <f t="shared" ref="C34:L34" si="3">SUM(C27:C28)/2</f>
        <v>6.0000000000000001E-3</v>
      </c>
      <c r="D34" s="2">
        <f t="shared" si="3"/>
        <v>8.5000000000000006E-3</v>
      </c>
      <c r="E34" s="2">
        <f t="shared" si="3"/>
        <v>1.35E-2</v>
      </c>
      <c r="F34" s="2">
        <f t="shared" si="3"/>
        <v>2.4E-2</v>
      </c>
      <c r="G34" s="2">
        <f t="shared" si="3"/>
        <v>4.7500000000000001E-2</v>
      </c>
      <c r="H34" s="2">
        <f t="shared" si="3"/>
        <v>0.1055</v>
      </c>
      <c r="I34" s="2">
        <f t="shared" si="3"/>
        <v>0.20500000000000002</v>
      </c>
      <c r="J34" s="2">
        <f t="shared" si="3"/>
        <v>0.2195</v>
      </c>
      <c r="K34" s="2">
        <f t="shared" si="3"/>
        <v>0.34750000000000003</v>
      </c>
      <c r="L34" s="3">
        <f t="shared" si="3"/>
        <v>8.1999999999999993</v>
      </c>
    </row>
    <row r="35" spans="1:12" x14ac:dyDescent="0.45">
      <c r="A35" t="s">
        <v>35</v>
      </c>
      <c r="B35" s="2">
        <f>SUM(B29:B30)/2</f>
        <v>2.4999999999999998E-2</v>
      </c>
      <c r="C35" s="2">
        <f t="shared" ref="C35:L35" si="4">SUM(C29:C30)/2</f>
        <v>4.5000000000000005E-3</v>
      </c>
      <c r="D35" s="2">
        <f t="shared" si="4"/>
        <v>6.0000000000000001E-3</v>
      </c>
      <c r="E35" s="2">
        <f t="shared" si="4"/>
        <v>9.4999999999999998E-3</v>
      </c>
      <c r="F35" s="2">
        <f t="shared" si="4"/>
        <v>0.02</v>
      </c>
      <c r="G35" s="2">
        <f t="shared" si="4"/>
        <v>4.5499999999999999E-2</v>
      </c>
      <c r="H35" s="2">
        <f t="shared" si="4"/>
        <v>0.104</v>
      </c>
      <c r="I35" s="2">
        <f t="shared" si="4"/>
        <v>0.183</v>
      </c>
      <c r="J35" s="2">
        <f t="shared" si="4"/>
        <v>0.20750000000000002</v>
      </c>
      <c r="K35" s="2">
        <f t="shared" si="4"/>
        <v>0.39350000000000002</v>
      </c>
      <c r="L35" s="3">
        <f t="shared" si="4"/>
        <v>8.4</v>
      </c>
    </row>
    <row r="36" spans="1:12" x14ac:dyDescent="0.45"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2" x14ac:dyDescent="0.45"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2" x14ac:dyDescent="0.45"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2" x14ac:dyDescent="0.45"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1:12" x14ac:dyDescent="0.45">
      <c r="B40" s="2"/>
      <c r="C40" s="2"/>
      <c r="D40" s="2"/>
      <c r="E40" s="2"/>
      <c r="F40" s="2"/>
      <c r="G40" s="2"/>
      <c r="H40" s="2"/>
      <c r="I40" s="2"/>
      <c r="J40" s="2"/>
      <c r="K40" s="2"/>
    </row>
  </sheetData>
  <pageMargins left="0.7" right="0.7" top="0.75" bottom="0.75" header="0.3" footer="0.3"/>
  <pageSetup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Herring</dc:creator>
  <cp:lastModifiedBy>Dylan Herring</cp:lastModifiedBy>
  <dcterms:created xsi:type="dcterms:W3CDTF">2021-02-19T21:31:31Z</dcterms:created>
  <dcterms:modified xsi:type="dcterms:W3CDTF">2021-02-20T01:20:57Z</dcterms:modified>
</cp:coreProperties>
</file>