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heckCompatibility="1" autoCompressPictures="0"/>
  <mc:AlternateContent xmlns:mc="http://schemas.openxmlformats.org/markup-compatibility/2006">
    <mc:Choice Requires="x15">
      <x15ac:absPath xmlns:x15ac="http://schemas.microsoft.com/office/spreadsheetml/2010/11/ac" url="C:\Users\dlucko\Documents\GitHub\egyptian_remittance_project\Data_Pre_Panel\"/>
    </mc:Choice>
  </mc:AlternateContent>
  <xr:revisionPtr revIDLastSave="0" documentId="8_{4A735E43-73B6-4DD3-B7B6-8DFF83499562}" xr6:coauthVersionLast="47" xr6:coauthVersionMax="47" xr10:uidLastSave="{00000000-0000-0000-0000-000000000000}"/>
  <bookViews>
    <workbookView xWindow="19090" yWindow="-70" windowWidth="19420" windowHeight="10300" xr2:uid="{00000000-000D-0000-FFFF-FFFF00000000}"/>
  </bookViews>
  <sheets>
    <sheet name="Monthly remittances data" sheetId="13" r:id="rId1"/>
    <sheet name="Quaterly remittanes data" sheetId="14" r:id="rId2"/>
    <sheet name="Sheet2" sheetId="1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</externalReferences>
  <definedNames>
    <definedName name="\A">#REF!</definedName>
    <definedName name="\B">#REF!</definedName>
    <definedName name="\C">#REF!</definedName>
    <definedName name="\D">#REF!</definedName>
    <definedName name="\E">#REF!</definedName>
    <definedName name="\F">#REF!</definedName>
    <definedName name="\G">#REF!</definedName>
    <definedName name="\H">[1]nonopec!#REF!</definedName>
    <definedName name="\I">#REF!</definedName>
    <definedName name="\J">#REF!</definedName>
    <definedName name="\K">#REF!</definedName>
    <definedName name="\L">[1]nonopec!#REF!</definedName>
    <definedName name="\M">#REF!</definedName>
    <definedName name="\P">[2]MONTHLY!$J$1</definedName>
    <definedName name="\Q">#REF!</definedName>
    <definedName name="\S">#REF!</definedName>
    <definedName name="\T">#REF!</definedName>
    <definedName name="\T1">#REF!</definedName>
    <definedName name="\T2">[3]BOP!#REF!</definedName>
    <definedName name="\U">#REF!</definedName>
    <definedName name="\V">#REF!</definedName>
    <definedName name="\W">#REF!</definedName>
    <definedName name="\X">#REF!</definedName>
    <definedName name="\Y">#REF!</definedName>
    <definedName name="\Z">#REF!</definedName>
    <definedName name="_______tab06">#REF!</definedName>
    <definedName name="_______tab07">#REF!</definedName>
    <definedName name="_______Tab1">#REF!</definedName>
    <definedName name="_______UKR1">#REF!</definedName>
    <definedName name="_______UKR2">#REF!</definedName>
    <definedName name="_______UKR3">#REF!</definedName>
    <definedName name="_____TOT58">[4]GROWTH!#REF!</definedName>
    <definedName name="____TOT58">[4]GROWTH!#REF!</definedName>
    <definedName name="___TOT58">[4]GROWTH!#REF!</definedName>
    <definedName name="__1__123Graph_ACHART_8" hidden="1">#REF!</definedName>
    <definedName name="__10FA_L">#REF!</definedName>
    <definedName name="__11GAZ_LIABS">#REF!</definedName>
    <definedName name="__123Graph_AREER" hidden="1">[5]REER!$I$53:$AM$53</definedName>
    <definedName name="__123Graph_BREER" hidden="1">[5]REER!$I$54:$AM$54</definedName>
    <definedName name="__123Graph_C" hidden="1">'[6]Sweden_MCI CPI based'!$J$71:$J$134</definedName>
    <definedName name="__123Graph_CREER" hidden="1">[5]REER!$I$55:$AM$55</definedName>
    <definedName name="__123Graph_D" hidden="1">#REF!</definedName>
    <definedName name="__12INT_RESERVES">#REF!</definedName>
    <definedName name="__1r">#REF!</definedName>
    <definedName name="__2__123Graph_BCHART_8" hidden="1">#REF!</definedName>
    <definedName name="__2Macros_Import_.qbop">[7]!'[Macros Import].qbop'</definedName>
    <definedName name="__3__123Graph_ACPI_ER_LOG" hidden="1">[8]ER!#REF!</definedName>
    <definedName name="__3__123Graph_CCHART_8" hidden="1">#REF!</definedName>
    <definedName name="__4__123Graph_BCPI_ER_LOG" hidden="1">[8]ER!#REF!</definedName>
    <definedName name="__4__123Graph_DCHART_8" hidden="1">#REF!</definedName>
    <definedName name="__5__123Graph_BIBA_IBRD" hidden="1">[8]WB!#REF!</definedName>
    <definedName name="__5__123Graph_XCHART_8" hidden="1">#REF!</definedName>
    <definedName name="__6B.2_B.3">#REF!</definedName>
    <definedName name="__7B.4___5">#REF!</definedName>
    <definedName name="__8CONSOL_B2">#REF!</definedName>
    <definedName name="__9CONSOL_DEPOSITS">'[9]A 11'!#REF!</definedName>
    <definedName name="__BOP2">[10]BoP!#REF!</definedName>
    <definedName name="__END94">#REF!</definedName>
    <definedName name="__red1" hidden="1">{"CBA",#N/A,FALSE,"TAB4";"MS",#N/A,FALSE,"TAB5";"BANKLOANS",#N/A,FALSE,"TAB21APP ";"INTEREST",#N/A,FALSE,"TAB22APP"}</definedName>
    <definedName name="__RES2">[10]RES!#REF!</definedName>
    <definedName name="__SUM2">#REF!</definedName>
    <definedName name="__TAB1">#REF!</definedName>
    <definedName name="__Tab19">#REF!</definedName>
    <definedName name="__Tab20">#REF!</definedName>
    <definedName name="__Tab21">#REF!</definedName>
    <definedName name="__Tab22">#REF!</definedName>
    <definedName name="__Tab23">#REF!</definedName>
    <definedName name="__Tab24">#REF!</definedName>
    <definedName name="__Tab26">#REF!</definedName>
    <definedName name="__Tab27">#REF!</definedName>
    <definedName name="__Tab28">#REF!</definedName>
    <definedName name="__Tab29">#REF!</definedName>
    <definedName name="__Tab30">#REF!</definedName>
    <definedName name="__Tab31">#REF!</definedName>
    <definedName name="__Tab32">#REF!</definedName>
    <definedName name="__Tab33">#REF!</definedName>
    <definedName name="__Tab34">#REF!</definedName>
    <definedName name="__Tab35">#REF!</definedName>
    <definedName name="__TOT58">[4]GROWTH!#REF!</definedName>
    <definedName name="__WB2">#REF!</definedName>
    <definedName name="__YR0110">'[3]Imp:DSA output'!$O$9:$R$464</definedName>
    <definedName name="__YR89">'[3]Imp:DSA output'!$C$9:$C$464</definedName>
    <definedName name="__YR90">'[3]Imp:DSA output'!$D$9:$D$464</definedName>
    <definedName name="__YR91">'[3]Imp:DSA output'!$E$9:$E$464</definedName>
    <definedName name="__YR92">'[3]Imp:DSA output'!$F$9:$F$464</definedName>
    <definedName name="__YR93">'[3]Imp:DSA output'!$G$9:$G$464</definedName>
    <definedName name="__YR94">'[3]Imp:DSA output'!$H$9:$H$464</definedName>
    <definedName name="__YR95">'[3]Imp:DSA output'!$I$9:$I$464</definedName>
    <definedName name="_1__123Graph_ACHART_8" hidden="1">#REF!</definedName>
    <definedName name="_10FA_L">#REF!</definedName>
    <definedName name="_11GAZ_LIABS">#REF!</definedName>
    <definedName name="_12INT_RESERVES">#REF!</definedName>
    <definedName name="_1r">#REF!</definedName>
    <definedName name="_2__123Graph_BCHART_8" hidden="1">#REF!</definedName>
    <definedName name="_2Macros_Import_.qbop">[11]!'[Macros Import].qbop'</definedName>
    <definedName name="_3__123Graph_ACPI_ER_LOG" hidden="1">[8]ER!#REF!</definedName>
    <definedName name="_3__123Graph_CCHART_8" hidden="1">#REF!</definedName>
    <definedName name="_4__123Graph_BCPI_ER_LOG" hidden="1">[8]ER!#REF!</definedName>
    <definedName name="_4__123Graph_DCHART_8" hidden="1">#REF!</definedName>
    <definedName name="_5__123Graph_BIBA_IBRD" hidden="1">[8]WB!#REF!</definedName>
    <definedName name="_5__123Graph_XCHART_8" hidden="1">#REF!</definedName>
    <definedName name="_6__123Graph_XREALEX_WAGE" hidden="1">[12]PRIVATE!#REF!</definedName>
    <definedName name="_6B.2_B.3">#REF!</definedName>
    <definedName name="_7__123Graph_XREALEX_WAGE" hidden="1">[12]PRIVATE!#REF!</definedName>
    <definedName name="_7B.4___5">#REF!</definedName>
    <definedName name="_88">#REF!</definedName>
    <definedName name="_89">#REF!</definedName>
    <definedName name="_8CONSOL_B2">#REF!</definedName>
    <definedName name="_9CONSOL_DEPOSITS">'[13]A 11'!#REF!</definedName>
    <definedName name="_aaV110">[14]QNEWLOR!#REF!</definedName>
    <definedName name="_aIV114">[14]QNEWLOR!#REF!</definedName>
    <definedName name="_aIV190">[14]QNEWLOR!#REF!</definedName>
    <definedName name="_AMO_UniqueIdentifier" hidden="1">"'c84c956c-2f32-4661-938e-df4c81873de5'"</definedName>
    <definedName name="_aus2">#REF!</definedName>
    <definedName name="_BOP2">[15]BoP!#REF!</definedName>
    <definedName name="_Dist_Bin" hidden="1">#REF!</definedName>
    <definedName name="_Dist_Values" hidden="1">#REF!</definedName>
    <definedName name="_DLX1.EMG">#REF!</definedName>
    <definedName name="_DLX2.EMA">#REF!</definedName>
    <definedName name="_DLX2.EMG">#REF!</definedName>
    <definedName name="_DLX3.EMA">#REF!</definedName>
    <definedName name="_DLX4.EMA">'[16]Figure 1.3'!#REF!</definedName>
    <definedName name="_END94">#REF!</definedName>
    <definedName name="_EX9596">#REF!</definedName>
    <definedName name="_Fill" hidden="1">#REF!</definedName>
    <definedName name="_Key1" hidden="1">#REF!</definedName>
    <definedName name="_Key2" hidden="1">#REF!</definedName>
    <definedName name="_Order1" hidden="1">0</definedName>
    <definedName name="_Order2" hidden="1">0</definedName>
    <definedName name="_Parse_Out" hidden="1">#REF!</definedName>
    <definedName name="_qV196">[14]QNEWLOR!#REF!</definedName>
    <definedName name="_red1" hidden="1">{"CBA",#N/A,FALSE,"TAB4";"MS",#N/A,FALSE,"TAB5";"BANKLOANS",#N/A,FALSE,"TAB21APP ";"INTEREST",#N/A,FALSE,"TAB22APP"}</definedName>
    <definedName name="_ref2">#REF!</definedName>
    <definedName name="_Regression_Out" hidden="1">#REF!</definedName>
    <definedName name="_Regression_X" hidden="1">#REF!</definedName>
    <definedName name="_Regression_Y" hidden="1">#REF!</definedName>
    <definedName name="_RES2">[15]RES!#REF!</definedName>
    <definedName name="_Sort" hidden="1">#REF!</definedName>
    <definedName name="_SUM2">#REF!</definedName>
    <definedName name="_tab06">#REF!</definedName>
    <definedName name="_tab07">#REF!</definedName>
    <definedName name="_Tab1">#REF!</definedName>
    <definedName name="_Tab19">#REF!</definedName>
    <definedName name="_Tab20">#REF!</definedName>
    <definedName name="_Tab21">#REF!</definedName>
    <definedName name="_Tab22">#REF!</definedName>
    <definedName name="_Tab23">#REF!</definedName>
    <definedName name="_Tab24">#REF!</definedName>
    <definedName name="_Tab26">#REF!</definedName>
    <definedName name="_Tab27">#REF!</definedName>
    <definedName name="_Tab28">#REF!</definedName>
    <definedName name="_Tab29">#REF!</definedName>
    <definedName name="_Tab30">#REF!</definedName>
    <definedName name="_Tab31">#REF!</definedName>
    <definedName name="_Tab32">#REF!</definedName>
    <definedName name="_Tab33">#REF!</definedName>
    <definedName name="_Tab34">#REF!</definedName>
    <definedName name="_Tab35">#REF!</definedName>
    <definedName name="_TOT58">[4]GROWTH!#REF!</definedName>
    <definedName name="_UKR1">#REF!</definedName>
    <definedName name="_UKR2">#REF!</definedName>
    <definedName name="_UKR3">#REF!</definedName>
    <definedName name="_WB2">#REF!</definedName>
    <definedName name="_YR0110">'[3]Imp:DSA output'!$O$9:$R$464</definedName>
    <definedName name="_YR89">'[3]Imp:DSA output'!$C$9:$C$464</definedName>
    <definedName name="_YR90">'[3]Imp:DSA output'!$D$9:$D$464</definedName>
    <definedName name="_YR91">'[3]Imp:DSA output'!$E$9:$E$464</definedName>
    <definedName name="_YR92">'[3]Imp:DSA output'!$F$9:$F$464</definedName>
    <definedName name="_YR93">'[3]Imp:DSA output'!$G$9:$G$464</definedName>
    <definedName name="_YR94">'[3]Imp:DSA output'!$H$9:$H$464</definedName>
    <definedName name="_YR95">'[3]Imp:DSA output'!$I$9:$I$464</definedName>
    <definedName name="_Z">[3]Imp!#REF!</definedName>
    <definedName name="a">#REF!</definedName>
    <definedName name="a\V104">[14]QNEWLOR!#REF!</definedName>
    <definedName name="aaa">#REF!</definedName>
    <definedName name="abx">#REF!</definedName>
    <definedName name="ACTIVATE">#REF!</definedName>
    <definedName name="Actual">#REF!</definedName>
    <definedName name="adaD">#REF!</definedName>
    <definedName name="adrra">#REF!</definedName>
    <definedName name="adsadrr" hidden="1">#REF!</definedName>
    <definedName name="Agency_List">[17]Control!$H$17:$H$19</definedName>
    <definedName name="ALL">'[3]Imp:DSA output'!$C$9:$R$464</definedName>
    <definedName name="All_Data">#REF!</definedName>
    <definedName name="ALLBIRR">#REF!</definedName>
    <definedName name="AllData">#REF!</definedName>
    <definedName name="ALLSDR">#REF!</definedName>
    <definedName name="alpha">'[18]Int rate table spreads'!$C$7</definedName>
    <definedName name="apigraphs">#N/A</definedName>
    <definedName name="appendix">[14]QNEWLOR!$J$3:$AU$7,[14]QNEWLOR!$J$21:$AU$77,[14]QNEWLOR!$J$91:$AU$149</definedName>
    <definedName name="asdrae" hidden="1">#REF!</definedName>
    <definedName name="asdrra">#REF!</definedName>
    <definedName name="ase">#REF!</definedName>
    <definedName name="aser">#REF!</definedName>
    <definedName name="asraa">#REF!</definedName>
    <definedName name="asrraa44">#REF!</definedName>
    <definedName name="ass">#N/A</definedName>
    <definedName name="ASSUM">#REF!</definedName>
    <definedName name="atlantic">[1]nonopec!$D$424:$D$433</definedName>
    <definedName name="atrade">[11]!atrade</definedName>
    <definedName name="aus">#REF!</definedName>
    <definedName name="Average_Daily_Depreciation">'[19]Inter-Bank'!$G$5</definedName>
    <definedName name="Average_Weekly_Depreciation">'[19]Inter-Bank'!$K$5</definedName>
    <definedName name="Average_Weekly_Inter_Bank_Exchange_Rate">'[19]Inter-Bank'!$H$5</definedName>
    <definedName name="b">#REF!</definedName>
    <definedName name="BALANCE">[2]MONTHLY!$A$87:$Q$193</definedName>
    <definedName name="Balance_of_payments">#REF!</definedName>
    <definedName name="Batumi_debt">#REF!</definedName>
    <definedName name="bb">#REF!</definedName>
    <definedName name="BBB">#REF!</definedName>
    <definedName name="BCA">#N/A</definedName>
    <definedName name="BCA_GDP">#N/A</definedName>
    <definedName name="BCA_NGDP">#REF!</definedName>
    <definedName name="BE">#N/A</definedName>
    <definedName name="BEA">#REF!</definedName>
    <definedName name="BEAI">#N/A</definedName>
    <definedName name="BEAIB">#N/A</definedName>
    <definedName name="BEAIG">#N/A</definedName>
    <definedName name="BEAP">#N/A</definedName>
    <definedName name="BEAPB">#N/A</definedName>
    <definedName name="BEAPG">#N/A</definedName>
    <definedName name="BED">#REF!</definedName>
    <definedName name="BED_6">#REF!</definedName>
    <definedName name="BEO">#REF!</definedName>
    <definedName name="BER">#REF!</definedName>
    <definedName name="BERI">#N/A</definedName>
    <definedName name="BERIB">#N/A</definedName>
    <definedName name="BERIG">#N/A</definedName>
    <definedName name="BERP">#N/A</definedName>
    <definedName name="BERPB">#N/A</definedName>
    <definedName name="BERPG">#N/A</definedName>
    <definedName name="BF">#N/A</definedName>
    <definedName name="BFD">#REF!</definedName>
    <definedName name="BFDA">#REF!</definedName>
    <definedName name="BFDI">#REF!</definedName>
    <definedName name="BFDIL">#REF!</definedName>
    <definedName name="BFL">#N/A</definedName>
    <definedName name="BFL_D">#N/A</definedName>
    <definedName name="BFL_DF">#N/A</definedName>
    <definedName name="BFLB">#N/A</definedName>
    <definedName name="BFLB_D">#N/A</definedName>
    <definedName name="BFLB_DF">#N/A</definedName>
    <definedName name="BFLD_DF">#N/A</definedName>
    <definedName name="BFLG">#N/A</definedName>
    <definedName name="BFLG_D">#N/A</definedName>
    <definedName name="BFLG_DF">#N/A</definedName>
    <definedName name="BFO">#REF!</definedName>
    <definedName name="BFOA">#REF!</definedName>
    <definedName name="BFOAG">#REF!</definedName>
    <definedName name="BFOL">#REF!</definedName>
    <definedName name="BFOL_B">#REF!</definedName>
    <definedName name="BFOL_G">#REF!</definedName>
    <definedName name="BFOL_L">#REF!</definedName>
    <definedName name="BFOL_O">#REF!</definedName>
    <definedName name="BFOL_S">#REF!</definedName>
    <definedName name="BFOLB">#REF!</definedName>
    <definedName name="BFOLG_L">#REF!</definedName>
    <definedName name="BFP">#REF!</definedName>
    <definedName name="BFPA">#REF!</definedName>
    <definedName name="BFPAG">#REF!</definedName>
    <definedName name="BFPL">#REF!</definedName>
    <definedName name="BFPLBN">#REF!</definedName>
    <definedName name="BFPLD">#REF!</definedName>
    <definedName name="BFPLD_G">#REF!</definedName>
    <definedName name="BFPLE">#REF!</definedName>
    <definedName name="BFPLE_G">#REF!</definedName>
    <definedName name="BFPLMM">#REF!</definedName>
    <definedName name="BFRA">#N/A</definedName>
    <definedName name="BFUND">#REF!</definedName>
    <definedName name="BGS">#REF!</definedName>
    <definedName name="BI">#N/A</definedName>
    <definedName name="BIP">#REF!</definedName>
    <definedName name="BK">#N/A</definedName>
    <definedName name="BKF">#N/A</definedName>
    <definedName name="BKFA">#REF!</definedName>
    <definedName name="BKO">#REF!</definedName>
    <definedName name="BM">#REF!</definedName>
    <definedName name="BMG">[20]Q6!$E$28:$AH$28</definedName>
    <definedName name="BMII">#N/A</definedName>
    <definedName name="BMII_7">#REF!</definedName>
    <definedName name="BMIIB">#N/A</definedName>
    <definedName name="BMIIG">#N/A</definedName>
    <definedName name="BMS">#REF!</definedName>
    <definedName name="BOG">#REF!</definedName>
    <definedName name="BOP">#N/A</definedName>
    <definedName name="BOPUSD">#REF!</definedName>
    <definedName name="bp" hidden="1">{"BOP_TAB",#N/A,FALSE,"N";"MIDTERM_TAB",#N/A,FALSE,"O";"FUND_CRED",#N/A,FALSE,"P";"DEBT_TAB1",#N/A,FALSE,"Q";"DEBT_TAB2",#N/A,FALSE,"Q";"FORFIN_TAB1",#N/A,FALSE,"R";"FORFIN_TAB2",#N/A,FALSE,"R";"BOP_ANALY",#N/A,FALSE,"U"}</definedName>
    <definedName name="BRASS">#REF!</definedName>
    <definedName name="BRASS_1">#REF!</definedName>
    <definedName name="BRASS_6">#REF!</definedName>
    <definedName name="BRO">#REF!</definedName>
    <definedName name="BTR">#REF!</definedName>
    <definedName name="BTRG">#REF!</definedName>
    <definedName name="BUControlSheet_CurrencySelections">[21]Control!$A$19:$A$20</definedName>
    <definedName name="BUControlSheet_FormulaSelections">[21]Control!$A$16:$A$17</definedName>
    <definedName name="BUControlSheet_RevisionSelections">[21]Control!$A$21:$A$22</definedName>
    <definedName name="BUControlSheet_ScaleSelections">[21]Control!$J$35:$J$36</definedName>
    <definedName name="BudArrears">#REF!</definedName>
    <definedName name="budfin">#REF!</definedName>
    <definedName name="Budget">#REF!</definedName>
    <definedName name="budget_financing">#REF!</definedName>
    <definedName name="BX">#REF!</definedName>
    <definedName name="BXG">[20]Q6!$E$26:$AH$26</definedName>
    <definedName name="BXS">#REF!</definedName>
    <definedName name="C.2">#REF!</definedName>
    <definedName name="calcNGS_NGDP">#N/A</definedName>
    <definedName name="cc">#REF!</definedName>
    <definedName name="ccc">#N/A</definedName>
    <definedName name="Central">#REF!</definedName>
    <definedName name="chart">#REF!</definedName>
    <definedName name="CHK5.1">#REF!</definedName>
    <definedName name="cirr">#REF!</definedName>
    <definedName name="cmethapp">#REF!,#REF!,#REF!</definedName>
    <definedName name="cmethmain">#REF!</definedName>
    <definedName name="code">[22]CONSTANT!#REF!</definedName>
    <definedName name="Codes">#REF!</definedName>
    <definedName name="CONS1">[2]MONTHLY!$BP$4:$CA$4</definedName>
    <definedName name="CONS2">[2]MONTHLY!$CB$4:$CM$4</definedName>
    <definedName name="CONSOL">#REF!</definedName>
    <definedName name="CONSOLC2">#REF!</definedName>
    <definedName name="Coordinator_List">[17]Control!$J$20:$J$21</definedName>
    <definedName name="copystart">#REF!</definedName>
    <definedName name="Copytodebt">'[3]in-out'!#REF!</definedName>
    <definedName name="COUNT">#REF!</definedName>
    <definedName name="COUNTER">#REF!</definedName>
    <definedName name="Country">[23]Control!$C$1</definedName>
    <definedName name="CPF">#REF!</definedName>
    <definedName name="CPI_Core">#REF!</definedName>
    <definedName name="CPI_NAT_monthly">#REF!</definedName>
    <definedName name="Crt">#REF!</definedName>
    <definedName name="CRUDE1">[2]MONTHLY!$B$437:$Z$444</definedName>
    <definedName name="CRUDE2">[2]MONTHLY!$B$451:$Z$458</definedName>
    <definedName name="CRUDE3">[2]MONTHLY!$B$465:$Z$472</definedName>
    <definedName name="ctyList">#REF!</definedName>
    <definedName name="CurMonth">#REF!</definedName>
    <definedName name="CURR">[24]EX!$B$4:$B$34</definedName>
    <definedName name="Currency">#REF!</definedName>
    <definedName name="Currency_Def">[17]Control!$BA$330:$BA$487</definedName>
    <definedName name="Current_account">#REF!</definedName>
    <definedName name="cutoff">'[25]LIC cutoff'!$A$2:$B$15</definedName>
    <definedName name="d">#REF!</definedName>
    <definedName name="D_B">#REF!</definedName>
    <definedName name="D_G">#REF!</definedName>
    <definedName name="D_Ind">#REF!</definedName>
    <definedName name="D_L">#REF!</definedName>
    <definedName name="D_O">#REF!</definedName>
    <definedName name="D_S">#REF!</definedName>
    <definedName name="D_SRM">#REF!</definedName>
    <definedName name="D_SY">#REF!</definedName>
    <definedName name="D126757F_8C22_4332_AE16_6A56D0626CD4_2007_2008_2009_2010_ICE_ChartType" hidden="1">64</definedName>
    <definedName name="D126757F_8C22_4332_AE16_6A56D0626CD4_2007_2008_2009_2010_ICE_distributionSingle" hidden="1">FALSE</definedName>
    <definedName name="D126757F_8C22_4332_AE16_6A56D0626CD4_2007_2008_2009_2010_ICE_HorAxisGridlines" hidden="1">FALSE</definedName>
    <definedName name="D126757F_8C22_4332_AE16_6A56D0626CD4_2007_2008_2009_2010_ICE_VerAxisGridlines" hidden="1">FALSE</definedName>
    <definedName name="D126757F_8C22_4332_AE16_6A56D0626CD4_Days_Supply__QoMo__ChartType" hidden="1">1</definedName>
    <definedName name="D126757F_8C22_4332_AE16_6A56D0626CD4_Days_Supply__QoMo__distributionSingle" hidden="1">FALSE</definedName>
    <definedName name="D126757F_8C22_4332_AE16_6A56D0626CD4_Days_Supply__QoMo__HorAxisGridlines" hidden="1">FALSE</definedName>
    <definedName name="D126757F_8C22_4332_AE16_6A56D0626CD4_Days_Supply__QoMo__VerAxisGridlines" hidden="1">FALSE</definedName>
    <definedName name="D126757F_8C22_4332_AE16_6A56D0626CD4_Total_Stocks__QoMo__ChartType" hidden="1">1</definedName>
    <definedName name="D126757F_8C22_4332_AE16_6A56D0626CD4_Total_Stocks__QoMo__distributionSingle" hidden="1">FALSE</definedName>
    <definedName name="D126757F_8C22_4332_AE16_6A56D0626CD4_Total_Stocks__QoMo__HorAxisGridlines" hidden="1">FALSE</definedName>
    <definedName name="D126757F_8C22_4332_AE16_6A56D0626CD4_Total_Stocks__QoMo__VerAxisGridlines" hidden="1">FALSE</definedName>
    <definedName name="da">#REF!</definedName>
    <definedName name="DABproj">#N/A</definedName>
    <definedName name="DAGproj">#N/A</definedName>
    <definedName name="Daily_Depreciation">'[26]Inter-Bank'!$E$5</definedName>
    <definedName name="DAproj">#N/A</definedName>
    <definedName name="DASD">#N/A</definedName>
    <definedName name="DASDB">#N/A</definedName>
    <definedName name="DASDG">#N/A</definedName>
    <definedName name="data">#REF!</definedName>
    <definedName name="data1">#REF!</definedName>
    <definedName name="Data2">#REF!</definedName>
    <definedName name="_xlnm.Database">#REF!</definedName>
    <definedName name="Dataset">#REF!</definedName>
    <definedName name="date">#REF!</definedName>
    <definedName name="DATES">#REF!</definedName>
    <definedName name="Dates1">#REF!</definedName>
    <definedName name="DATESA">#REF!</definedName>
    <definedName name="DATESM">#REF!</definedName>
    <definedName name="DATESQ">#REF!</definedName>
    <definedName name="DB">#REF!</definedName>
    <definedName name="DBproj">#N/A</definedName>
    <definedName name="dd">#REF!</definedName>
    <definedName name="Deal_Date">'[26]Inter-Bank'!$B$5</definedName>
    <definedName name="DEBRIEF">#REF!</definedName>
    <definedName name="DEBT">#REF!</definedName>
    <definedName name="DEFL">#REF!</definedName>
    <definedName name="Developing">#REF!</definedName>
    <definedName name="DevelopingInflows">#REF!</definedName>
    <definedName name="DG">#REF!</definedName>
    <definedName name="DG_S">#REF!</definedName>
    <definedName name="DGproj">#N/A</definedName>
    <definedName name="Discount_IDA">[27]NPV!$B$28</definedName>
    <definedName name="Discount_NC">[27]NPV!#REF!</definedName>
    <definedName name="DiscountRate">#REF!</definedName>
    <definedName name="DO">#REF!</definedName>
    <definedName name="Dproj">#N/A</definedName>
    <definedName name="DS">#REF!</definedName>
    <definedName name="DSA_Assumptions">#REF!</definedName>
    <definedName name="DSD">#N/A</definedName>
    <definedName name="DSD_S">#N/A</definedName>
    <definedName name="DSDB">#N/A</definedName>
    <definedName name="DSDG">#N/A</definedName>
    <definedName name="DSI">#REF!</definedName>
    <definedName name="DSIBproj">#N/A</definedName>
    <definedName name="DSIGproj">#N/A</definedName>
    <definedName name="DSIproj">#N/A</definedName>
    <definedName name="DSISD">#N/A</definedName>
    <definedName name="DSISDB">#N/A</definedName>
    <definedName name="DSISDG">#N/A</definedName>
    <definedName name="DSP">#REF!</definedName>
    <definedName name="DSPBproj">#N/A</definedName>
    <definedName name="DSPG">#REF!</definedName>
    <definedName name="DSPGproj">#N/A</definedName>
    <definedName name="DSPproj">#N/A</definedName>
    <definedName name="DSPSD">#N/A</definedName>
    <definedName name="DSPSDB">#N/A</definedName>
    <definedName name="DSPSDG">#N/A</definedName>
    <definedName name="EBRD">#REF!</definedName>
    <definedName name="EDNA">#N/A</definedName>
    <definedName name="EdssBatchRange">#REF!</definedName>
    <definedName name="ee">#REF!</definedName>
    <definedName name="ej">#REF!</definedName>
    <definedName name="eka">#REF!</definedName>
    <definedName name="empty">#REF!</definedName>
    <definedName name="ENDA">#N/A</definedName>
    <definedName name="ESAF_QUAR_GDP">#REF!</definedName>
    <definedName name="esafr">#REF!</definedName>
    <definedName name="EURCRUDE87">#REF!</definedName>
    <definedName name="EURCRUDE88">#REF!</definedName>
    <definedName name="EURPROD87">#REF!</definedName>
    <definedName name="EURPROD88">#REF!</definedName>
    <definedName name="EURTOT87">#REF!</definedName>
    <definedName name="EURTOT88">#REF!</definedName>
    <definedName name="eustocks">#N/A</definedName>
    <definedName name="ex">[28]Sheet1!$N$2:$Q$26</definedName>
    <definedName name="ExitWRS">[29]Main!$AB$25</definedName>
    <definedName name="Exp_GDP">#REF!</definedName>
    <definedName name="Exp_nom">#REF!</definedName>
    <definedName name="f">#REF!</definedName>
    <definedName name="FEB19C">'[30]By commodity'!$E$1:$E$14</definedName>
    <definedName name="Fig.1">#REF!</definedName>
    <definedName name="FigTitle">#REF!</definedName>
    <definedName name="Figure.3">#REF!</definedName>
    <definedName name="Fisc">#REF!</definedName>
    <definedName name="Fisca">#REF!</definedName>
    <definedName name="Foreign_liabilities">#REF!</definedName>
    <definedName name="FRAMENO">#REF!</definedName>
    <definedName name="framework_macro">#REF!</definedName>
    <definedName name="framework_macro_new">#REF!</definedName>
    <definedName name="framework_monetary">#REF!</definedName>
    <definedName name="FRAMEYES">#REF!</definedName>
    <definedName name="fx">#REF!</definedName>
    <definedName name="GAP">#REF!</definedName>
    <definedName name="GAPFGFROM">#REF!</definedName>
    <definedName name="GAPFGTO">#REF!</definedName>
    <definedName name="GAPSTFROM">#REF!</definedName>
    <definedName name="GAPSTTO">#REF!</definedName>
    <definedName name="GAPTEST">#REF!</definedName>
    <definedName name="GAPTESTFG">#REF!</definedName>
    <definedName name="GAZZETTE">#REF!</definedName>
    <definedName name="GCB_NGDP">#N/A</definedName>
    <definedName name="gdp">[31]GDP_WEO!$A$3:$AB$188</definedName>
    <definedName name="gdpall">[31]GDP!$B$2:$AD$134</definedName>
    <definedName name="GDPgrowth">#REF!</definedName>
    <definedName name="gdppc">[31]GDPpc_WEO!$A$3:$AC$188</definedName>
    <definedName name="GGB_NGDP">#N/A</definedName>
    <definedName name="giac">[32]TableData!$A$4:$AI$231</definedName>
    <definedName name="giac1">[32]Sheet1!$A$4:$T$231</definedName>
    <definedName name="giac2">#REF!</definedName>
    <definedName name="gni">[25]GNIpc!$A$1:$R$235</definedName>
    <definedName name="goafrica">[33]!goafrica</definedName>
    <definedName name="goasia">[33]!goasia</definedName>
    <definedName name="goeeup">[33]!goeeup</definedName>
    <definedName name="goeurope">[33]!goeurope</definedName>
    <definedName name="golamerica">[33]!golamerica</definedName>
    <definedName name="gomeast">[33]!gomeast</definedName>
    <definedName name="gooecd">[33]!gooecd</definedName>
    <definedName name="goopec">[33]!goopec</definedName>
    <definedName name="gosummary">[33]!gosummary</definedName>
    <definedName name="Grace_IDA">[27]NPV!$B$25</definedName>
    <definedName name="Grace_NC">[27]NPV!#REF!</definedName>
    <definedName name="GraphCountry">#REF!</definedName>
    <definedName name="Gross_reserves">#REF!</definedName>
    <definedName name="h">#N/A</definedName>
    <definedName name="HAmaju">#REF!</definedName>
    <definedName name="HEADING">#REF!</definedName>
    <definedName name="HERE">#REF!</definedName>
    <definedName name="hhhhhhhhhh">#REF!</definedName>
    <definedName name="Highest_Inter_Bank_Rate">'[19]Inter-Bank'!$L$5</definedName>
    <definedName name="housing" hidden="1">#REF!</definedName>
    <definedName name="HTML_CodePage" hidden="1">1252</definedName>
    <definedName name="HTML_Description" hidden="1">"(U.S. Dollars per Barrel)"</definedName>
    <definedName name="HTML_Email" hidden="1">"joel.lou@eia.doe.gov"</definedName>
    <definedName name="HTML_Header" hidden="1">"Selected Crude Oil Spot Prices"</definedName>
    <definedName name="HTML_LastUpdate" hidden="1">"10/21/2008"</definedName>
    <definedName name="HTML_LineAfter" hidden="1">TRUE</definedName>
    <definedName name="HTML_LineBefore" hidden="1">TRUE</definedName>
    <definedName name="HTML_Name" hidden="1">"Joel Lou"</definedName>
    <definedName name="HTML_OBDlg2" hidden="1">TRUE</definedName>
    <definedName name="HTML_OBDlg4" hidden="1">TRUE</definedName>
    <definedName name="HTML_OS" hidden="1">0</definedName>
    <definedName name="HTML_PathFile" hidden="1">"v:\prj\iea\intlwbpg\pricexls\crude1.html"</definedName>
    <definedName name="HTML_Title" hidden="1">"Selected Crude Oil Spot Prices"</definedName>
    <definedName name="HVYNONO1">[1]nonopec!#REF!</definedName>
    <definedName name="HVYNONO2">[1]nonopec!#REF!</definedName>
    <definedName name="HVYNONOPEC">[1]nonopec!#REF!</definedName>
    <definedName name="HVYOECD">[1]nonopec!#REF!</definedName>
    <definedName name="HVYOPEC">[1]nonopec!#REF!</definedName>
    <definedName name="HVYSUMM">[1]nonopec!#REF!</definedName>
    <definedName name="IDAr">#REF!</definedName>
    <definedName name="IFSASSETS">#REF!</definedName>
    <definedName name="IFSLIABS">#REF!</definedName>
    <definedName name="IM">#REF!</definedName>
    <definedName name="IMF">#REF!</definedName>
    <definedName name="IMRData">#REF!</definedName>
    <definedName name="IMRFootnote1">#REF!</definedName>
    <definedName name="IMRFootnote2">#REF!</definedName>
    <definedName name="In_millions_of_lei">#REF!</definedName>
    <definedName name="In_millions_of_U.S._dollars">#REF!</definedName>
    <definedName name="INPUT_2">[15]Input!#REF!</definedName>
    <definedName name="INPUT_4">[15]Input!#REF!</definedName>
    <definedName name="INTEREST">#REF!</definedName>
    <definedName name="Interest_IDA">[27]NPV!$B$27</definedName>
    <definedName name="Interest_NC">[27]NPV!#REF!</definedName>
    <definedName name="InterestRate">#REF!</definedName>
    <definedName name="IPMT_MNT_ACCmeth">'[34]6. L-Gov'!#REF!</definedName>
    <definedName name="IPMT_ORG_ACCmeth">'[34]6. L-Gov'!#REF!</definedName>
    <definedName name="IPMT_USD_ACCmeth">'[34]6. L-Gov'!#REF!</definedName>
    <definedName name="iuf.kugj">#N/A</definedName>
    <definedName name="JAPCRUDE87">#REF!</definedName>
    <definedName name="JAPCRUDE88">#REF!</definedName>
    <definedName name="JAPPROD87">#REF!</definedName>
    <definedName name="JAPPROD88">#REF!</definedName>
    <definedName name="JAPTOT87">#REF!</definedName>
    <definedName name="JAPTOT88">#REF!</definedName>
    <definedName name="junk">#REF!</definedName>
    <definedName name="k" hidden="1">#REF!</definedName>
    <definedName name="KEND">#REF!</definedName>
    <definedName name="kim">#REF!</definedName>
    <definedName name="KMENU">#REF!</definedName>
    <definedName name="l">#REF!,#REF!</definedName>
    <definedName name="LastOpenedWorkSheet">#REF!</definedName>
    <definedName name="LastRefreshed">#REF!</definedName>
    <definedName name="LGTNONO1">[1]nonopec!#REF!</definedName>
    <definedName name="LGTNONO2">[1]nonopec!#REF!</definedName>
    <definedName name="LGTNONOPEC">[1]nonopec!#REF!</definedName>
    <definedName name="LGTNSUMM">[1]nonopec!#REF!</definedName>
    <definedName name="LGTOECD">[1]nonopec!#REF!</definedName>
    <definedName name="LGTOPEC">[1]nonopec!#REF!</definedName>
    <definedName name="LGTPCNT">[1]nonopec!#REF!</definedName>
    <definedName name="LifeExpData">#REF!</definedName>
    <definedName name="LINES">#REF!</definedName>
    <definedName name="liquidity_reserve">#REF!</definedName>
    <definedName name="Local">#REF!</definedName>
    <definedName name="LookupTable">#REF!</definedName>
    <definedName name="Lowest_Inter_Bank_Rate">'[19]Inter-Bank'!$M$5</definedName>
    <definedName name="LTcirr">#REF!</definedName>
    <definedName name="LTr">#REF!</definedName>
    <definedName name="LUR">#N/A</definedName>
    <definedName name="m">#N/A</definedName>
    <definedName name="MACRO">#REF!</definedName>
    <definedName name="MACRO_ASSUMP_2006">#REF!</definedName>
    <definedName name="MACROS">#REF!</definedName>
    <definedName name="maintabs">[14]QNEWLOR!$B$3:$G$17,[14]QNEWLOR!$B$20:$G$87,[14]QNEWLOR!$B$90:$G$159</definedName>
    <definedName name="Maturity_IDA">[27]NPV!$B$26</definedName>
    <definedName name="Maturity_NC">[27]NPV!#REF!</definedName>
    <definedName name="MCV">#N/A</definedName>
    <definedName name="MCV_B">#N/A</definedName>
    <definedName name="MCV_B1">#REF!</definedName>
    <definedName name="MCV_D">#N/A</definedName>
    <definedName name="MCV_D1">#REF!</definedName>
    <definedName name="MCV_N">#N/A</definedName>
    <definedName name="MCV_T">#N/A</definedName>
    <definedName name="MCV_T1">#REF!</definedName>
    <definedName name="Medium_term_BOP_scenario">#REF!</definedName>
    <definedName name="MEDTERM">#REF!</definedName>
    <definedName name="mflowsa">[11]!mflowsa</definedName>
    <definedName name="mflowsq">[11]!mflowsq</definedName>
    <definedName name="MIDDLE">#REF!</definedName>
    <definedName name="Million_b_d">[1]nonopec!$D$426:$D$426</definedName>
    <definedName name="MISC4">[15]OUTPUT!#REF!</definedName>
    <definedName name="mn" hidden="1">{"MONA",#N/A,FALSE,"S"}</definedName>
    <definedName name="MNT_rate_end">[24]EX!$C$4:$C$34</definedName>
    <definedName name="Moldova__Balance_of_Payments__1994_98">#REF!</definedName>
    <definedName name="Monetary_Program_Parameters">#REF!</definedName>
    <definedName name="moneyprogram">#REF!</definedName>
    <definedName name="monprogparameters">#REF!</definedName>
    <definedName name="monsurvey">#REF!</definedName>
    <definedName name="Month">#REF!</definedName>
    <definedName name="MonthIndex">#REF!</definedName>
    <definedName name="MONTHS">[2]MONTHLY!$BV$3:$CG$3</definedName>
    <definedName name="moodys">'[35]Credit ratings on 1st issues'!#REF!</definedName>
    <definedName name="msci">[28]Sheet1!$H$2:$K$24</definedName>
    <definedName name="mscid">[28]Sheet1!$B$2:$E$24</definedName>
    <definedName name="mscil">[28]Sheet1!$H$2:$K$24</definedName>
    <definedName name="mstocksa">[11]!mstocksa</definedName>
    <definedName name="mstocksq">[11]!mstocksq</definedName>
    <definedName name="mt_moneyprog">#REF!</definedName>
    <definedName name="n">#N/A</definedName>
    <definedName name="NAMES">#REF!</definedName>
    <definedName name="NAMESA">#REF!</definedName>
    <definedName name="NAMESM">#REF!</definedName>
    <definedName name="NAMESQ">#REF!</definedName>
    <definedName name="NCG">#N/A</definedName>
    <definedName name="NCG_R">#N/A</definedName>
    <definedName name="NCP">#N/A</definedName>
    <definedName name="NCP_R">#N/A</definedName>
    <definedName name="new" hidden="1">{"TBILLS_ALL",#N/A,FALSE,"FITB_all"}</definedName>
    <definedName name="NEWSHEET">#REF!</definedName>
    <definedName name="NFA_assumptions">#REF!</definedName>
    <definedName name="NFI">#N/A</definedName>
    <definedName name="NFI_R">#N/A</definedName>
    <definedName name="NGDP">#N/A</definedName>
    <definedName name="NGDP_DG">#N/A</definedName>
    <definedName name="NGDP_R">#N/A</definedName>
    <definedName name="NGDP_RG">#N/A</definedName>
    <definedName name="NGS_NGDP">#N/A</definedName>
    <definedName name="NINV">#N/A</definedName>
    <definedName name="NINV_R">#N/A</definedName>
    <definedName name="NM">#N/A</definedName>
    <definedName name="NM_R">#N/A</definedName>
    <definedName name="nmBlankCell">#REF!</definedName>
    <definedName name="nmBlankRow">#REF!</definedName>
    <definedName name="nmColumnHeader">#REF!</definedName>
    <definedName name="nmData">#REF!</definedName>
    <definedName name="NMG_RG">#N/A</definedName>
    <definedName name="nmIndexTable">#REF!</definedName>
    <definedName name="nmReportFooter">#REF!</definedName>
    <definedName name="nmReportHeader">#REF!:R0</definedName>
    <definedName name="nmReportNotes">#REF!</definedName>
    <definedName name="nmRowHeader">#REF!</definedName>
    <definedName name="nmScale">[36]EDT!#REF!</definedName>
    <definedName name="Noah">#REF!</definedName>
    <definedName name="Non_BRO">#REF!</definedName>
    <definedName name="NONOECD1">[1]nonopec!$D$29:$AD$70</definedName>
    <definedName name="NONOECD2">[1]nonopec!$D$71:$AD$135</definedName>
    <definedName name="NONOPEC">[1]nonopec!$D$136:$AD$155</definedName>
    <definedName name="NOPEC1">[2]MONTHLY!$BP$19:$CA$19</definedName>
    <definedName name="NOPEC2">[2]MONTHLY!$CB$19:$CM$19</definedName>
    <definedName name="NORM1">[2]MONTHLY!$A$5:$O$117</definedName>
    <definedName name="NORM2">[2]MONTHLY!$A$422:$Z$491</definedName>
    <definedName name="NORM3">[2]MONTHLY!$A$334:$Z$380</definedName>
    <definedName name="Notes">#REF!</definedName>
    <definedName name="NOTITLES">#REF!</definedName>
    <definedName name="NSUMMARY">[1]nonopec!$D$157:$AD$204</definedName>
    <definedName name="NTDD_RG">#N/A</definedName>
    <definedName name="NX">#N/A</definedName>
    <definedName name="NX_R">#N/A</definedName>
    <definedName name="NXG_RG">#N/A</definedName>
    <definedName name="OECD">[1]nonopec!$D$1:$AD$28</definedName>
    <definedName name="OECD_Table">#REF!</definedName>
    <definedName name="OPEC">[1]nonopec!$D$204:$AD$251</definedName>
    <definedName name="OPEC1">[2]MONTHLY!$BP$12:$CA$12</definedName>
    <definedName name="OPEC2">[2]MONTHLY!$CB$12:$CM$12</definedName>
    <definedName name="p">[37]labels!#REF!</definedName>
    <definedName name="Paym_Cap">#REF!</definedName>
    <definedName name="pchBM">#REF!</definedName>
    <definedName name="pchBMG">#REF!</definedName>
    <definedName name="pchBX">#REF!</definedName>
    <definedName name="pchBXG">#REF!</definedName>
    <definedName name="PCNTLGT">[1]nonopec!#REF!</definedName>
    <definedName name="PCPI">#REF!</definedName>
    <definedName name="PCPIG">#N/A</definedName>
    <definedName name="PEND">#REF!</definedName>
    <definedName name="PFP">#REF!</definedName>
    <definedName name="pfp_table1">#REF!</definedName>
    <definedName name="Pilot2">#REF!</definedName>
    <definedName name="PMENU">#REF!</definedName>
    <definedName name="PolicyEM1995">#REF!</definedName>
    <definedName name="PolicyEM2005">#REF!</definedName>
    <definedName name="PolicyIM1995">#REF!</definedName>
    <definedName name="PolicyIM2005">#REF!</definedName>
    <definedName name="PPPWGT">#N/A</definedName>
    <definedName name="PRES1">[1]nonopec!#REF!</definedName>
    <definedName name="PRES2">[1]nonopec!#REF!</definedName>
    <definedName name="PRES3">[1]nonopec!#REF!</definedName>
    <definedName name="PRICE">#REF!</definedName>
    <definedName name="PRICETAB">#REF!</definedName>
    <definedName name="_xlnm.Print_Area">[38]MONTHLY!$A$2:$U$25,[38]MONTHLY!$A$29:$U$66,[38]MONTHLY!$A$71:$U$124,[38]MONTHLY!$A$127:$U$180,[38]MONTHLY!$A$183:$U$238,[38]MONTHLY!$A$244:$U$287,[38]MONTHLY!$A$291:$U$330</definedName>
    <definedName name="Print_Area_MI">#REF!</definedName>
    <definedName name="_xlnm.Print_Titles">#REF!</definedName>
    <definedName name="PRINT_TITLES_MI">#REF!</definedName>
    <definedName name="PRINTMACRO">#REF!</definedName>
    <definedName name="PrintThis_Links">[29]Links!$A$1:$F$33</definedName>
    <definedName name="PRMONTH">#REF!</definedName>
    <definedName name="prn">[27]FSUOUT!$B$2:$V$32</definedName>
    <definedName name="Product">#REF!</definedName>
    <definedName name="Prog1998">'[39]2003'!#REF!</definedName>
    <definedName name="PRYEAR">#REF!</definedName>
    <definedName name="Q_5">#REF!</definedName>
    <definedName name="Q_6">#REF!</definedName>
    <definedName name="Q_7">#REF!</definedName>
    <definedName name="qawde">#REF!</definedName>
    <definedName name="QFISCAL">'[40]Quarterly Raw Data'!#REF!</definedName>
    <definedName name="qqq" hidden="1">{#N/A,#N/A,FALSE,"EXTRABUDGT"}</definedName>
    <definedName name="qrtdata2">'[41]Authnot Prelim'!#REF!</definedName>
    <definedName name="QTAB7">'[40]Quarterly MacroFlow'!#REF!</definedName>
    <definedName name="QTAB7A">'[40]Quarterly MacroFlow'!#REF!</definedName>
    <definedName name="QtrData">'[41]Authnot Prelim'!#REF!</definedName>
    <definedName name="quality">[1]nonopec!$D$400:$AD$423</definedName>
    <definedName name="raaesrr">#REF!</definedName>
    <definedName name="raas">#REF!</definedName>
    <definedName name="Range_Country">#REF!</definedName>
    <definedName name="Range_DownloadAnnual">[21]Control!$C$4</definedName>
    <definedName name="Range_DownloadDateTime">#REF!</definedName>
    <definedName name="Range_DownloadMonth">[21]Control!$C$2</definedName>
    <definedName name="Range_DownloadQuarter">[21]Control!$C$3</definedName>
    <definedName name="Range_DSTNotes">#REF!</definedName>
    <definedName name="Range_InValidResultsStart">#REF!</definedName>
    <definedName name="Range_NumberofFailuresStart">#REF!</definedName>
    <definedName name="Range_ReportFormName">#REF!</definedName>
    <definedName name="Range_ValidationResultsStart">#REF!</definedName>
    <definedName name="Range_ValidationRulesStart">#REF!</definedName>
    <definedName name="REAL">#REF!</definedName>
    <definedName name="reb" hidden="1">{#N/A,#N/A,FALSE,"DOC";"TB_28",#N/A,FALSE,"FITB_28";"TB_91",#N/A,FALSE,"FITB_91";"TB_182",#N/A,FALSE,"FITB_182";"TB_273",#N/A,FALSE,"FITB_273";"TB_364",#N/A,FALSE,"FITB_364 ";"SUMMARY",#N/A,FALSE,"Summary"}</definedName>
    <definedName name="red" hidden="1">{#N/A,#N/A,FALSE,"DOC";"TB_28",#N/A,FALSE,"FITB_28";"TB_91",#N/A,FALSE,"FITB_91";"TB_182",#N/A,FALSE,"FITB_182";"TB_273",#N/A,FALSE,"FITB_273";"TB_364",#N/A,FALSE,"FITB_364 ";"SUMMARY",#N/A,FALSE,"Summary"}</definedName>
    <definedName name="RED_BOP">#REF!</definedName>
    <definedName name="red_cpi">#REF!</definedName>
    <definedName name="RED_D">#REF!</definedName>
    <definedName name="RED_DS">#REF!</definedName>
    <definedName name="red_gdp_exp">#REF!</definedName>
    <definedName name="red_govt_empl">#REF!</definedName>
    <definedName name="RED_NATCPI">#REF!</definedName>
    <definedName name="RED_TBCPI">#REF!</definedName>
    <definedName name="RED_TRD">#REF!</definedName>
    <definedName name="REF">#REF!</definedName>
    <definedName name="regions">#REF!,#REF!,#REF!</definedName>
    <definedName name="Reporting_Country">[17]Control!$C$1</definedName>
    <definedName name="Reporting_CountryCode">[21]Control!$B$28</definedName>
    <definedName name="Reporting_Currency">[17]Control!$C$5</definedName>
    <definedName name="Reporting_Frequency">[17]Control!$C$8</definedName>
    <definedName name="RevA">#REF!</definedName>
    <definedName name="RevB">#REF!</definedName>
    <definedName name="rgz\dsf">#N/A</definedName>
    <definedName name="right">#REF!</definedName>
    <definedName name="rindex">#REF!</definedName>
    <definedName name="rngErrorSort">[29]ErrCheck!$A$4</definedName>
    <definedName name="rngLastSave">[29]Main!$G$19</definedName>
    <definedName name="rngLastSent">[29]Main!$G$18</definedName>
    <definedName name="rngLastUpdate">[29]Links!$D$2</definedName>
    <definedName name="rngNeedsUpdate">[29]Links!$E$2</definedName>
    <definedName name="rngQuestChecked">[29]ErrCheck!$A$3</definedName>
    <definedName name="Rows_Table">#REF!</definedName>
    <definedName name="rrasrra">#REF!</definedName>
    <definedName name="rrrrr">[42]Control!$A$19:$A$20</definedName>
    <definedName name="rrrrrrrrrr">[42]Control!$C$4</definedName>
    <definedName name="rs" hidden="1">{"BOP_TAB",#N/A,FALSE,"N";"MIDTERM_TAB",#N/A,FALSE,"O";"FUND_CRED",#N/A,FALSE,"P";"DEBT_TAB1",#N/A,FALSE,"Q";"DEBT_TAB2",#N/A,FALSE,"Q";"FORFIN_TAB1",#N/A,FALSE,"R";"FORFIN_TAB2",#N/A,FALSE,"R";"BOP_ANALY",#N/A,FALSE,"U"}</definedName>
    <definedName name="rtjhjdt">#REF!</definedName>
    <definedName name="s">#REF!</definedName>
    <definedName name="SA_Tab">#REF!</definedName>
    <definedName name="Scale">#REF!</definedName>
    <definedName name="Scale_Def">[17]Control!$V$42:$V$45</definedName>
    <definedName name="ScaleLabel">#REF!</definedName>
    <definedName name="ScaleMultiplier">#REF!</definedName>
    <definedName name="ScaleType">#REF!</definedName>
    <definedName name="SCOTT1">#REF!</definedName>
    <definedName name="sd">#REF!</definedName>
    <definedName name="sds_gdp_exp_lari">#REF!</definedName>
    <definedName name="sds_gdp_origin">#REF!</definedName>
    <definedName name="sds_gpd_exp_gdp">#REF!</definedName>
    <definedName name="sencount" hidden="1">2</definedName>
    <definedName name="Sheet1_Chart_2_ChartType" hidden="1">64</definedName>
    <definedName name="SID">#REF!</definedName>
    <definedName name="snp">'[35]Credit ratings on 1st issues'!#REF!</definedName>
    <definedName name="SortRange">#REF!</definedName>
    <definedName name="Spread_Between_Highest_and_Lowest_Rates">'[19]Inter-Bank'!$N$5</definedName>
    <definedName name="ssss">#REF!</definedName>
    <definedName name="START">#REF!</definedName>
    <definedName name="StartPosition">#REF!</definedName>
    <definedName name="starts">#REF!</definedName>
    <definedName name="STFQTAB">#REF!</definedName>
    <definedName name="STOP">#REF!</definedName>
    <definedName name="SUM">[8]BoP!$E$313:$BE$365</definedName>
    <definedName name="SUMMARY1">#REF!</definedName>
    <definedName name="SUMMARY2">#REF!</definedName>
    <definedName name="SUPPLY">[2]MONTHLY!$A$87:$Q$193</definedName>
    <definedName name="SUPPLY2">[2]MONTHLY!$A$422:$Z$477</definedName>
    <definedName name="T15b">#REF!</definedName>
    <definedName name="Tab25a">#REF!</definedName>
    <definedName name="Tab25b">#REF!</definedName>
    <definedName name="Tab7new">#REF!</definedName>
    <definedName name="Taballgastables">#REF!</definedName>
    <definedName name="TabAmort2004">#REF!</definedName>
    <definedName name="TabAssumptionsImports">#REF!</definedName>
    <definedName name="TabCapAccount">#REF!</definedName>
    <definedName name="Tabdebt_historic">#REF!</definedName>
    <definedName name="Tabdebtflow">#REF!</definedName>
    <definedName name="Tabe">#REF!</definedName>
    <definedName name="TabExports">#REF!</definedName>
    <definedName name="TabFcredit2007">#REF!</definedName>
    <definedName name="TabFcredit2010">#REF!</definedName>
    <definedName name="TabGas_arrears_to_Russia">#REF!</definedName>
    <definedName name="TabImportdetail">#REF!</definedName>
    <definedName name="TabImports">#REF!</definedName>
    <definedName name="Table">#REF!</definedName>
    <definedName name="Table__47">[43]RED47!$A$1:$I$53</definedName>
    <definedName name="Table_2._Country_X___Public_Sector_Financing_1">#REF!</definedName>
    <definedName name="Table_2____Moldova___General_Government_Budget_1995_98__Mdl_millions__1">#REF!</definedName>
    <definedName name="Table_3._Moldova__Balance_of_Payments__1994_98">#REF!</definedName>
    <definedName name="Table_3.5b">#REF!</definedName>
    <definedName name="Table_4.__Moldova____Monetary_Survey_and_Projections__1994_98_1">#REF!</definedName>
    <definedName name="Table_6.__Moldova__Balance_of_Payments__1994_98">#REF!</definedName>
    <definedName name="Table_Template">#REF!</definedName>
    <definedName name="table1">#REF!</definedName>
    <definedName name="Table129">#REF!</definedName>
    <definedName name="table130">#REF!</definedName>
    <definedName name="Table135">#REF!,[44]Contents!$A$87:$H$247</definedName>
    <definedName name="Table16_2000">#REF!</definedName>
    <definedName name="Table17">#REF!</definedName>
    <definedName name="Table19">#REF!</definedName>
    <definedName name="Table2">#REF!</definedName>
    <definedName name="Table20">#REF!</definedName>
    <definedName name="Table21">#REF!,[45]Contents!$A$87:$H$247</definedName>
    <definedName name="Table22">#REF!</definedName>
    <definedName name="Table23">#REF!</definedName>
    <definedName name="Table24">#REF!</definedName>
    <definedName name="Table25">#REF!</definedName>
    <definedName name="Table26">#REF!</definedName>
    <definedName name="Table27">#REF!</definedName>
    <definedName name="Table28">#REF!</definedName>
    <definedName name="Table29">#REF!</definedName>
    <definedName name="Table30">#REF!</definedName>
    <definedName name="Table31">#REF!</definedName>
    <definedName name="Table32">#REF!</definedName>
    <definedName name="Table33">#REF!</definedName>
    <definedName name="Table330">#REF!</definedName>
    <definedName name="Table336">#REF!</definedName>
    <definedName name="Table34">#REF!</definedName>
    <definedName name="Table35">#REF!</definedName>
    <definedName name="Table36">#REF!</definedName>
    <definedName name="Table37">#REF!</definedName>
    <definedName name="Table38">#REF!</definedName>
    <definedName name="Table39">#REF!</definedName>
    <definedName name="Table40">#REF!</definedName>
    <definedName name="Table41">#REF!</definedName>
    <definedName name="Table42">#REF!</definedName>
    <definedName name="Table43">#REF!</definedName>
    <definedName name="Table44">#REF!</definedName>
    <definedName name="TableA">#REF!</definedName>
    <definedName name="TableB1">#REF!</definedName>
    <definedName name="TableB2">#REF!</definedName>
    <definedName name="TableB3">#REF!</definedName>
    <definedName name="TableC1">#REF!</definedName>
    <definedName name="TableC2">#REF!</definedName>
    <definedName name="TableC3">#REF!</definedName>
    <definedName name="TabMTBOP2006">#REF!</definedName>
    <definedName name="TabMTbop2010">#REF!</definedName>
    <definedName name="TabMTdebt">#REF!</definedName>
    <definedName name="TabNonfactorServices_and_Income">#REF!</definedName>
    <definedName name="TabOutMon">#REF!</definedName>
    <definedName name="TabsimplifiedBOP">#REF!</definedName>
    <definedName name="TaxArrears">#REF!</definedName>
    <definedName name="tblChecks">[29]ErrCheck!$A$3:$E$5</definedName>
    <definedName name="tblLinks">[29]Links!$A$4:$F$33</definedName>
    <definedName name="Template_Table">#REF!</definedName>
    <definedName name="teset" hidden="1">{#N/A,#N/A,FALSE,"SimInp1";#N/A,#N/A,FALSE,"SimInp2";#N/A,#N/A,FALSE,"SimOut1";#N/A,#N/A,FALSE,"SimOut2";#N/A,#N/A,FALSE,"SimOut3";#N/A,#N/A,FALSE,"SimOut4";#N/A,#N/A,FALSE,"SimOut5"}</definedName>
    <definedName name="test" hidden="1">{#N/A,#N/A,FALSE,"DOC";"TB_28",#N/A,FALSE,"FITB_28";"TB_91",#N/A,FALSE,"FITB_91";"TB_182",#N/A,FALSE,"FITB_182";"TB_273",#N/A,FALSE,"FITB_273";"TB_364",#N/A,FALSE,"FITB_364 ";"SUMMARY",#N/A,FALSE,"Summary"}</definedName>
    <definedName name="Test1">#REF!</definedName>
    <definedName name="textToday">#REF!</definedName>
    <definedName name="TITLES">#REF!</definedName>
    <definedName name="TM">#REF!</definedName>
    <definedName name="TM_D">#REF!</definedName>
    <definedName name="TM_DPCH">#REF!</definedName>
    <definedName name="TM_R">#REF!</definedName>
    <definedName name="TM_RPCH">#REF!</definedName>
    <definedName name="TMG">#REF!</definedName>
    <definedName name="TMG_D">[20]Q5!$E$23:$AH$23</definedName>
    <definedName name="TMG_DPCH">#REF!</definedName>
    <definedName name="TMG_R">#REF!</definedName>
    <definedName name="TMG_RPCH">#REF!</definedName>
    <definedName name="TMGO">#N/A</definedName>
    <definedName name="TMGO_D">#REF!</definedName>
    <definedName name="TMGO_DPCH">#REF!</definedName>
    <definedName name="TMGO_R">#REF!</definedName>
    <definedName name="TMGO_RPCH">#REF!</definedName>
    <definedName name="TMGXO">#REF!</definedName>
    <definedName name="TMGXO_D">#REF!</definedName>
    <definedName name="TMGXO_DPCH">#REF!</definedName>
    <definedName name="TMGXO_R">#REF!</definedName>
    <definedName name="TMGXO_RPCH">#REF!</definedName>
    <definedName name="TMS">#REF!</definedName>
    <definedName name="TOC">#REF!</definedName>
    <definedName name="TODO">[46]BCC!$A$1:$N$821,[46]BCC!$A$822:$N$1624</definedName>
    <definedName name="TOT00">#REF!</definedName>
    <definedName name="tpoc00">#REF!</definedName>
    <definedName name="Trade">#REF!</definedName>
    <definedName name="Trade_balance">#REF!</definedName>
    <definedName name="trade_figure">#REF!</definedName>
    <definedName name="TRADE3">[15]Trade!#REF!</definedName>
    <definedName name="tt">#REF!</definedName>
    <definedName name="tta">#REF!</definedName>
    <definedName name="ttaa">#REF!</definedName>
    <definedName name="TX">#REF!</definedName>
    <definedName name="TX_D">#REF!</definedName>
    <definedName name="TX_DPCH">#REF!</definedName>
    <definedName name="TX_R">#REF!</definedName>
    <definedName name="TX_RPCH">#REF!</definedName>
    <definedName name="TXG">#REF!</definedName>
    <definedName name="TXG_D">#N/A</definedName>
    <definedName name="TXG_DPCH">#REF!</definedName>
    <definedName name="TXG_R">#REF!</definedName>
    <definedName name="TXG_RPCH">#REF!</definedName>
    <definedName name="TXGO">#N/A</definedName>
    <definedName name="TXGO_D">#REF!</definedName>
    <definedName name="TXGO_DPCH">#REF!</definedName>
    <definedName name="TXGO_R">#REF!</definedName>
    <definedName name="TXGO_RPCH">#REF!</definedName>
    <definedName name="TXGXO">#REF!</definedName>
    <definedName name="TXGXO_D">#REF!</definedName>
    <definedName name="TXGXO_DPCH">#REF!</definedName>
    <definedName name="TXGXO_R">#REF!</definedName>
    <definedName name="TXGXO_RPCH">#REF!</definedName>
    <definedName name="TXS">#REF!</definedName>
    <definedName name="tytyut" hidden="1">{#N/A,#N/A,FALSE,"DOC";"TB_28",#N/A,FALSE,"FITB_28";"TB_91",#N/A,FALSE,"FITB_91";"TB_182",#N/A,FALSE,"FITB_182";"TB_273",#N/A,FALSE,"FITB_273";"TB_364",#N/A,FALSE,"FITB_364 ";"SUMMARY",#N/A,FALSE,"Summary"}</definedName>
    <definedName name="unemp_96Q3">#REF!</definedName>
    <definedName name="unemp_96Q4">#REF!</definedName>
    <definedName name="unemp_97Q1">#REF!</definedName>
    <definedName name="unemp_97Q2">#REF!</definedName>
    <definedName name="unemp_nat">#REF!</definedName>
    <definedName name="unemp_urbrural">#REF!</definedName>
    <definedName name="UnitsLabel">#REF!</definedName>
    <definedName name="Uploaded_Currency">[23]Control!$F$17</definedName>
    <definedName name="Uploaded_Scale">[23]Control!$F$18</definedName>
    <definedName name="us">#REF!</definedName>
    <definedName name="US_1">'[47]Authnot Prelim'!#REF!</definedName>
    <definedName name="usam">#REF!</definedName>
    <definedName name="USCRUDE87">#REF!</definedName>
    <definedName name="USCRUDE88">#REF!</definedName>
    <definedName name="USD_rate_end">[24]EX!$D$4:$D$34</definedName>
    <definedName name="USDIST87">#REF!</definedName>
    <definedName name="USDIST88">#REF!</definedName>
    <definedName name="USDSR">#REF!</definedName>
    <definedName name="USMG87">#REF!</definedName>
    <definedName name="USMG88">#REF!</definedName>
    <definedName name="USPROD87">#REF!</definedName>
    <definedName name="USPROD88">#REF!</definedName>
    <definedName name="USRFO87">#REF!</definedName>
    <definedName name="USRFO88">#REF!</definedName>
    <definedName name="USSR">#REF!</definedName>
    <definedName name="USTOT87">#REF!</definedName>
    <definedName name="USTOT88">#REF!</definedName>
    <definedName name="VALID_FORMATS">#REF!</definedName>
    <definedName name="ViewEM2005">#REF!</definedName>
    <definedName name="ViewIM1995">#REF!</definedName>
    <definedName name="VTITLES">#REF!</definedName>
    <definedName name="wage_govt_sector">#REF!</definedName>
    <definedName name="WAPR">#REF!</definedName>
    <definedName name="Weekly_Depreciation">'[19]Inter-Bank'!$I$5</definedName>
    <definedName name="Weighted_Average_Inter_Bank_Exchange_Rate">'[19]Inter-Bank'!$C$5</definedName>
    <definedName name="WEO">#REF!</definedName>
    <definedName name="wer">#REF!</definedName>
    <definedName name="WPCP33_D">#REF!</definedName>
    <definedName name="WPCP33pch">#REF!</definedName>
    <definedName name="wrn" hidden="1">{"CONSOLIDATED",#N/A,FALSE,"TAB2";"CONSOL_GDP",#N/A,FALSE,"TAB3";"STATE_OP",#N/A,FALSE,"TAB13APP";"STATE_GDP",#N/A,FALSE,"TAB14APP";"TAXREV",#N/A,FALSE,"TAB15APP";"CURREXP",#N/A,FALSE,"TAB16APP";"PEF",#N/A,FALSE,"TAB17APP";"PEF_GDP",#N/A,FALSE,"TAB18APP";"PENSION_AVG",#N/A,FALSE,"TAB19APP";"BENEFIT_UNEMP",#N/A,FALSE,"TAB20APP"}</definedName>
    <definedName name="wrn.97REDBOP." hidden="1">{"TRADE_COMP",#N/A,FALSE,"TAB23APP";"BOP",#N/A,FALSE,"TAB6";"DOT",#N/A,FALSE,"TAB24APP";"EXTDEBT",#N/A,FALSE,"TAB25APP"}</definedName>
    <definedName name="wrn.ARMRED97." hidden="1">{"PRIVATE",#N/A,FALSE,"TAB14APP";"EMPL_BUDG",#N/A,FALSE,"TAB13APP";"WAGES_ST",#N/A,FALSE,"TAB11APP";"EMPL_PUBL",#N/A,FALSE,"TAB12APP";"LABORMKT",#N/A,FALSE,"TAB10APP";"EMPLOY",#N/A,FALSE,"TAB9APP";"MAINCOM",#N/A,FALSE,"TAB8APP";"PCPI",#N/A,FALSE,"TAB7APP";"ENERGY",#N/A,FALSE,"TAB6APP";"ELECTR",#N/A,FALSE,"TAB5APP";"SELINDCOM",#N/A,FALSE,"TAB4APP";"SEL_AGRI",#N/A,FALSE,"TAB3APP";"NGDP_CP",#N/A,FALSE,"TAB2APP";"NGDP_O",#N/A,FALSE,"TAB1APP";"BASICIND",#N/A,FALSE,"redversion"}</definedName>
    <definedName name="wrn.BANKS." hidden="1">{#N/A,#N/A,FALSE,"BANKS"}</definedName>
    <definedName name="wrn.BOP." hidden="1">{#N/A,#N/A,FALSE,"BOP"}</definedName>
    <definedName name="wrn.BOP_MIDTERM." hidden="1">{"BOP_TAB",#N/A,FALSE,"N";"MIDTERM_TAB",#N/A,FALSE,"O"}</definedName>
    <definedName name="wrn.CREDIT." hidden="1">{#N/A,#N/A,FALSE,"CREDIT"}</definedName>
    <definedName name="wrn.DEBTSVC." hidden="1">{#N/A,#N/A,FALSE,"DEBTSVC"}</definedName>
    <definedName name="wrn.DEPO." hidden="1">{#N/A,#N/A,FALSE,"DEPO"}</definedName>
    <definedName name="wrn.EXCISE." hidden="1">{#N/A,#N/A,FALSE,"EXCISE"}</definedName>
    <definedName name="wrn.EXRATE." hidden="1">{#N/A,#N/A,FALSE,"EXRATE"}</definedName>
    <definedName name="wrn.EXTDEBT." hidden="1">{#N/A,#N/A,FALSE,"EXTDEBT"}</definedName>
    <definedName name="wrn.EXTRABUDGT." hidden="1">{#N/A,#N/A,FALSE,"EXTRABUDGT"}</definedName>
    <definedName name="wrn.EXTRABUDGT2." hidden="1">{#N/A,#N/A,FALSE,"EXTRABUDGT2"}</definedName>
    <definedName name="wrn.FISCRED97." hidden="1">{"CONSOLIDATED",#N/A,FALSE,"TAB2";"CONSOL_GDP",#N/A,FALSE,"TAB3";"STATE_OP",#N/A,FALSE,"TAB13APP";"STATE_GDP",#N/A,FALSE,"TAB14APP";"TAXREV",#N/A,FALSE,"TAB15APP";"CURREXP",#N/A,FALSE,"TAB16APP";"PEF",#N/A,FALSE,"TAB17APP";"PEF_GDP",#N/A,FALSE,"TAB18APP";"PENSION_AVG",#N/A,FALSE,"TAB19APP";"BENEFIT_UNEMP",#N/A,FALSE,"TAB20APP"}</definedName>
    <definedName name="wrn.GDP." hidden="1">{#N/A,#N/A,FALSE,"GDP_ORIGIN";#N/A,#N/A,FALSE,"EMP_POP"}</definedName>
    <definedName name="wrn.GGOVT." hidden="1">{#N/A,#N/A,FALSE,"GGOVT"}</definedName>
    <definedName name="wrn.GGOVT2." hidden="1">{#N/A,#N/A,FALSE,"GGOVT2"}</definedName>
    <definedName name="wrn.GGOVTPC." hidden="1">{#N/A,#N/A,FALSE,"GGOVT%"}</definedName>
    <definedName name="wrn.INCOMETX." hidden="1">{#N/A,#N/A,FALSE,"INCOMETX"}</definedName>
    <definedName name="wrn.Input._.and._.output._.tables." hidden="1">{#N/A,#N/A,FALSE,"SimInp1";#N/A,#N/A,FALSE,"SimInp2";#N/A,#N/A,FALSE,"SimOut1";#N/A,#N/A,FALSE,"SimOut2";#N/A,#N/A,FALSE,"SimOut3";#N/A,#N/A,FALSE,"SimOut4";#N/A,#N/A,FALSE,"SimOut5"}</definedName>
    <definedName name="wrn.INTERST." hidden="1">{#N/A,#N/A,FALSE,"INTERST"}</definedName>
    <definedName name="wrn.MDABOP." hidden="1">{"BOP_TAB",#N/A,FALSE,"N";"MIDTERM_TAB",#N/A,FALSE,"O";"FUND_CRED",#N/A,FALSE,"P";"DEBT_TAB1",#N/A,FALSE,"Q";"DEBT_TAB2",#N/A,FALSE,"Q";"FORFIN_TAB1",#N/A,FALSE,"R";"FORFIN_TAB2",#N/A,FALSE,"R";"BOP_ANALY",#N/A,FALSE,"U"}</definedName>
    <definedName name="wrn.MONA." hidden="1">{"MONA",#N/A,FALSE,"S"}</definedName>
    <definedName name="wrn.MS." hidden="1">{#N/A,#N/A,FALSE,"MS"}</definedName>
    <definedName name="wrn.NBG." hidden="1">{#N/A,#N/A,FALSE,"NBG"}</definedName>
    <definedName name="wrn.Output._.tables." hidden="1">{#N/A,#N/A,FALSE,"I";#N/A,#N/A,FALSE,"J";#N/A,#N/A,FALSE,"K";#N/A,#N/A,FALSE,"L";#N/A,#N/A,FALSE,"M";#N/A,#N/A,FALSE,"N";#N/A,#N/A,FALSE,"O"}</definedName>
    <definedName name="wrn.PCPI." hidden="1">{#N/A,#N/A,FALSE,"PCPI"}</definedName>
    <definedName name="wrn.PENSION." hidden="1">{#N/A,#N/A,FALSE,"PENSION"}</definedName>
    <definedName name="wrn.PRUDENT." hidden="1">{#N/A,#N/A,FALSE,"PRUDENT"}</definedName>
    <definedName name="wrn.PUBLEXP." hidden="1">{#N/A,#N/A,FALSE,"PUBLEXP"}</definedName>
    <definedName name="wrn.RED97MON." hidden="1">{"CBA",#N/A,FALSE,"TAB4";"MS",#N/A,FALSE,"TAB5";"BANKLOANS",#N/A,FALSE,"TAB21APP ";"INTEREST",#N/A,FALSE,"TAB22APP"}</definedName>
    <definedName name="wrn.REDTABS." hidden="1">{#N/A,#N/A,FALSE,"GDP_ORIGIN";#N/A,#N/A,FALSE,"TRANPORT";#N/A,#N/A,FALSE,"PCPI";#N/A,#N/A,FALSE,"PENSION";#N/A,#N/A,FALSE,"WAGES";#N/A,#N/A,FALSE,"EMP_POP";#N/A,#N/A,FALSE,"UNEMPL";#N/A,#N/A,FALSE,"PUBLEXP";#N/A,#N/A,FALSE,"GGOVT";#N/A,#N/A,FALSE,"GGOVT%";#N/A,#N/A,FALSE,"EXTRABUDGT";#N/A,#N/A,FALSE,"EXTRABUDGT2";#N/A,#N/A,FALSE,"REVSHARE";#N/A,#N/A,FALSE,"TAXPAYRS";#N/A,#N/A,FALSE,"TAXARREARS";#N/A,#N/A,FALSE,"EXCISE";#N/A,#N/A,FALSE,"INCOMETX";#N/A,#N/A,FALSE,"STATE";#N/A,#N/A,FALSE,"MS";#N/A,#N/A,FALSE,"NBG";#N/A,#N/A,FALSE,"EXRATE";#N/A,#N/A,FALSE,"BANKS";#N/A,#N/A,FALSE,"DEPO";#N/A,#N/A,FALSE,"CREDIT";#N/A,#N/A,FALSE,"INTERST";#N/A,#N/A,FALSE,"PRUDENT";#N/A,#N/A,FALSE,"EXTDEBT";#N/A,#N/A,FALSE,"DEBTSVC";#N/A,#N/A,FALSE,"BOP";#N/A,#N/A,FALSE,"TRADE";#N/A,#N/A,FALSE,"GGOVT2"}</definedName>
    <definedName name="wrn.REVSHARE." hidden="1">{#N/A,#N/A,FALSE,"REVSHARE"}</definedName>
    <definedName name="wrn.STATE." hidden="1">{#N/A,#N/A,FALSE,"STATE"}</definedName>
    <definedName name="wrn.TAXARREARS." hidden="1">{#N/A,#N/A,FALSE,"TAXARREARS"}</definedName>
    <definedName name="wrn.TAXPAYRS." hidden="1">{#N/A,#N/A,FALSE,"TAXPAYRS"}</definedName>
    <definedName name="wrn.TRADE." hidden="1">{#N/A,#N/A,FALSE,"TRADE"}</definedName>
    <definedName name="wrn.TRANSPORT." hidden="1">{#N/A,#N/A,FALSE,"TRANPORT"}</definedName>
    <definedName name="wrn.UNEMPL." hidden="1">{#N/A,#N/A,FALSE,"EMP_POP";#N/A,#N/A,FALSE,"UNEMPL"}</definedName>
    <definedName name="wrn.WAGES." hidden="1">{#N/A,#N/A,FALSE,"WAGES"}</definedName>
    <definedName name="wrn.WEO." hidden="1">{"WEO",#N/A,FALSE,"T"}</definedName>
    <definedName name="www">[48]Control!$B$13</definedName>
    <definedName name="Xaxis">#REF!</definedName>
    <definedName name="XGS">#REF!</definedName>
    <definedName name="xxWRS_1">#REF!</definedName>
    <definedName name="xxWRS_2">#REF!</definedName>
    <definedName name="xxWRS_3">#REF!</definedName>
    <definedName name="xxWRS_4">[27]Q5!$A$1:$A$104</definedName>
    <definedName name="xxWRS_5">[27]Q6!$A$1:$A$160</definedName>
    <definedName name="xxWRS_6">[27]Q7!$A$1:$A$59</definedName>
    <definedName name="xxWRS_7">[27]Q5!$A$1:$A$109</definedName>
    <definedName name="xxWRS_8">[27]Q6!$A$1:$A$162</definedName>
    <definedName name="xxWRS_9">[27]Q7!$A$1:$A$61</definedName>
    <definedName name="xxx" hidden="1">{"DEPOSITS",#N/A,FALSE,"COMML_MON";"LOANS",#N/A,FALSE,"COMML_MON"}</definedName>
    <definedName name="ycirr">#REF!</definedName>
    <definedName name="Year">[23]Control!$C$3</definedName>
    <definedName name="Years">#REF!</definedName>
    <definedName name="yenr">#REF!</definedName>
    <definedName name="yes">#REF!</definedName>
    <definedName name="YRB">'[3]Imp:DSA output'!$B$9:$B$464</definedName>
    <definedName name="YRHIDE">'[3]Imp:DSA output'!$C$9:$G$464</definedName>
    <definedName name="YRPOST">'[3]Imp:DSA output'!$M$9:$IH$9</definedName>
    <definedName name="YRPRE">'[3]Imp:DSA output'!$B$9:$F$464</definedName>
    <definedName name="YRTITLES">'[3]Imp:DSA output'!$A$1</definedName>
    <definedName name="YRX">'[3]Imp:DSA output'!$S$9:$IG$464</definedName>
    <definedName name="yyy" hidden="1">{"DEPOSITS",#N/A,FALSE,"COMML_MON";"LOANS",#N/A,FALSE,"COMML_MON"}</definedName>
    <definedName name="Z">[3]Imp!#REF!</definedName>
    <definedName name="zDollarGDP">[49]ass!$A$7:$IV$7</definedName>
    <definedName name="zGDPgrowth">#REF!</definedName>
    <definedName name="zIGNFS">#REF!</definedName>
    <definedName name="zImports">#REF!</definedName>
    <definedName name="zLiborUS">#REF!</definedName>
    <definedName name="zReserves">[49]oth!$A$17:$IV$17</definedName>
    <definedName name="zRoWCPIchange">#REF!</definedName>
    <definedName name="zrrae">#REF!</definedName>
    <definedName name="zSDReRate">[49]ass!$A$24:$IV$24</definedName>
    <definedName name="zXGNFS">#REF!</definedName>
    <definedName name="zzrr">#REF!</definedName>
    <definedName name="zzz" hidden="1">{"TBILLS_ALL",#N/A,FALSE,"FITB_all"}</definedName>
    <definedName name="ААААААААААААААААА" hidden="1">{"BOP_TAB",#N/A,FALSE,"N";"MIDTERM_TAB",#N/A,FALSE,"O";"FUND_CRED",#N/A,FALSE,"P";"DEBT_TAB1",#N/A,FALSE,"Q";"DEBT_TAB2",#N/A,FALSE,"Q";"FORFIN_TAB1",#N/A,FALSE,"R";"FORFIN_TAB2",#N/A,FALSE,"R";"BOP_ANALY",#N/A,FALSE,"U"}</definedName>
    <definedName name="ААААААААААААААААААААААААААААААААА" hidden="1">{"WEO",#N/A,FALSE,"T"}</definedName>
    <definedName name="ббб" hidden="1">{#N/A,#N/A,FALSE,"SimInp1";#N/A,#N/A,FALSE,"SimInp2";#N/A,#N/A,FALSE,"SimOut1";#N/A,#N/A,FALSE,"SimOut2";#N/A,#N/A,FALSE,"SimOut3";#N/A,#N/A,FALSE,"SimOut4";#N/A,#N/A,FALSE,"SimOut5"}</definedName>
    <definedName name="вавава" hidden="1">{"DEPOSITS",#N/A,FALSE,"COMML_MON";"LOANS",#N/A,FALSE,"COMML_MON"}</definedName>
    <definedName name="ввв" hidden="1">{"CONSOLIDATED",#N/A,FALSE,"TAB2";"CONSOL_GDP",#N/A,FALSE,"TAB3";"STATE_OP",#N/A,FALSE,"TAB13APP";"STATE_GDP",#N/A,FALSE,"TAB14APP";"TAXREV",#N/A,FALSE,"TAB15APP";"CURREXP",#N/A,FALSE,"TAB16APP";"PEF",#N/A,FALSE,"TAB17APP";"PEF_GDP",#N/A,FALSE,"TAB18APP";"PENSION_AVG",#N/A,FALSE,"TAB19APP";"BENEFIT_UNEMP",#N/A,FALSE,"TAB20APP"}</definedName>
    <definedName name="дддд" hidden="1">{"BOP_TAB",#N/A,FALSE,"N";"MIDTERM_TAB",#N/A,FALSE,"O"}</definedName>
    <definedName name="иии" hidden="1">{"CBA",#N/A,FALSE,"TAB4";"MS",#N/A,FALSE,"TAB5";"BANKLOANS",#N/A,FALSE,"TAB21APP ";"INTEREST",#N/A,FALSE,"TAB22APP"}</definedName>
    <definedName name="ййй" hidden="1">{#N/A,#N/A,FALSE,"SimInp1";#N/A,#N/A,FALSE,"SimInp2";#N/A,#N/A,FALSE,"SimOut1";#N/A,#N/A,FALSE,"SimOut2";#N/A,#N/A,FALSE,"SimOut3";#N/A,#N/A,FALSE,"SimOut4";#N/A,#N/A,FALSE,"SimOut5"}</definedName>
    <definedName name="иит" hidden="1">{"BOP_TAB",#N/A,FALSE,"N";"MIDTERM_TAB",#N/A,FALSE,"O";"FUND_CRED",#N/A,FALSE,"P";"DEBT_TAB1",#N/A,FALSE,"Q";"DEBT_TAB2",#N/A,FALSE,"Q";"FORFIN_TAB1",#N/A,FALSE,"R";"FORFIN_TAB2",#N/A,FALSE,"R";"BOP_ANALY",#N/A,FALSE,"U"}</definedName>
    <definedName name="йфя" hidden="1">{"CONSOLIDATED",#N/A,FALSE,"TAB2";"CONSOL_GDP",#N/A,FALSE,"TAB3";"STATE_OP",#N/A,FALSE,"TAB13APP";"STATE_GDP",#N/A,FALSE,"TAB14APP";"TAXREV",#N/A,FALSE,"TAB15APP";"CURREXP",#N/A,FALSE,"TAB16APP";"PEF",#N/A,FALSE,"TAB17APP";"PEF_GDP",#N/A,FALSE,"TAB18APP";"PENSION_AVG",#N/A,FALSE,"TAB19APP";"BENEFIT_UNEMP",#N/A,FALSE,"TAB20APP"}</definedName>
    <definedName name="квефі" hidden="1">{#N/A,#N/A,FALSE,"I";#N/A,#N/A,FALSE,"J";#N/A,#N/A,FALSE,"K";#N/A,#N/A,FALSE,"L";#N/A,#N/A,FALSE,"M";#N/A,#N/A,FALSE,"N";#N/A,#N/A,FALSE,"O"}</definedName>
    <definedName name="ккк" hidden="1">{"TBILLS_ALL",#N/A,FALSE,"FITB_all"}</definedName>
    <definedName name="лллл" hidden="1">{"TRADE_COMP",#N/A,FALSE,"TAB23APP";"BOP",#N/A,FALSE,"TAB6";"DOT",#N/A,FALSE,"TAB24APP";"EXTDEBT",#N/A,FALSE,"TAB25APP"}</definedName>
    <definedName name="ннннннн" hidden="1">{"BOP_TAB",#N/A,FALSE,"N";"MIDTERM_TAB",#N/A,FALSE,"O";"FUND_CRED",#N/A,FALSE,"P";"DEBT_TAB1",#N/A,FALSE,"Q";"DEBT_TAB2",#N/A,FALSE,"Q";"FORFIN_TAB1",#N/A,FALSE,"R";"FORFIN_TAB2",#N/A,FALSE,"R";"BOP_ANALY",#N/A,FALSE,"U"}</definedName>
    <definedName name="Область_печати_ИМ">#REF!</definedName>
    <definedName name="п" hidden="1">{"MONA",#N/A,FALSE,"S"}</definedName>
    <definedName name="ппп" hidden="1">{#N/A,#N/A,FALSE,"DOC";"TB_28",#N/A,FALSE,"FITB_28";"TB_91",#N/A,FALSE,"FITB_91";"TB_182",#N/A,FALSE,"FITB_182";"TB_273",#N/A,FALSE,"FITB_273";"TB_364",#N/A,FALSE,"FITB_364 ";"SUMMARY",#N/A,FALSE,"Summary"}</definedName>
    <definedName name="ппппппппппп" hidden="1">{#N/A,#N/A,FALSE,"SimInp1";#N/A,#N/A,FALSE,"SimInp2";#N/A,#N/A,FALSE,"SimOut1";#N/A,#N/A,FALSE,"SimOut2";#N/A,#N/A,FALSE,"SimOut3";#N/A,#N/A,FALSE,"SimOut4";#N/A,#N/A,FALSE,"SimOut5"}</definedName>
    <definedName name="рг" hidden="1">{"BOP_TAB",#N/A,FALSE,"N";"MIDTERM_TAB",#N/A,FALSE,"O";"FUND_CRED",#N/A,FALSE,"P";"DEBT_TAB1",#N/A,FALSE,"Q";"DEBT_TAB2",#N/A,FALSE,"Q";"FORFIN_TAB1",#N/A,FALSE,"R";"FORFIN_TAB2",#N/A,FALSE,"R";"BOP_ANALY",#N/A,FALSE,"U"}</definedName>
    <definedName name="росія" hidden="1">{#N/A,#N/A,FALSE,"I";#N/A,#N/A,FALSE,"J";#N/A,#N/A,FALSE,"K";#N/A,#N/A,FALSE,"L";#N/A,#N/A,FALSE,"M";#N/A,#N/A,FALSE,"N";#N/A,#N/A,FALSE,"O"}</definedName>
    <definedName name="ррпеак" hidden="1">{"MONA",#N/A,FALSE,"S"}</definedName>
    <definedName name="рррррр" hidden="1">{#N/A,#N/A,FALSE,"SimInp1";#N/A,#N/A,FALSE,"SimInp2";#N/A,#N/A,FALSE,"SimOut1";#N/A,#N/A,FALSE,"SimOut2";#N/A,#N/A,FALSE,"SimOut3";#N/A,#N/A,FALSE,"SimOut4";#N/A,#N/A,FALSE,"SimOut5"}</definedName>
    <definedName name="РРРРРРРРРРРРРРРРРРРРРРРРРРР" hidden="1">{"MONA",#N/A,FALSE,"S"}</definedName>
    <definedName name="там06_2010" hidden="1">{"BOP_TAB",#N/A,FALSE,"N";"MIDTERM_TAB",#N/A,FALSE,"O";"FUND_CRED",#N/A,FALSE,"P";"DEBT_TAB1",#N/A,FALSE,"Q";"DEBT_TAB2",#N/A,FALSE,"Q";"FORFIN_TAB1",#N/A,FALSE,"R";"FORFIN_TAB2",#N/A,FALSE,"R";"BOP_ANALY",#N/A,FALSE,"U"}</definedName>
    <definedName name="ттт" hidden="1">{"BOP_TAB",#N/A,FALSE,"N";"MIDTERM_TAB",#N/A,FALSE,"O";"FUND_CRED",#N/A,FALSE,"P";"DEBT_TAB1",#N/A,FALSE,"Q";"DEBT_TAB2",#N/A,FALSE,"Q";"FORFIN_TAB1",#N/A,FALSE,"R";"FORFIN_TAB2",#N/A,FALSE,"R";"BOP_ANALY",#N/A,FALSE,"U"}</definedName>
    <definedName name="увс" hidden="1">{#N/A,#N/A,FALSE,"DOC";"TB_28",#N/A,FALSE,"FITB_28";"TB_91",#N/A,FALSE,"FITB_91";"TB_182",#N/A,FALSE,"FITB_182";"TB_273",#N/A,FALSE,"FITB_273";"TB_364",#N/A,FALSE,"FITB_364 ";"SUMMARY",#N/A,FALSE,"Summary"}</definedName>
    <definedName name="ц" hidden="1">{#N/A,#N/A,FALSE,"DOC";"TB_28",#N/A,FALSE,"FITB_28";"TB_91",#N/A,FALSE,"FITB_91";"TB_182",#N/A,FALSE,"FITB_182";"TB_273",#N/A,FALSE,"FITB_273";"TB_364",#N/A,FALSE,"FITB_364 ";"SUMMARY",#N/A,FALSE,"Summary"}</definedName>
    <definedName name="чч" hidden="1">{"CONSOLIDATED",#N/A,FALSE,"TAB2";"CONSOL_GDP",#N/A,FALSE,"TAB3";"STATE_OP",#N/A,FALSE,"TAB13APP";"STATE_GDP",#N/A,FALSE,"TAB14APP";"TAXREV",#N/A,FALSE,"TAB15APP";"CURREXP",#N/A,FALSE,"TAB16APP";"PEF",#N/A,FALSE,"TAB17APP";"PEF_GDP",#N/A,FALSE,"TAB18APP";"PENSION_AVG",#N/A,FALSE,"TAB19APP";"BENEFIT_UNEMP",#N/A,FALSE,"TAB20APP"}</definedName>
    <definedName name="ыфы" hidden="1">{"DEPOSITS",#N/A,FALSE,"COMML_MON";"LOANS",#N/A,FALSE,"COMML_MON"}</definedName>
    <definedName name="ыыы" hidden="1">{"PRIVATE",#N/A,FALSE,"TAB14APP";"EMPL_BUDG",#N/A,FALSE,"TAB13APP";"WAGES_ST",#N/A,FALSE,"TAB11APP";"EMPL_PUBL",#N/A,FALSE,"TAB12APP";"LABORMKT",#N/A,FALSE,"TAB10APP";"EMPLOY",#N/A,FALSE,"TAB9APP";"MAINCOM",#N/A,FALSE,"TAB8APP";"PCPI",#N/A,FALSE,"TAB7APP";"ENERGY",#N/A,FALSE,"TAB6APP";"ELECTR",#N/A,FALSE,"TAB5APP";"SELINDCOM",#N/A,FALSE,"TAB4APP";"SEL_AGRI",#N/A,FALSE,"TAB3APP";"NGDP_CP",#N/A,FALSE,"TAB2APP";"NGDP_O",#N/A,FALSE,"TAB1APP";"BASICIND",#N/A,FALSE,"redversion"}</definedName>
    <definedName name="ыыыыыыыыыы" hidden="1">{"WEO",#N/A,FALSE,"T"}</definedName>
    <definedName name="эээ" hidden="1">{"CONSOLIDATED",#N/A,FALSE,"TAB2";"CONSOL_GDP",#N/A,FALSE,"TAB3";"STATE_OP",#N/A,FALSE,"TAB13APP";"STATE_GDP",#N/A,FALSE,"TAB14APP";"TAXREV",#N/A,FALSE,"TAB15APP";"CURREXP",#N/A,FALSE,"TAB16APP";"PEF",#N/A,FALSE,"TAB17APP";"PEF_GDP",#N/A,FALSE,"TAB18APP";"PENSION_AVG",#N/A,FALSE,"TAB19APP";"BENEFIT_UNEMP",#N/A,FALSE,"TAB20APP"}</definedName>
    <definedName name="яя" hidden="1">{#N/A,#N/A,FALSE,"DOC";"TB_28",#N/A,FALSE,"FITB_28";"TB_91",#N/A,FALSE,"FITB_91";"TB_182",#N/A,FALSE,"FITB_182";"TB_273",#N/A,FALSE,"FITB_273";"TB_364",#N/A,FALSE,"FITB_364 ";"SUMMARY",#N/A,FALSE,"Summary"}</definedName>
    <definedName name="яяя" hidden="1">{"TBILLS_ALL",#N/A,FALSE,"FITB_all"}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U29" i="13" l="1"/>
  <c r="IU23" i="13"/>
  <c r="IU17" i="13"/>
  <c r="IU18" i="13"/>
  <c r="IU13" i="13"/>
  <c r="IU11" i="13"/>
  <c r="IR9" i="13"/>
  <c r="IS9" i="13"/>
  <c r="IT9" i="13"/>
  <c r="IU9" i="13"/>
  <c r="BM46" i="14"/>
  <c r="X25" i="16"/>
  <c r="U27" i="16"/>
  <c r="V27" i="16"/>
  <c r="W27" i="16"/>
  <c r="T27" i="16"/>
  <c r="T22" i="16"/>
  <c r="U21" i="16"/>
  <c r="V21" i="16"/>
  <c r="W21" i="16"/>
  <c r="T21" i="16"/>
  <c r="M37" i="16"/>
  <c r="N36" i="16"/>
  <c r="M32" i="16"/>
  <c r="N31" i="16"/>
  <c r="O31" i="16"/>
  <c r="O36" i="16" s="1"/>
  <c r="P31" i="16"/>
  <c r="P36" i="16" s="1"/>
  <c r="M31" i="16"/>
  <c r="M36" i="16" s="1"/>
  <c r="C30" i="16"/>
  <c r="D30" i="16"/>
  <c r="E30" i="16"/>
  <c r="F30" i="16"/>
  <c r="G30" i="16"/>
  <c r="B30" i="16"/>
  <c r="B24" i="16"/>
  <c r="D22" i="16"/>
  <c r="D19" i="16" s="1"/>
  <c r="C22" i="16"/>
  <c r="C24" i="16" s="1"/>
  <c r="C19" i="16" l="1"/>
  <c r="E22" i="16"/>
  <c r="D24" i="16"/>
  <c r="J4" i="16"/>
  <c r="K4" i="16"/>
  <c r="L4" i="16"/>
  <c r="J5" i="16"/>
  <c r="K5" i="16"/>
  <c r="L5" i="16"/>
  <c r="J6" i="16"/>
  <c r="K6" i="16"/>
  <c r="L6" i="16"/>
  <c r="J7" i="16"/>
  <c r="K7" i="16"/>
  <c r="L7" i="16"/>
  <c r="J8" i="16"/>
  <c r="K8" i="16"/>
  <c r="L8" i="16"/>
  <c r="J9" i="16"/>
  <c r="K9" i="16"/>
  <c r="L9" i="16"/>
  <c r="J10" i="16"/>
  <c r="K10" i="16"/>
  <c r="L10" i="16"/>
  <c r="J11" i="16"/>
  <c r="K11" i="16"/>
  <c r="L11" i="16"/>
  <c r="J12" i="16"/>
  <c r="K12" i="16"/>
  <c r="L12" i="16"/>
  <c r="J13" i="16"/>
  <c r="K13" i="16"/>
  <c r="L13" i="16"/>
  <c r="J14" i="16"/>
  <c r="K14" i="16"/>
  <c r="L14" i="16"/>
  <c r="J15" i="16"/>
  <c r="K15" i="16"/>
  <c r="L15" i="16"/>
  <c r="J16" i="16"/>
  <c r="K16" i="16"/>
  <c r="L16" i="16"/>
  <c r="K3" i="16"/>
  <c r="L3" i="16"/>
  <c r="J3" i="16"/>
  <c r="F22" i="16" l="1"/>
  <c r="E24" i="16"/>
  <c r="E19" i="16"/>
  <c r="G22" i="16" l="1"/>
  <c r="F24" i="16"/>
  <c r="F19" i="16"/>
  <c r="G24" i="16" l="1"/>
  <c r="G19" i="16"/>
  <c r="CK48" i="14" l="1"/>
  <c r="CH46" i="14"/>
  <c r="CI46" i="14"/>
  <c r="CK45" i="14"/>
  <c r="CK41" i="14"/>
  <c r="CK42" i="14"/>
  <c r="CK43" i="14"/>
  <c r="CJ42" i="14"/>
  <c r="CK37" i="14"/>
  <c r="CJ35" i="14"/>
  <c r="CK35" i="14"/>
  <c r="CJ33" i="14"/>
  <c r="CK33" i="14"/>
  <c r="CK30" i="14"/>
  <c r="CK31" i="14"/>
  <c r="CK32" i="14"/>
  <c r="CK28" i="14"/>
  <c r="CK25" i="14"/>
  <c r="CK24" i="14"/>
  <c r="CK20" i="14"/>
  <c r="CK21" i="14"/>
  <c r="CJ18" i="14"/>
  <c r="CK18" i="14"/>
  <c r="CK17" i="14"/>
  <c r="CJ15" i="14"/>
  <c r="CK15" i="14"/>
  <c r="CK14" i="14"/>
  <c r="CK12" i="14"/>
  <c r="CK13" i="14"/>
  <c r="CK9" i="14"/>
  <c r="CK10" i="14"/>
  <c r="CK7" i="14"/>
  <c r="CK4" i="14"/>
  <c r="IU30" i="13" l="1"/>
  <c r="IU28" i="13"/>
  <c r="IU24" i="13"/>
  <c r="IU22" i="13"/>
  <c r="IU15" i="13"/>
  <c r="IU6" i="13"/>
  <c r="IR5" i="13"/>
  <c r="IV3" i="13"/>
  <c r="GW31" i="13" l="1"/>
  <c r="GO31" i="13"/>
  <c r="GN31" i="13"/>
  <c r="IT11" i="13"/>
  <c r="CI4" i="14" l="1"/>
  <c r="CJ4" i="14"/>
  <c r="CI5" i="14"/>
  <c r="CJ5" i="14"/>
  <c r="CK5" i="14"/>
  <c r="CI6" i="14"/>
  <c r="CJ6" i="14"/>
  <c r="CK6" i="14"/>
  <c r="CI7" i="14"/>
  <c r="CJ7" i="14"/>
  <c r="CI9" i="14"/>
  <c r="CJ9" i="14"/>
  <c r="CI10" i="14"/>
  <c r="CJ10" i="14"/>
  <c r="CI11" i="14"/>
  <c r="CJ11" i="14"/>
  <c r="CK11" i="14"/>
  <c r="CI12" i="14"/>
  <c r="CJ12" i="14"/>
  <c r="CI13" i="14"/>
  <c r="CJ13" i="14"/>
  <c r="CI14" i="14"/>
  <c r="CJ14" i="14"/>
  <c r="CI15" i="14"/>
  <c r="CI16" i="14"/>
  <c r="CJ16" i="14"/>
  <c r="CK16" i="14"/>
  <c r="CI17" i="14"/>
  <c r="CJ17" i="14"/>
  <c r="CI18" i="14"/>
  <c r="CI19" i="14"/>
  <c r="CI20" i="14"/>
  <c r="CJ20" i="14"/>
  <c r="CI21" i="14"/>
  <c r="CJ21" i="14"/>
  <c r="CI22" i="14"/>
  <c r="CJ22" i="14"/>
  <c r="CK22" i="14"/>
  <c r="CI24" i="14"/>
  <c r="CJ24" i="14"/>
  <c r="CI25" i="14"/>
  <c r="CJ25" i="14"/>
  <c r="CI26" i="14"/>
  <c r="CJ26" i="14"/>
  <c r="CK26" i="14"/>
  <c r="CI28" i="14"/>
  <c r="CJ28" i="14"/>
  <c r="CI29" i="14"/>
  <c r="CJ29" i="14"/>
  <c r="CK29" i="14"/>
  <c r="CI30" i="14"/>
  <c r="CJ30" i="14"/>
  <c r="CI31" i="14"/>
  <c r="CJ31" i="14"/>
  <c r="CI32" i="14"/>
  <c r="CJ32" i="14"/>
  <c r="CI33" i="14"/>
  <c r="CI34" i="14"/>
  <c r="CJ34" i="14"/>
  <c r="CK34" i="14"/>
  <c r="CI35" i="14"/>
  <c r="CI36" i="14"/>
  <c r="CJ36" i="14"/>
  <c r="CI37" i="14"/>
  <c r="CJ37" i="14"/>
  <c r="CI38" i="14"/>
  <c r="CJ38" i="14"/>
  <c r="CI41" i="14"/>
  <c r="CJ41" i="14"/>
  <c r="CI42" i="14"/>
  <c r="CI43" i="14"/>
  <c r="CJ43" i="14"/>
  <c r="CI45" i="14"/>
  <c r="CJ45" i="14"/>
  <c r="CI48" i="14"/>
  <c r="CJ48" i="14"/>
  <c r="CJ3" i="14"/>
  <c r="CK3" i="14"/>
  <c r="IQ30" i="13"/>
  <c r="IR30" i="13"/>
  <c r="IS30" i="13"/>
  <c r="IT30" i="13"/>
  <c r="IQ29" i="13"/>
  <c r="IR29" i="13"/>
  <c r="IS29" i="13"/>
  <c r="IT29" i="13"/>
  <c r="IR28" i="13"/>
  <c r="IS28" i="13"/>
  <c r="IT28" i="13"/>
  <c r="IQ27" i="13"/>
  <c r="IR27" i="13"/>
  <c r="IQ26" i="13"/>
  <c r="IR26" i="13"/>
  <c r="IS26" i="13"/>
  <c r="IT26" i="13"/>
  <c r="IQ23" i="13"/>
  <c r="IR23" i="13"/>
  <c r="IS23" i="13"/>
  <c r="IT23" i="13"/>
  <c r="IQ24" i="13"/>
  <c r="IR24" i="13"/>
  <c r="IS24" i="13"/>
  <c r="IT24" i="13"/>
  <c r="IQ22" i="13" l="1"/>
  <c r="IR22" i="13"/>
  <c r="IS22" i="13"/>
  <c r="IT22" i="13"/>
  <c r="IP21" i="13"/>
  <c r="IQ21" i="13"/>
  <c r="IR21" i="13"/>
  <c r="IS21" i="13"/>
  <c r="IT21" i="13"/>
  <c r="IR17" i="13"/>
  <c r="IS17" i="13"/>
  <c r="IT17" i="13"/>
  <c r="IR18" i="13"/>
  <c r="IS18" i="13"/>
  <c r="IT18" i="13"/>
  <c r="IR19" i="13"/>
  <c r="IS19" i="13"/>
  <c r="IT19" i="13"/>
  <c r="IU19" i="13"/>
  <c r="IR15" i="13"/>
  <c r="IS15" i="13"/>
  <c r="IT15" i="13"/>
  <c r="IQ13" i="13"/>
  <c r="IR13" i="13"/>
  <c r="IS13" i="13"/>
  <c r="IT13" i="13"/>
  <c r="IR12" i="13"/>
  <c r="IS12" i="13"/>
  <c r="IT12" i="13"/>
  <c r="IU12" i="13"/>
  <c r="IQ11" i="13"/>
  <c r="IR11" i="13"/>
  <c r="IS11" i="13"/>
  <c r="IR10" i="13"/>
  <c r="IS10" i="13"/>
  <c r="IT10" i="13"/>
  <c r="IU10" i="13"/>
  <c r="IQ8" i="13"/>
  <c r="IR8" i="13"/>
  <c r="IS8" i="13"/>
  <c r="IT8" i="13"/>
  <c r="IU8" i="13"/>
  <c r="IR7" i="13"/>
  <c r="IS7" i="13"/>
  <c r="IT7" i="13"/>
  <c r="IU7" i="13"/>
  <c r="IR6" i="13"/>
  <c r="IS6" i="13"/>
  <c r="IT6" i="13"/>
  <c r="IP4" i="13"/>
  <c r="IQ4" i="13"/>
  <c r="IR4" i="13"/>
  <c r="IP5" i="13"/>
  <c r="IQ5" i="13"/>
  <c r="IS3" i="13"/>
  <c r="IT3" i="13"/>
  <c r="IU3" i="13"/>
  <c r="IP22" i="13"/>
  <c r="IQ17" i="13"/>
  <c r="IQ18" i="13"/>
  <c r="IQ15" i="13"/>
  <c r="IQ6" i="13"/>
  <c r="IR3" i="13"/>
  <c r="IQ28" i="13"/>
  <c r="IP26" i="13"/>
  <c r="IP27" i="13"/>
  <c r="IP23" i="13"/>
  <c r="IQ12" i="13"/>
  <c r="IQ10" i="13"/>
  <c r="IP11" i="13"/>
  <c r="IQ9" i="13"/>
  <c r="IP10" i="13"/>
  <c r="IQ7" i="13"/>
  <c r="IQ19" i="13"/>
  <c r="IP13" i="13"/>
  <c r="IO4" i="13"/>
  <c r="IP3" i="13"/>
  <c r="IQ3" i="13"/>
  <c r="IP29" i="13"/>
  <c r="IP30" i="13"/>
  <c r="IP24" i="13"/>
  <c r="IO6" i="13" l="1"/>
  <c r="IP6" i="13"/>
  <c r="IP17" i="13"/>
  <c r="IP18" i="13"/>
  <c r="IP15" i="13"/>
  <c r="HG26" i="13" l="1"/>
  <c r="HH26" i="13"/>
  <c r="HI26" i="13"/>
  <c r="HJ26" i="13"/>
  <c r="HK26" i="13"/>
  <c r="HL26" i="13"/>
  <c r="HM26" i="13"/>
  <c r="HN26" i="13"/>
  <c r="HO26" i="13"/>
  <c r="HP26" i="13"/>
  <c r="HQ26" i="13"/>
  <c r="HR26" i="13"/>
  <c r="HS26" i="13"/>
  <c r="HT26" i="13"/>
  <c r="HU26" i="13"/>
  <c r="HV26" i="13"/>
  <c r="HW26" i="13"/>
  <c r="HX26" i="13"/>
  <c r="HY26" i="13"/>
  <c r="HZ26" i="13"/>
  <c r="IA26" i="13"/>
  <c r="IB26" i="13"/>
  <c r="IC26" i="13"/>
  <c r="ID26" i="13"/>
  <c r="IE26" i="13"/>
  <c r="IF26" i="13"/>
  <c r="IG26" i="13"/>
  <c r="IH26" i="13"/>
  <c r="II26" i="13"/>
  <c r="IJ26" i="13"/>
  <c r="IK26" i="13"/>
  <c r="IL26" i="13"/>
  <c r="IM26" i="13"/>
  <c r="IN26" i="13"/>
  <c r="IO26" i="13"/>
  <c r="HG27" i="13"/>
  <c r="HH27" i="13"/>
  <c r="HI27" i="13"/>
  <c r="HJ27" i="13"/>
  <c r="HK27" i="13"/>
  <c r="HL27" i="13"/>
  <c r="HM27" i="13"/>
  <c r="HN27" i="13"/>
  <c r="HO27" i="13"/>
  <c r="HP27" i="13"/>
  <c r="HQ27" i="13"/>
  <c r="HR27" i="13"/>
  <c r="HS27" i="13"/>
  <c r="HT27" i="13"/>
  <c r="HU27" i="13"/>
  <c r="HV27" i="13"/>
  <c r="HW27" i="13"/>
  <c r="HX27" i="13"/>
  <c r="HY27" i="13"/>
  <c r="HZ27" i="13"/>
  <c r="IA27" i="13"/>
  <c r="IB27" i="13"/>
  <c r="IC27" i="13"/>
  <c r="ID27" i="13"/>
  <c r="IE27" i="13"/>
  <c r="IF27" i="13"/>
  <c r="IG27" i="13"/>
  <c r="IH27" i="13"/>
  <c r="II27" i="13"/>
  <c r="IJ27" i="13"/>
  <c r="IK27" i="13"/>
  <c r="IL27" i="13"/>
  <c r="IM27" i="13"/>
  <c r="IN27" i="13"/>
  <c r="IO27" i="13"/>
  <c r="HG28" i="13"/>
  <c r="HH28" i="13"/>
  <c r="HI28" i="13"/>
  <c r="HJ28" i="13"/>
  <c r="HK28" i="13"/>
  <c r="HL28" i="13"/>
  <c r="HM28" i="13"/>
  <c r="HN28" i="13"/>
  <c r="HO28" i="13"/>
  <c r="HP28" i="13"/>
  <c r="HQ28" i="13"/>
  <c r="HR28" i="13"/>
  <c r="HS28" i="13"/>
  <c r="HT28" i="13"/>
  <c r="HU28" i="13"/>
  <c r="HV28" i="13"/>
  <c r="HW28" i="13"/>
  <c r="HX28" i="13"/>
  <c r="HY28" i="13"/>
  <c r="HZ28" i="13"/>
  <c r="IA28" i="13"/>
  <c r="IB28" i="13"/>
  <c r="IC28" i="13"/>
  <c r="ID28" i="13"/>
  <c r="IE28" i="13"/>
  <c r="IF28" i="13"/>
  <c r="IG28" i="13"/>
  <c r="IH28" i="13"/>
  <c r="II28" i="13"/>
  <c r="IJ28" i="13"/>
  <c r="IK28" i="13"/>
  <c r="IL28" i="13"/>
  <c r="IM28" i="13"/>
  <c r="IN28" i="13"/>
  <c r="IO28" i="13"/>
  <c r="IP28" i="13"/>
  <c r="HG29" i="13"/>
  <c r="HH29" i="13"/>
  <c r="HI29" i="13"/>
  <c r="HJ29" i="13"/>
  <c r="HK29" i="13"/>
  <c r="HL29" i="13"/>
  <c r="HM29" i="13"/>
  <c r="HN29" i="13"/>
  <c r="HO29" i="13"/>
  <c r="HP29" i="13"/>
  <c r="HQ29" i="13"/>
  <c r="HR29" i="13"/>
  <c r="HS29" i="13"/>
  <c r="HT29" i="13"/>
  <c r="HU29" i="13"/>
  <c r="HV29" i="13"/>
  <c r="HW29" i="13"/>
  <c r="HX29" i="13"/>
  <c r="HY29" i="13"/>
  <c r="HZ29" i="13"/>
  <c r="IA29" i="13"/>
  <c r="IB29" i="13"/>
  <c r="IC29" i="13"/>
  <c r="ID29" i="13"/>
  <c r="IE29" i="13"/>
  <c r="IF29" i="13"/>
  <c r="IG29" i="13"/>
  <c r="IH29" i="13"/>
  <c r="II29" i="13"/>
  <c r="IJ29" i="13"/>
  <c r="IK29" i="13"/>
  <c r="IL29" i="13"/>
  <c r="IM29" i="13"/>
  <c r="IN29" i="13"/>
  <c r="IO29" i="13"/>
  <c r="HG30" i="13"/>
  <c r="HH30" i="13"/>
  <c r="HI30" i="13"/>
  <c r="HJ30" i="13"/>
  <c r="HK30" i="13"/>
  <c r="HL30" i="13"/>
  <c r="HM30" i="13"/>
  <c r="HN30" i="13"/>
  <c r="HO30" i="13"/>
  <c r="HP30" i="13"/>
  <c r="HQ30" i="13"/>
  <c r="HR30" i="13"/>
  <c r="HS30" i="13"/>
  <c r="HT30" i="13"/>
  <c r="HU30" i="13"/>
  <c r="HV30" i="13"/>
  <c r="HW30" i="13"/>
  <c r="HX30" i="13"/>
  <c r="HY30" i="13"/>
  <c r="HZ30" i="13"/>
  <c r="IA30" i="13"/>
  <c r="IB30" i="13"/>
  <c r="IC30" i="13"/>
  <c r="ID30" i="13"/>
  <c r="IE30" i="13"/>
  <c r="IF30" i="13"/>
  <c r="IG30" i="13"/>
  <c r="IH30" i="13"/>
  <c r="II30" i="13"/>
  <c r="IJ30" i="13"/>
  <c r="IK30" i="13"/>
  <c r="IL30" i="13"/>
  <c r="IM30" i="13"/>
  <c r="IN30" i="13"/>
  <c r="IO30" i="13"/>
  <c r="HF27" i="13"/>
  <c r="HF28" i="13"/>
  <c r="HF29" i="13"/>
  <c r="HF30" i="13"/>
  <c r="HF26" i="13"/>
  <c r="HF4" i="13"/>
  <c r="HG4" i="13"/>
  <c r="HH4" i="13"/>
  <c r="HI4" i="13"/>
  <c r="HJ4" i="13"/>
  <c r="HK4" i="13"/>
  <c r="HL4" i="13"/>
  <c r="HM4" i="13"/>
  <c r="HN4" i="13"/>
  <c r="HO4" i="13"/>
  <c r="HP4" i="13"/>
  <c r="HQ4" i="13"/>
  <c r="HR4" i="13"/>
  <c r="HS4" i="13"/>
  <c r="HT4" i="13"/>
  <c r="HU4" i="13"/>
  <c r="HV4" i="13"/>
  <c r="HW4" i="13"/>
  <c r="HX4" i="13"/>
  <c r="HY4" i="13"/>
  <c r="HZ4" i="13"/>
  <c r="IA4" i="13"/>
  <c r="IB4" i="13"/>
  <c r="IC4" i="13"/>
  <c r="ID4" i="13"/>
  <c r="IE4" i="13"/>
  <c r="IF4" i="13"/>
  <c r="IG4" i="13"/>
  <c r="IH4" i="13"/>
  <c r="II4" i="13"/>
  <c r="IJ4" i="13"/>
  <c r="IK4" i="13"/>
  <c r="IL4" i="13"/>
  <c r="IM4" i="13"/>
  <c r="IN4" i="13"/>
  <c r="HF5" i="13"/>
  <c r="HG5" i="13"/>
  <c r="HH5" i="13"/>
  <c r="HI5" i="13"/>
  <c r="HJ5" i="13"/>
  <c r="HK5" i="13"/>
  <c r="HL5" i="13"/>
  <c r="HM5" i="13"/>
  <c r="HN5" i="13"/>
  <c r="HO5" i="13"/>
  <c r="HP5" i="13"/>
  <c r="HQ5" i="13"/>
  <c r="HR5" i="13"/>
  <c r="HS5" i="13"/>
  <c r="HT5" i="13"/>
  <c r="HU5" i="13"/>
  <c r="HV5" i="13"/>
  <c r="HW5" i="13"/>
  <c r="HX5" i="13"/>
  <c r="HY5" i="13"/>
  <c r="HZ5" i="13"/>
  <c r="IA5" i="13"/>
  <c r="IB5" i="13"/>
  <c r="IC5" i="13"/>
  <c r="ID5" i="13"/>
  <c r="IE5" i="13"/>
  <c r="IF5" i="13"/>
  <c r="IG5" i="13"/>
  <c r="IH5" i="13"/>
  <c r="II5" i="13"/>
  <c r="IJ5" i="13"/>
  <c r="IK5" i="13"/>
  <c r="IL5" i="13"/>
  <c r="IM5" i="13"/>
  <c r="IN5" i="13"/>
  <c r="IO5" i="13"/>
  <c r="HF6" i="13"/>
  <c r="HG6" i="13"/>
  <c r="HH6" i="13"/>
  <c r="HI6" i="13"/>
  <c r="HJ6" i="13"/>
  <c r="HK6" i="13"/>
  <c r="HL6" i="13"/>
  <c r="HM6" i="13"/>
  <c r="HN6" i="13"/>
  <c r="HO6" i="13"/>
  <c r="HP6" i="13"/>
  <c r="HQ6" i="13"/>
  <c r="HR6" i="13"/>
  <c r="HS6" i="13"/>
  <c r="HT6" i="13"/>
  <c r="HU6" i="13"/>
  <c r="HV6" i="13"/>
  <c r="HW6" i="13"/>
  <c r="HX6" i="13"/>
  <c r="HY6" i="13"/>
  <c r="HZ6" i="13"/>
  <c r="IA6" i="13"/>
  <c r="IB6" i="13"/>
  <c r="IC6" i="13"/>
  <c r="ID6" i="13"/>
  <c r="IE6" i="13"/>
  <c r="IF6" i="13"/>
  <c r="IG6" i="13"/>
  <c r="IH6" i="13"/>
  <c r="II6" i="13"/>
  <c r="IJ6" i="13"/>
  <c r="IK6" i="13"/>
  <c r="IL6" i="13"/>
  <c r="IM6" i="13"/>
  <c r="IN6" i="13"/>
  <c r="HF7" i="13"/>
  <c r="HG7" i="13"/>
  <c r="HH7" i="13"/>
  <c r="HI7" i="13"/>
  <c r="HJ7" i="13"/>
  <c r="HK7" i="13"/>
  <c r="HL7" i="13"/>
  <c r="HM7" i="13"/>
  <c r="HN7" i="13"/>
  <c r="HO7" i="13"/>
  <c r="HP7" i="13"/>
  <c r="HQ7" i="13"/>
  <c r="HR7" i="13"/>
  <c r="HS7" i="13"/>
  <c r="HT7" i="13"/>
  <c r="HU7" i="13"/>
  <c r="HV7" i="13"/>
  <c r="HW7" i="13"/>
  <c r="HX7" i="13"/>
  <c r="HY7" i="13"/>
  <c r="HZ7" i="13"/>
  <c r="IA7" i="13"/>
  <c r="IB7" i="13"/>
  <c r="IC7" i="13"/>
  <c r="ID7" i="13"/>
  <c r="IE7" i="13"/>
  <c r="IF7" i="13"/>
  <c r="IG7" i="13"/>
  <c r="IH7" i="13"/>
  <c r="II7" i="13"/>
  <c r="IJ7" i="13"/>
  <c r="IK7" i="13"/>
  <c r="IL7" i="13"/>
  <c r="IM7" i="13"/>
  <c r="IN7" i="13"/>
  <c r="IO7" i="13"/>
  <c r="IP7" i="13"/>
  <c r="HF8" i="13"/>
  <c r="HG8" i="13"/>
  <c r="HH8" i="13"/>
  <c r="HI8" i="13"/>
  <c r="HJ8" i="13"/>
  <c r="HK8" i="13"/>
  <c r="HL8" i="13"/>
  <c r="HM8" i="13"/>
  <c r="HN8" i="13"/>
  <c r="HO8" i="13"/>
  <c r="HP8" i="13"/>
  <c r="HQ8" i="13"/>
  <c r="HR8" i="13"/>
  <c r="HS8" i="13"/>
  <c r="HT8" i="13"/>
  <c r="HU8" i="13"/>
  <c r="HV8" i="13"/>
  <c r="HW8" i="13"/>
  <c r="HX8" i="13"/>
  <c r="HY8" i="13"/>
  <c r="HZ8" i="13"/>
  <c r="IA8" i="13"/>
  <c r="IB8" i="13"/>
  <c r="IC8" i="13"/>
  <c r="ID8" i="13"/>
  <c r="IE8" i="13"/>
  <c r="IF8" i="13"/>
  <c r="IG8" i="13"/>
  <c r="IH8" i="13"/>
  <c r="II8" i="13"/>
  <c r="IJ8" i="13"/>
  <c r="IK8" i="13"/>
  <c r="IL8" i="13"/>
  <c r="IM8" i="13"/>
  <c r="IN8" i="13"/>
  <c r="IO8" i="13"/>
  <c r="IP8" i="13"/>
  <c r="HF9" i="13"/>
  <c r="HG9" i="13"/>
  <c r="HH9" i="13"/>
  <c r="HI9" i="13"/>
  <c r="HJ9" i="13"/>
  <c r="HK9" i="13"/>
  <c r="HL9" i="13"/>
  <c r="HM9" i="13"/>
  <c r="HN9" i="13"/>
  <c r="HO9" i="13"/>
  <c r="HP9" i="13"/>
  <c r="HQ9" i="13"/>
  <c r="HR9" i="13"/>
  <c r="HS9" i="13"/>
  <c r="HT9" i="13"/>
  <c r="HU9" i="13"/>
  <c r="HV9" i="13"/>
  <c r="HW9" i="13"/>
  <c r="HX9" i="13"/>
  <c r="HY9" i="13"/>
  <c r="HZ9" i="13"/>
  <c r="IA9" i="13"/>
  <c r="IB9" i="13"/>
  <c r="IC9" i="13"/>
  <c r="ID9" i="13"/>
  <c r="IE9" i="13"/>
  <c r="IF9" i="13"/>
  <c r="IG9" i="13"/>
  <c r="IH9" i="13"/>
  <c r="II9" i="13"/>
  <c r="IJ9" i="13"/>
  <c r="IK9" i="13"/>
  <c r="IL9" i="13"/>
  <c r="IM9" i="13"/>
  <c r="IN9" i="13"/>
  <c r="IO9" i="13"/>
  <c r="IP9" i="13"/>
  <c r="HF10" i="13"/>
  <c r="HG10" i="13"/>
  <c r="HH10" i="13"/>
  <c r="HI10" i="13"/>
  <c r="HJ10" i="13"/>
  <c r="HK10" i="13"/>
  <c r="HL10" i="13"/>
  <c r="HM10" i="13"/>
  <c r="HN10" i="13"/>
  <c r="HO10" i="13"/>
  <c r="HP10" i="13"/>
  <c r="HQ10" i="13"/>
  <c r="HR10" i="13"/>
  <c r="HS10" i="13"/>
  <c r="HT10" i="13"/>
  <c r="HU10" i="13"/>
  <c r="HV10" i="13"/>
  <c r="HW10" i="13"/>
  <c r="HX10" i="13"/>
  <c r="HY10" i="13"/>
  <c r="HZ10" i="13"/>
  <c r="IA10" i="13"/>
  <c r="IB10" i="13"/>
  <c r="IC10" i="13"/>
  <c r="ID10" i="13"/>
  <c r="IE10" i="13"/>
  <c r="IF10" i="13"/>
  <c r="IG10" i="13"/>
  <c r="IH10" i="13"/>
  <c r="II10" i="13"/>
  <c r="IJ10" i="13"/>
  <c r="IK10" i="13"/>
  <c r="IL10" i="13"/>
  <c r="IM10" i="13"/>
  <c r="IN10" i="13"/>
  <c r="IO10" i="13"/>
  <c r="HF11" i="13"/>
  <c r="HG11" i="13"/>
  <c r="HH11" i="13"/>
  <c r="HI11" i="13"/>
  <c r="HJ11" i="13"/>
  <c r="HK11" i="13"/>
  <c r="HL11" i="13"/>
  <c r="HM11" i="13"/>
  <c r="HN11" i="13"/>
  <c r="HO11" i="13"/>
  <c r="HP11" i="13"/>
  <c r="HQ11" i="13"/>
  <c r="HR11" i="13"/>
  <c r="HS11" i="13"/>
  <c r="HT11" i="13"/>
  <c r="HU11" i="13"/>
  <c r="HV11" i="13"/>
  <c r="HW11" i="13"/>
  <c r="HX11" i="13"/>
  <c r="HY11" i="13"/>
  <c r="HZ11" i="13"/>
  <c r="IA11" i="13"/>
  <c r="IB11" i="13"/>
  <c r="IC11" i="13"/>
  <c r="ID11" i="13"/>
  <c r="IE11" i="13"/>
  <c r="IF11" i="13"/>
  <c r="IG11" i="13"/>
  <c r="IH11" i="13"/>
  <c r="II11" i="13"/>
  <c r="IJ11" i="13"/>
  <c r="IK11" i="13"/>
  <c r="IL11" i="13"/>
  <c r="IM11" i="13"/>
  <c r="IN11" i="13"/>
  <c r="IO11" i="13"/>
  <c r="HF12" i="13"/>
  <c r="HG12" i="13"/>
  <c r="HH12" i="13"/>
  <c r="HI12" i="13"/>
  <c r="HJ12" i="13"/>
  <c r="HK12" i="13"/>
  <c r="HL12" i="13"/>
  <c r="HM12" i="13"/>
  <c r="HN12" i="13"/>
  <c r="HO12" i="13"/>
  <c r="HP12" i="13"/>
  <c r="HQ12" i="13"/>
  <c r="HR12" i="13"/>
  <c r="HS12" i="13"/>
  <c r="HT12" i="13"/>
  <c r="HU12" i="13"/>
  <c r="HV12" i="13"/>
  <c r="HW12" i="13"/>
  <c r="HX12" i="13"/>
  <c r="HY12" i="13"/>
  <c r="HZ12" i="13"/>
  <c r="IA12" i="13"/>
  <c r="IB12" i="13"/>
  <c r="IC12" i="13"/>
  <c r="ID12" i="13"/>
  <c r="IE12" i="13"/>
  <c r="IF12" i="13"/>
  <c r="IG12" i="13"/>
  <c r="IH12" i="13"/>
  <c r="II12" i="13"/>
  <c r="IJ12" i="13"/>
  <c r="IK12" i="13"/>
  <c r="IL12" i="13"/>
  <c r="IM12" i="13"/>
  <c r="IN12" i="13"/>
  <c r="IO12" i="13"/>
  <c r="IP12" i="13"/>
  <c r="HF13" i="13"/>
  <c r="HG13" i="13"/>
  <c r="HH13" i="13"/>
  <c r="HI13" i="13"/>
  <c r="HJ13" i="13"/>
  <c r="HK13" i="13"/>
  <c r="HL13" i="13"/>
  <c r="HM13" i="13"/>
  <c r="HN13" i="13"/>
  <c r="HO13" i="13"/>
  <c r="HP13" i="13"/>
  <c r="HQ13" i="13"/>
  <c r="HR13" i="13"/>
  <c r="HS13" i="13"/>
  <c r="HT13" i="13"/>
  <c r="HU13" i="13"/>
  <c r="HV13" i="13"/>
  <c r="HW13" i="13"/>
  <c r="HX13" i="13"/>
  <c r="HY13" i="13"/>
  <c r="HZ13" i="13"/>
  <c r="IA13" i="13"/>
  <c r="IB13" i="13"/>
  <c r="IC13" i="13"/>
  <c r="ID13" i="13"/>
  <c r="IE13" i="13"/>
  <c r="IF13" i="13"/>
  <c r="IG13" i="13"/>
  <c r="IH13" i="13"/>
  <c r="II13" i="13"/>
  <c r="IJ13" i="13"/>
  <c r="IK13" i="13"/>
  <c r="IL13" i="13"/>
  <c r="IM13" i="13"/>
  <c r="IN13" i="13"/>
  <c r="IO13" i="13"/>
  <c r="HF14" i="13"/>
  <c r="HG14" i="13"/>
  <c r="HH14" i="13"/>
  <c r="HI14" i="13"/>
  <c r="HJ14" i="13"/>
  <c r="HK14" i="13"/>
  <c r="HL14" i="13"/>
  <c r="HM14" i="13"/>
  <c r="HN14" i="13"/>
  <c r="HO14" i="13"/>
  <c r="HP14" i="13"/>
  <c r="HQ14" i="13"/>
  <c r="HR14" i="13"/>
  <c r="HS14" i="13"/>
  <c r="HT14" i="13"/>
  <c r="HU14" i="13"/>
  <c r="HV14" i="13"/>
  <c r="HW14" i="13"/>
  <c r="HX14" i="13"/>
  <c r="HY14" i="13"/>
  <c r="HZ14" i="13"/>
  <c r="IA14" i="13"/>
  <c r="IB14" i="13"/>
  <c r="IC14" i="13"/>
  <c r="HF15" i="13"/>
  <c r="HG15" i="13"/>
  <c r="HH15" i="13"/>
  <c r="HI15" i="13"/>
  <c r="HJ15" i="13"/>
  <c r="HK15" i="13"/>
  <c r="HL15" i="13"/>
  <c r="HM15" i="13"/>
  <c r="HN15" i="13"/>
  <c r="HO15" i="13"/>
  <c r="HP15" i="13"/>
  <c r="HQ15" i="13"/>
  <c r="HR15" i="13"/>
  <c r="HS15" i="13"/>
  <c r="HT15" i="13"/>
  <c r="HU15" i="13"/>
  <c r="HV15" i="13"/>
  <c r="HW15" i="13"/>
  <c r="HX15" i="13"/>
  <c r="HY15" i="13"/>
  <c r="HZ15" i="13"/>
  <c r="IA15" i="13"/>
  <c r="IB15" i="13"/>
  <c r="IC15" i="13"/>
  <c r="ID15" i="13"/>
  <c r="IE15" i="13"/>
  <c r="IF15" i="13"/>
  <c r="IG15" i="13"/>
  <c r="IH15" i="13"/>
  <c r="II15" i="13"/>
  <c r="IJ15" i="13"/>
  <c r="IK15" i="13"/>
  <c r="IL15" i="13"/>
  <c r="IM15" i="13"/>
  <c r="IN15" i="13"/>
  <c r="IO15" i="13"/>
  <c r="HF16" i="13"/>
  <c r="HG16" i="13"/>
  <c r="HH16" i="13"/>
  <c r="HI16" i="13"/>
  <c r="HJ16" i="13"/>
  <c r="HK16" i="13"/>
  <c r="HL16" i="13"/>
  <c r="HM16" i="13"/>
  <c r="HN16" i="13"/>
  <c r="HO16" i="13"/>
  <c r="HP16" i="13"/>
  <c r="HQ16" i="13"/>
  <c r="HR16" i="13"/>
  <c r="HS16" i="13"/>
  <c r="HT16" i="13"/>
  <c r="HU16" i="13"/>
  <c r="HV16" i="13"/>
  <c r="HW16" i="13"/>
  <c r="HX16" i="13"/>
  <c r="HY16" i="13"/>
  <c r="HZ16" i="13"/>
  <c r="IA16" i="13"/>
  <c r="IB16" i="13"/>
  <c r="IC16" i="13"/>
  <c r="ID16" i="13"/>
  <c r="IE16" i="13"/>
  <c r="IF16" i="13"/>
  <c r="IG16" i="13"/>
  <c r="IH16" i="13"/>
  <c r="II16" i="13"/>
  <c r="HF17" i="13"/>
  <c r="HG17" i="13"/>
  <c r="HH17" i="13"/>
  <c r="HI17" i="13"/>
  <c r="HJ17" i="13"/>
  <c r="HK17" i="13"/>
  <c r="HL17" i="13"/>
  <c r="HM17" i="13"/>
  <c r="HN17" i="13"/>
  <c r="HO17" i="13"/>
  <c r="HP17" i="13"/>
  <c r="HQ17" i="13"/>
  <c r="HR17" i="13"/>
  <c r="HS17" i="13"/>
  <c r="HT17" i="13"/>
  <c r="HU17" i="13"/>
  <c r="HV17" i="13"/>
  <c r="HW17" i="13"/>
  <c r="HX17" i="13"/>
  <c r="HY17" i="13"/>
  <c r="HZ17" i="13"/>
  <c r="IA17" i="13"/>
  <c r="IB17" i="13"/>
  <c r="IC17" i="13"/>
  <c r="ID17" i="13"/>
  <c r="IE17" i="13"/>
  <c r="IF17" i="13"/>
  <c r="IG17" i="13"/>
  <c r="IH17" i="13"/>
  <c r="II17" i="13"/>
  <c r="IJ17" i="13"/>
  <c r="IK17" i="13"/>
  <c r="IL17" i="13"/>
  <c r="IM17" i="13"/>
  <c r="IN17" i="13"/>
  <c r="IO17" i="13"/>
  <c r="HF18" i="13"/>
  <c r="HG18" i="13"/>
  <c r="HH18" i="13"/>
  <c r="HI18" i="13"/>
  <c r="HJ18" i="13"/>
  <c r="HK18" i="13"/>
  <c r="HL18" i="13"/>
  <c r="HM18" i="13"/>
  <c r="HN18" i="13"/>
  <c r="HO18" i="13"/>
  <c r="HP18" i="13"/>
  <c r="HQ18" i="13"/>
  <c r="HR18" i="13"/>
  <c r="HS18" i="13"/>
  <c r="HT18" i="13"/>
  <c r="HU18" i="13"/>
  <c r="HV18" i="13"/>
  <c r="HW18" i="13"/>
  <c r="HX18" i="13"/>
  <c r="HY18" i="13"/>
  <c r="HZ18" i="13"/>
  <c r="IA18" i="13"/>
  <c r="IB18" i="13"/>
  <c r="IC18" i="13"/>
  <c r="ID18" i="13"/>
  <c r="IE18" i="13"/>
  <c r="IF18" i="13"/>
  <c r="IG18" i="13"/>
  <c r="IH18" i="13"/>
  <c r="II18" i="13"/>
  <c r="IJ18" i="13"/>
  <c r="IK18" i="13"/>
  <c r="IL18" i="13"/>
  <c r="IM18" i="13"/>
  <c r="IN18" i="13"/>
  <c r="IO18" i="13"/>
  <c r="HF19" i="13"/>
  <c r="HG19" i="13"/>
  <c r="HH19" i="13"/>
  <c r="HI19" i="13"/>
  <c r="HJ19" i="13"/>
  <c r="HK19" i="13"/>
  <c r="HL19" i="13"/>
  <c r="HM19" i="13"/>
  <c r="HN19" i="13"/>
  <c r="HO19" i="13"/>
  <c r="HP19" i="13"/>
  <c r="HQ19" i="13"/>
  <c r="HR19" i="13"/>
  <c r="HS19" i="13"/>
  <c r="HT19" i="13"/>
  <c r="HU19" i="13"/>
  <c r="HV19" i="13"/>
  <c r="HW19" i="13"/>
  <c r="HX19" i="13"/>
  <c r="HY19" i="13"/>
  <c r="HZ19" i="13"/>
  <c r="IA19" i="13"/>
  <c r="IB19" i="13"/>
  <c r="IC19" i="13"/>
  <c r="ID19" i="13"/>
  <c r="IE19" i="13"/>
  <c r="IF19" i="13"/>
  <c r="IG19" i="13"/>
  <c r="IH19" i="13"/>
  <c r="II19" i="13"/>
  <c r="IJ19" i="13"/>
  <c r="IK19" i="13"/>
  <c r="IL19" i="13"/>
  <c r="IM19" i="13"/>
  <c r="IN19" i="13"/>
  <c r="IO19" i="13"/>
  <c r="IP19" i="13"/>
  <c r="HF20" i="13"/>
  <c r="HG20" i="13"/>
  <c r="HH20" i="13"/>
  <c r="HI20" i="13"/>
  <c r="HJ20" i="13"/>
  <c r="HK20" i="13"/>
  <c r="HL20" i="13"/>
  <c r="HM20" i="13"/>
  <c r="HN20" i="13"/>
  <c r="HO20" i="13"/>
  <c r="HP20" i="13"/>
  <c r="HQ20" i="13"/>
  <c r="HR20" i="13"/>
  <c r="HS20" i="13"/>
  <c r="HT20" i="13"/>
  <c r="HU20" i="13"/>
  <c r="HV20" i="13"/>
  <c r="HW20" i="13"/>
  <c r="HX20" i="13"/>
  <c r="HY20" i="13"/>
  <c r="HZ20" i="13"/>
  <c r="IA20" i="13"/>
  <c r="IB20" i="13"/>
  <c r="IC20" i="13"/>
  <c r="ID20" i="13"/>
  <c r="IE20" i="13"/>
  <c r="IF20" i="13"/>
  <c r="IG20" i="13"/>
  <c r="IH20" i="13"/>
  <c r="HF21" i="13"/>
  <c r="HG21" i="13"/>
  <c r="HH21" i="13"/>
  <c r="HI21" i="13"/>
  <c r="HJ21" i="13"/>
  <c r="HK21" i="13"/>
  <c r="HL21" i="13"/>
  <c r="HM21" i="13"/>
  <c r="HN21" i="13"/>
  <c r="HO21" i="13"/>
  <c r="HP21" i="13"/>
  <c r="HQ21" i="13"/>
  <c r="HR21" i="13"/>
  <c r="HS21" i="13"/>
  <c r="HT21" i="13"/>
  <c r="HU21" i="13"/>
  <c r="HV21" i="13"/>
  <c r="HW21" i="13"/>
  <c r="HX21" i="13"/>
  <c r="HY21" i="13"/>
  <c r="HZ21" i="13"/>
  <c r="IA21" i="13"/>
  <c r="IB21" i="13"/>
  <c r="IC21" i="13"/>
  <c r="ID21" i="13"/>
  <c r="IE21" i="13"/>
  <c r="IF21" i="13"/>
  <c r="IG21" i="13"/>
  <c r="IH21" i="13"/>
  <c r="II21" i="13"/>
  <c r="IJ21" i="13"/>
  <c r="IK21" i="13"/>
  <c r="IL21" i="13"/>
  <c r="IM21" i="13"/>
  <c r="IN21" i="13"/>
  <c r="IO21" i="13"/>
  <c r="HF22" i="13"/>
  <c r="HG22" i="13"/>
  <c r="HH22" i="13"/>
  <c r="HI22" i="13"/>
  <c r="HJ22" i="13"/>
  <c r="HK22" i="13"/>
  <c r="HL22" i="13"/>
  <c r="HM22" i="13"/>
  <c r="HN22" i="13"/>
  <c r="HO22" i="13"/>
  <c r="HP22" i="13"/>
  <c r="HQ22" i="13"/>
  <c r="HR22" i="13"/>
  <c r="HS22" i="13"/>
  <c r="HT22" i="13"/>
  <c r="HU22" i="13"/>
  <c r="HV22" i="13"/>
  <c r="HW22" i="13"/>
  <c r="HX22" i="13"/>
  <c r="HY22" i="13"/>
  <c r="HZ22" i="13"/>
  <c r="IA22" i="13"/>
  <c r="IB22" i="13"/>
  <c r="IC22" i="13"/>
  <c r="ID22" i="13"/>
  <c r="IE22" i="13"/>
  <c r="IF22" i="13"/>
  <c r="IG22" i="13"/>
  <c r="IH22" i="13"/>
  <c r="II22" i="13"/>
  <c r="IJ22" i="13"/>
  <c r="IK22" i="13"/>
  <c r="IL22" i="13"/>
  <c r="IM22" i="13"/>
  <c r="IN22" i="13"/>
  <c r="IO22" i="13"/>
  <c r="HF23" i="13"/>
  <c r="HG23" i="13"/>
  <c r="HH23" i="13"/>
  <c r="HI23" i="13"/>
  <c r="HJ23" i="13"/>
  <c r="HK23" i="13"/>
  <c r="HL23" i="13"/>
  <c r="HM23" i="13"/>
  <c r="HN23" i="13"/>
  <c r="HO23" i="13"/>
  <c r="HP23" i="13"/>
  <c r="HQ23" i="13"/>
  <c r="HR23" i="13"/>
  <c r="HS23" i="13"/>
  <c r="HT23" i="13"/>
  <c r="HU23" i="13"/>
  <c r="HV23" i="13"/>
  <c r="HW23" i="13"/>
  <c r="HX23" i="13"/>
  <c r="HY23" i="13"/>
  <c r="HZ23" i="13"/>
  <c r="IA23" i="13"/>
  <c r="IB23" i="13"/>
  <c r="IC23" i="13"/>
  <c r="ID23" i="13"/>
  <c r="IE23" i="13"/>
  <c r="IF23" i="13"/>
  <c r="IG23" i="13"/>
  <c r="IH23" i="13"/>
  <c r="II23" i="13"/>
  <c r="IJ23" i="13"/>
  <c r="IK23" i="13"/>
  <c r="IL23" i="13"/>
  <c r="IM23" i="13"/>
  <c r="IN23" i="13"/>
  <c r="IO23" i="13"/>
  <c r="HF24" i="13"/>
  <c r="HG24" i="13"/>
  <c r="HH24" i="13"/>
  <c r="HI24" i="13"/>
  <c r="HJ24" i="13"/>
  <c r="HK24" i="13"/>
  <c r="HL24" i="13"/>
  <c r="HM24" i="13"/>
  <c r="HN24" i="13"/>
  <c r="HO24" i="13"/>
  <c r="HP24" i="13"/>
  <c r="HQ24" i="13"/>
  <c r="HR24" i="13"/>
  <c r="HS24" i="13"/>
  <c r="HT24" i="13"/>
  <c r="HU24" i="13"/>
  <c r="HV24" i="13"/>
  <c r="HW24" i="13"/>
  <c r="HX24" i="13"/>
  <c r="HY24" i="13"/>
  <c r="HZ24" i="13"/>
  <c r="IA24" i="13"/>
  <c r="IB24" i="13"/>
  <c r="IC24" i="13"/>
  <c r="ID24" i="13"/>
  <c r="IE24" i="13"/>
  <c r="IF24" i="13"/>
  <c r="IG24" i="13"/>
  <c r="IH24" i="13"/>
  <c r="II24" i="13"/>
  <c r="IJ24" i="13"/>
  <c r="IK24" i="13"/>
  <c r="IL24" i="13"/>
  <c r="IM24" i="13"/>
  <c r="IN24" i="13"/>
  <c r="IO24" i="13"/>
  <c r="HG3" i="13"/>
  <c r="HH3" i="13"/>
  <c r="HI3" i="13"/>
  <c r="HJ3" i="13"/>
  <c r="HK3" i="13"/>
  <c r="HL3" i="13"/>
  <c r="HM3" i="13"/>
  <c r="HN3" i="13"/>
  <c r="HO3" i="13"/>
  <c r="HP3" i="13"/>
  <c r="HQ3" i="13"/>
  <c r="HR3" i="13"/>
  <c r="HS3" i="13"/>
  <c r="HT3" i="13"/>
  <c r="HU3" i="13"/>
  <c r="HV3" i="13"/>
  <c r="HW3" i="13"/>
  <c r="HX3" i="13"/>
  <c r="HY3" i="13"/>
  <c r="HZ3" i="13"/>
  <c r="IA3" i="13"/>
  <c r="IB3" i="13"/>
  <c r="IC3" i="13"/>
  <c r="ID3" i="13"/>
  <c r="IE3" i="13"/>
  <c r="IF3" i="13"/>
  <c r="IG3" i="13"/>
  <c r="IH3" i="13"/>
  <c r="II3" i="13"/>
  <c r="IJ3" i="13"/>
  <c r="IK3" i="13"/>
  <c r="IL3" i="13"/>
  <c r="IM3" i="13"/>
  <c r="IN3" i="13"/>
  <c r="IO3" i="13"/>
  <c r="HF3" i="13"/>
  <c r="CH48" i="14" l="1"/>
  <c r="CG48" i="14"/>
  <c r="CG4" i="14"/>
  <c r="CH4" i="14"/>
  <c r="CG5" i="14"/>
  <c r="CH5" i="14"/>
  <c r="CG6" i="14"/>
  <c r="CH6" i="14"/>
  <c r="CG7" i="14"/>
  <c r="CH7" i="14"/>
  <c r="CG9" i="14"/>
  <c r="CH9" i="14"/>
  <c r="CG10" i="14"/>
  <c r="CH10" i="14"/>
  <c r="CG11" i="14"/>
  <c r="CH11" i="14"/>
  <c r="CG12" i="14"/>
  <c r="CH12" i="14"/>
  <c r="CG13" i="14"/>
  <c r="CH13" i="14"/>
  <c r="CG14" i="14"/>
  <c r="CH14" i="14"/>
  <c r="CG15" i="14"/>
  <c r="CH15" i="14"/>
  <c r="CG16" i="14"/>
  <c r="CH16" i="14"/>
  <c r="CG17" i="14"/>
  <c r="CH17" i="14"/>
  <c r="CG18" i="14"/>
  <c r="CH18" i="14"/>
  <c r="CG20" i="14"/>
  <c r="CH20" i="14"/>
  <c r="CG21" i="14"/>
  <c r="CH21" i="14"/>
  <c r="CG22" i="14"/>
  <c r="CH22" i="14"/>
  <c r="CG23" i="14"/>
  <c r="CH23" i="14"/>
  <c r="CG24" i="14"/>
  <c r="CH24" i="14"/>
  <c r="CG25" i="14"/>
  <c r="CH25" i="14"/>
  <c r="CG26" i="14"/>
  <c r="CH26" i="14"/>
  <c r="CG28" i="14"/>
  <c r="CH28" i="14"/>
  <c r="CG29" i="14"/>
  <c r="CH29" i="14"/>
  <c r="CG30" i="14"/>
  <c r="CH30" i="14"/>
  <c r="CG31" i="14"/>
  <c r="CH31" i="14"/>
  <c r="CG32" i="14"/>
  <c r="CH32" i="14"/>
  <c r="CG33" i="14"/>
  <c r="CH33" i="14"/>
  <c r="CG34" i="14"/>
  <c r="CH34" i="14"/>
  <c r="CG35" i="14"/>
  <c r="CH35" i="14"/>
  <c r="CG36" i="14"/>
  <c r="CH36" i="14"/>
  <c r="CG37" i="14"/>
  <c r="CH37" i="14"/>
  <c r="CG38" i="14"/>
  <c r="CH38" i="14"/>
  <c r="CG41" i="14"/>
  <c r="CH41" i="14"/>
  <c r="CG42" i="14"/>
  <c r="CH42" i="14"/>
  <c r="CG43" i="14"/>
  <c r="CH43" i="14"/>
  <c r="CG44" i="14"/>
  <c r="CG45" i="14"/>
  <c r="CH45" i="14"/>
  <c r="CG46" i="14"/>
  <c r="CH3" i="14"/>
  <c r="CI3" i="14"/>
  <c r="CG3" i="14"/>
  <c r="CE45" i="14" l="1"/>
  <c r="CF45" i="14"/>
  <c r="CD42" i="14"/>
  <c r="CE42" i="14"/>
  <c r="CF42" i="14"/>
  <c r="CC40" i="14"/>
  <c r="CD40" i="14"/>
  <c r="CF39" i="14"/>
  <c r="CF13" i="14"/>
  <c r="CD46" i="14" l="1"/>
  <c r="CE4" i="14"/>
  <c r="CF4" i="14"/>
  <c r="CE6" i="14"/>
  <c r="CF6" i="14"/>
  <c r="CE7" i="14"/>
  <c r="CF7" i="14"/>
  <c r="CE10" i="14"/>
  <c r="CF10" i="14"/>
  <c r="CE11" i="14"/>
  <c r="CF11" i="14"/>
  <c r="CE12" i="14"/>
  <c r="CF12" i="14"/>
  <c r="CE13" i="14"/>
  <c r="CE14" i="14"/>
  <c r="CF14" i="14"/>
  <c r="CE15" i="14"/>
  <c r="CF15" i="14"/>
  <c r="CE16" i="14"/>
  <c r="CF16" i="14"/>
  <c r="CE18" i="14"/>
  <c r="CF18" i="14"/>
  <c r="CE20" i="14"/>
  <c r="CF20" i="14"/>
  <c r="CE21" i="14"/>
  <c r="CF21" i="14"/>
  <c r="CE22" i="14"/>
  <c r="CF22" i="14"/>
  <c r="CE24" i="14"/>
  <c r="CF24" i="14"/>
  <c r="CE25" i="14"/>
  <c r="CF25" i="14"/>
  <c r="CE26" i="14"/>
  <c r="CF26" i="14"/>
  <c r="CE28" i="14"/>
  <c r="CF28" i="14"/>
  <c r="CE29" i="14"/>
  <c r="CF29" i="14"/>
  <c r="CE30" i="14"/>
  <c r="CF30" i="14"/>
  <c r="CE31" i="14"/>
  <c r="CF31" i="14"/>
  <c r="CE32" i="14"/>
  <c r="CF32" i="14"/>
  <c r="CE33" i="14"/>
  <c r="CF33" i="14"/>
  <c r="CE34" i="14"/>
  <c r="CF34" i="14"/>
  <c r="CE35" i="14"/>
  <c r="CF35" i="14"/>
  <c r="CE36" i="14"/>
  <c r="CF36" i="14"/>
  <c r="CE38" i="14"/>
  <c r="CF38" i="14"/>
  <c r="CE39" i="14"/>
  <c r="CE40" i="14"/>
  <c r="CF40" i="14"/>
  <c r="CE41" i="14"/>
  <c r="CF41" i="14"/>
  <c r="CE43" i="14"/>
  <c r="CF43" i="14"/>
  <c r="CE44" i="14"/>
  <c r="CF44" i="14"/>
  <c r="CE46" i="14"/>
  <c r="CF46" i="14"/>
  <c r="CE48" i="14"/>
  <c r="CF48" i="14"/>
  <c r="CF3" i="14"/>
  <c r="CD39" i="14" l="1"/>
  <c r="CD36" i="14" l="1"/>
  <c r="CE3" i="14"/>
  <c r="CD45" i="14" l="1"/>
  <c r="CD44" i="14"/>
  <c r="CD41" i="14"/>
  <c r="CC36" i="14"/>
  <c r="CD35" i="14"/>
  <c r="CD31" i="14"/>
  <c r="CD32" i="14"/>
  <c r="CD29" i="14"/>
  <c r="CD24" i="14"/>
  <c r="CD20" i="14"/>
  <c r="CC8" i="14"/>
  <c r="CB19" i="14"/>
  <c r="CC19" i="14"/>
  <c r="CD18" i="14"/>
  <c r="CD14" i="14"/>
  <c r="CD15" i="14"/>
  <c r="CD13" i="14"/>
  <c r="CD7" i="14"/>
  <c r="CD4" i="14"/>
  <c r="CD11" i="14"/>
  <c r="CD10" i="14"/>
  <c r="CD28" i="14"/>
  <c r="CD34" i="14" l="1"/>
  <c r="CD12" i="14"/>
  <c r="CD21" i="14"/>
  <c r="CD38" i="14" l="1"/>
  <c r="CD25" i="14" l="1"/>
  <c r="CD6" i="14"/>
  <c r="CD16" i="14" l="1"/>
  <c r="CD3" i="14"/>
  <c r="CD48" i="14" l="1"/>
  <c r="CD33" i="14" l="1"/>
  <c r="CD30" i="14" l="1"/>
  <c r="BQ12" i="14"/>
  <c r="BR12" i="14"/>
  <c r="BS12" i="14"/>
  <c r="BT12" i="14"/>
  <c r="BU12" i="14" l="1"/>
  <c r="BV12" i="14"/>
  <c r="BW12" i="14"/>
  <c r="BX12" i="14"/>
  <c r="BY12" i="14"/>
  <c r="BZ12" i="14"/>
  <c r="CA12" i="14"/>
  <c r="CB12" i="14"/>
  <c r="CC12" i="14"/>
  <c r="CD43" i="14"/>
  <c r="CD22" i="14"/>
  <c r="BQ4" i="14" l="1"/>
  <c r="BR4" i="14"/>
  <c r="BS4" i="14"/>
  <c r="BT4" i="14"/>
  <c r="BU4" i="14"/>
  <c r="BV4" i="14"/>
  <c r="BW4" i="14"/>
  <c r="BX4" i="14"/>
  <c r="BY4" i="14"/>
  <c r="BZ4" i="14"/>
  <c r="CA4" i="14"/>
  <c r="CB4" i="14"/>
  <c r="CC4" i="14"/>
  <c r="BQ6" i="14"/>
  <c r="BR6" i="14"/>
  <c r="BS6" i="14"/>
  <c r="BT6" i="14"/>
  <c r="BU6" i="14"/>
  <c r="BV6" i="14"/>
  <c r="BW6" i="14"/>
  <c r="BX6" i="14"/>
  <c r="BY6" i="14"/>
  <c r="BZ6" i="14"/>
  <c r="CA6" i="14"/>
  <c r="CB6" i="14"/>
  <c r="CC6" i="14"/>
  <c r="BQ7" i="14"/>
  <c r="BR7" i="14"/>
  <c r="BS7" i="14"/>
  <c r="BT7" i="14"/>
  <c r="BU7" i="14"/>
  <c r="BV7" i="14"/>
  <c r="BW7" i="14"/>
  <c r="BX7" i="14"/>
  <c r="BY7" i="14"/>
  <c r="BZ7" i="14"/>
  <c r="CA7" i="14"/>
  <c r="CB7" i="14"/>
  <c r="CC7" i="14"/>
  <c r="BQ8" i="14"/>
  <c r="BR8" i="14"/>
  <c r="BS8" i="14"/>
  <c r="BT8" i="14"/>
  <c r="BU8" i="14"/>
  <c r="BV8" i="14"/>
  <c r="BW8" i="14"/>
  <c r="BX8" i="14"/>
  <c r="BY8" i="14"/>
  <c r="BZ8" i="14"/>
  <c r="CA8" i="14"/>
  <c r="CB8" i="14"/>
  <c r="BQ10" i="14"/>
  <c r="BR10" i="14"/>
  <c r="BS10" i="14"/>
  <c r="BT10" i="14"/>
  <c r="BU10" i="14"/>
  <c r="BV10" i="14"/>
  <c r="BW10" i="14"/>
  <c r="BX10" i="14"/>
  <c r="BY10" i="14"/>
  <c r="BZ10" i="14"/>
  <c r="CA10" i="14"/>
  <c r="CB10" i="14"/>
  <c r="CC10" i="14"/>
  <c r="BQ11" i="14"/>
  <c r="BR11" i="14"/>
  <c r="BS11" i="14"/>
  <c r="BT11" i="14"/>
  <c r="BU11" i="14"/>
  <c r="BV11" i="14"/>
  <c r="BW11" i="14"/>
  <c r="BX11" i="14"/>
  <c r="BY11" i="14"/>
  <c r="BZ11" i="14"/>
  <c r="CA11" i="14"/>
  <c r="CB11" i="14"/>
  <c r="CC11" i="14"/>
  <c r="BQ13" i="14"/>
  <c r="BR13" i="14"/>
  <c r="BS13" i="14"/>
  <c r="BT13" i="14"/>
  <c r="BU13" i="14"/>
  <c r="BV13" i="14"/>
  <c r="BW13" i="14"/>
  <c r="BX13" i="14"/>
  <c r="BY13" i="14"/>
  <c r="BZ13" i="14"/>
  <c r="CA13" i="14"/>
  <c r="CB13" i="14"/>
  <c r="CC13" i="14"/>
  <c r="BQ14" i="14"/>
  <c r="BR14" i="14"/>
  <c r="BS14" i="14"/>
  <c r="BT14" i="14"/>
  <c r="BU14" i="14"/>
  <c r="BV14" i="14"/>
  <c r="BW14" i="14"/>
  <c r="BX14" i="14"/>
  <c r="BY14" i="14"/>
  <c r="BZ14" i="14"/>
  <c r="CA14" i="14"/>
  <c r="CB14" i="14"/>
  <c r="CC14" i="14"/>
  <c r="BQ15" i="14"/>
  <c r="BR15" i="14"/>
  <c r="BS15" i="14"/>
  <c r="BT15" i="14"/>
  <c r="BU15" i="14"/>
  <c r="BV15" i="14"/>
  <c r="BW15" i="14"/>
  <c r="BX15" i="14"/>
  <c r="BY15" i="14"/>
  <c r="BZ15" i="14"/>
  <c r="CA15" i="14"/>
  <c r="CB15" i="14"/>
  <c r="CC15" i="14"/>
  <c r="BQ16" i="14"/>
  <c r="BR16" i="14"/>
  <c r="BS16" i="14"/>
  <c r="BT16" i="14"/>
  <c r="BU16" i="14"/>
  <c r="BV16" i="14"/>
  <c r="BW16" i="14"/>
  <c r="BX16" i="14"/>
  <c r="BY16" i="14"/>
  <c r="BZ16" i="14"/>
  <c r="CA16" i="14"/>
  <c r="CB16" i="14"/>
  <c r="CC16" i="14"/>
  <c r="BQ18" i="14"/>
  <c r="BR18" i="14"/>
  <c r="BS18" i="14"/>
  <c r="BT18" i="14"/>
  <c r="BU18" i="14"/>
  <c r="BV18" i="14"/>
  <c r="BW18" i="14"/>
  <c r="BX18" i="14"/>
  <c r="BY18" i="14"/>
  <c r="BZ18" i="14"/>
  <c r="CA18" i="14"/>
  <c r="CB18" i="14"/>
  <c r="CC18" i="14"/>
  <c r="BQ19" i="14"/>
  <c r="BR19" i="14"/>
  <c r="BS19" i="14"/>
  <c r="BT19" i="14"/>
  <c r="BU19" i="14"/>
  <c r="BV19" i="14"/>
  <c r="BW19" i="14"/>
  <c r="BX19" i="14"/>
  <c r="BY19" i="14"/>
  <c r="BZ19" i="14"/>
  <c r="CA19" i="14"/>
  <c r="BQ20" i="14"/>
  <c r="BR20" i="14"/>
  <c r="BS20" i="14"/>
  <c r="BT20" i="14"/>
  <c r="BU20" i="14"/>
  <c r="BV20" i="14"/>
  <c r="BW20" i="14"/>
  <c r="BX20" i="14"/>
  <c r="BY20" i="14"/>
  <c r="BZ20" i="14"/>
  <c r="CA20" i="14"/>
  <c r="CB20" i="14"/>
  <c r="CC20" i="14"/>
  <c r="BQ21" i="14"/>
  <c r="BR21" i="14"/>
  <c r="BS21" i="14"/>
  <c r="BT21" i="14"/>
  <c r="BU21" i="14"/>
  <c r="BV21" i="14"/>
  <c r="BW21" i="14"/>
  <c r="BX21" i="14"/>
  <c r="BY21" i="14"/>
  <c r="BZ21" i="14"/>
  <c r="CA21" i="14"/>
  <c r="CB21" i="14"/>
  <c r="CC21" i="14"/>
  <c r="BQ22" i="14"/>
  <c r="BR22" i="14"/>
  <c r="BS22" i="14"/>
  <c r="BT22" i="14"/>
  <c r="BU22" i="14"/>
  <c r="BV22" i="14"/>
  <c r="BW22" i="14"/>
  <c r="BX22" i="14"/>
  <c r="BY22" i="14"/>
  <c r="BZ22" i="14"/>
  <c r="CA22" i="14"/>
  <c r="CB22" i="14"/>
  <c r="CC22" i="14"/>
  <c r="BQ23" i="14"/>
  <c r="BR23" i="14"/>
  <c r="BS23" i="14"/>
  <c r="BT23" i="14"/>
  <c r="BU23" i="14"/>
  <c r="BV23" i="14"/>
  <c r="BW23" i="14"/>
  <c r="BX23" i="14"/>
  <c r="BY23" i="14"/>
  <c r="BZ23" i="14"/>
  <c r="CA23" i="14"/>
  <c r="CB23" i="14"/>
  <c r="CC23" i="14"/>
  <c r="BQ24" i="14"/>
  <c r="BR24" i="14"/>
  <c r="BS24" i="14"/>
  <c r="BT24" i="14"/>
  <c r="BU24" i="14"/>
  <c r="BV24" i="14"/>
  <c r="BW24" i="14"/>
  <c r="BX24" i="14"/>
  <c r="BY24" i="14"/>
  <c r="BZ24" i="14"/>
  <c r="CA24" i="14"/>
  <c r="CB24" i="14"/>
  <c r="CC24" i="14"/>
  <c r="BQ25" i="14"/>
  <c r="BR25" i="14"/>
  <c r="BS25" i="14"/>
  <c r="BT25" i="14"/>
  <c r="BU25" i="14"/>
  <c r="BV25" i="14"/>
  <c r="BW25" i="14"/>
  <c r="BX25" i="14"/>
  <c r="BY25" i="14"/>
  <c r="BZ25" i="14"/>
  <c r="CA25" i="14"/>
  <c r="CB25" i="14"/>
  <c r="CC25" i="14"/>
  <c r="BQ26" i="14"/>
  <c r="BR26" i="14"/>
  <c r="BS26" i="14"/>
  <c r="BT26" i="14"/>
  <c r="BU26" i="14"/>
  <c r="BV26" i="14"/>
  <c r="BW26" i="14"/>
  <c r="BX26" i="14"/>
  <c r="BY26" i="14"/>
  <c r="BZ26" i="14"/>
  <c r="CA26" i="14"/>
  <c r="CB26" i="14"/>
  <c r="CC26" i="14"/>
  <c r="BQ27" i="14"/>
  <c r="BR27" i="14"/>
  <c r="BS27" i="14"/>
  <c r="BT27" i="14"/>
  <c r="BU27" i="14"/>
  <c r="BV27" i="14"/>
  <c r="BW27" i="14"/>
  <c r="BX27" i="14"/>
  <c r="BY27" i="14"/>
  <c r="BQ28" i="14"/>
  <c r="BR28" i="14"/>
  <c r="BS28" i="14"/>
  <c r="BT28" i="14"/>
  <c r="BU28" i="14"/>
  <c r="BV28" i="14"/>
  <c r="BW28" i="14"/>
  <c r="BX28" i="14"/>
  <c r="BY28" i="14"/>
  <c r="BZ28" i="14"/>
  <c r="CA28" i="14"/>
  <c r="CB28" i="14"/>
  <c r="CC28" i="14"/>
  <c r="BQ29" i="14"/>
  <c r="BR29" i="14"/>
  <c r="BS29" i="14"/>
  <c r="BT29" i="14"/>
  <c r="BU29" i="14"/>
  <c r="BV29" i="14"/>
  <c r="BW29" i="14"/>
  <c r="BX29" i="14"/>
  <c r="BY29" i="14"/>
  <c r="BZ29" i="14"/>
  <c r="CA29" i="14"/>
  <c r="CB29" i="14"/>
  <c r="CC29" i="14"/>
  <c r="BQ30" i="14"/>
  <c r="BR30" i="14"/>
  <c r="BS30" i="14"/>
  <c r="BT30" i="14"/>
  <c r="BU30" i="14"/>
  <c r="BV30" i="14"/>
  <c r="BW30" i="14"/>
  <c r="BX30" i="14"/>
  <c r="BY30" i="14"/>
  <c r="BZ30" i="14"/>
  <c r="CA30" i="14"/>
  <c r="CB30" i="14"/>
  <c r="CC30" i="14"/>
  <c r="BQ31" i="14"/>
  <c r="BR31" i="14"/>
  <c r="BS31" i="14"/>
  <c r="BT31" i="14"/>
  <c r="BU31" i="14"/>
  <c r="BV31" i="14"/>
  <c r="BW31" i="14"/>
  <c r="BX31" i="14"/>
  <c r="BY31" i="14"/>
  <c r="BZ31" i="14"/>
  <c r="CA31" i="14"/>
  <c r="CB31" i="14"/>
  <c r="CC31" i="14"/>
  <c r="BQ32" i="14"/>
  <c r="BR32" i="14"/>
  <c r="BS32" i="14"/>
  <c r="BT32" i="14"/>
  <c r="BU32" i="14"/>
  <c r="BV32" i="14"/>
  <c r="BW32" i="14"/>
  <c r="BX32" i="14"/>
  <c r="BY32" i="14"/>
  <c r="BZ32" i="14"/>
  <c r="CA32" i="14"/>
  <c r="CB32" i="14"/>
  <c r="CC32" i="14"/>
  <c r="BQ33" i="14"/>
  <c r="BR33" i="14"/>
  <c r="BS33" i="14"/>
  <c r="BT33" i="14"/>
  <c r="BU33" i="14"/>
  <c r="BV33" i="14"/>
  <c r="BW33" i="14"/>
  <c r="BX33" i="14"/>
  <c r="BY33" i="14"/>
  <c r="BZ33" i="14"/>
  <c r="CA33" i="14"/>
  <c r="CB33" i="14"/>
  <c r="CC33" i="14"/>
  <c r="BQ34" i="14"/>
  <c r="BR34" i="14"/>
  <c r="BS34" i="14"/>
  <c r="BT34" i="14"/>
  <c r="BU34" i="14"/>
  <c r="BV34" i="14"/>
  <c r="BW34" i="14"/>
  <c r="BX34" i="14"/>
  <c r="BY34" i="14"/>
  <c r="BZ34" i="14"/>
  <c r="CA34" i="14"/>
  <c r="CB34" i="14"/>
  <c r="CC34" i="14"/>
  <c r="BQ35" i="14"/>
  <c r="BR35" i="14"/>
  <c r="BS35" i="14"/>
  <c r="BT35" i="14"/>
  <c r="BU35" i="14"/>
  <c r="BV35" i="14"/>
  <c r="BW35" i="14"/>
  <c r="BX35" i="14"/>
  <c r="BY35" i="14"/>
  <c r="BZ35" i="14"/>
  <c r="CA35" i="14"/>
  <c r="CB35" i="14"/>
  <c r="CC35" i="14"/>
  <c r="BQ36" i="14"/>
  <c r="BR36" i="14"/>
  <c r="BS36" i="14"/>
  <c r="BT36" i="14"/>
  <c r="BU36" i="14"/>
  <c r="BV36" i="14"/>
  <c r="BW36" i="14"/>
  <c r="BX36" i="14"/>
  <c r="BY36" i="14"/>
  <c r="BZ36" i="14"/>
  <c r="CA36" i="14"/>
  <c r="CB36" i="14"/>
  <c r="BQ38" i="14"/>
  <c r="BR38" i="14"/>
  <c r="BS38" i="14"/>
  <c r="BT38" i="14"/>
  <c r="BU38" i="14"/>
  <c r="BV38" i="14"/>
  <c r="BW38" i="14"/>
  <c r="BX38" i="14"/>
  <c r="BY38" i="14"/>
  <c r="BZ38" i="14"/>
  <c r="CA38" i="14"/>
  <c r="CB38" i="14"/>
  <c r="CC38" i="14"/>
  <c r="BQ39" i="14"/>
  <c r="BR39" i="14"/>
  <c r="BS39" i="14"/>
  <c r="BT39" i="14"/>
  <c r="BU39" i="14"/>
  <c r="BV39" i="14"/>
  <c r="BW39" i="14"/>
  <c r="BX39" i="14"/>
  <c r="BY39" i="14"/>
  <c r="BZ39" i="14"/>
  <c r="CA39" i="14"/>
  <c r="CB39" i="14"/>
  <c r="CC39" i="14"/>
  <c r="BQ40" i="14"/>
  <c r="BR40" i="14"/>
  <c r="BS40" i="14"/>
  <c r="BT40" i="14"/>
  <c r="BU40" i="14"/>
  <c r="BV40" i="14"/>
  <c r="BW40" i="14"/>
  <c r="BX40" i="14"/>
  <c r="BY40" i="14"/>
  <c r="BZ40" i="14"/>
  <c r="CA40" i="14"/>
  <c r="CB40" i="14"/>
  <c r="BQ41" i="14"/>
  <c r="BR41" i="14"/>
  <c r="BS41" i="14"/>
  <c r="BT41" i="14"/>
  <c r="BU41" i="14"/>
  <c r="BV41" i="14"/>
  <c r="BW41" i="14"/>
  <c r="BX41" i="14"/>
  <c r="BY41" i="14"/>
  <c r="BZ41" i="14"/>
  <c r="CA41" i="14"/>
  <c r="CB41" i="14"/>
  <c r="CC41" i="14"/>
  <c r="BQ42" i="14"/>
  <c r="BR42" i="14"/>
  <c r="BS42" i="14"/>
  <c r="BT42" i="14"/>
  <c r="BU42" i="14"/>
  <c r="BV42" i="14"/>
  <c r="BW42" i="14"/>
  <c r="BX42" i="14"/>
  <c r="BY42" i="14"/>
  <c r="BZ42" i="14"/>
  <c r="CA42" i="14"/>
  <c r="CB42" i="14"/>
  <c r="CC42" i="14"/>
  <c r="BQ43" i="14"/>
  <c r="BR43" i="14"/>
  <c r="BS43" i="14"/>
  <c r="BT43" i="14"/>
  <c r="BU43" i="14"/>
  <c r="BV43" i="14"/>
  <c r="BW43" i="14"/>
  <c r="BX43" i="14"/>
  <c r="BY43" i="14"/>
  <c r="BZ43" i="14"/>
  <c r="CA43" i="14"/>
  <c r="CB43" i="14"/>
  <c r="CC43" i="14"/>
  <c r="BQ44" i="14"/>
  <c r="BR44" i="14"/>
  <c r="BS44" i="14"/>
  <c r="BT44" i="14"/>
  <c r="BU44" i="14"/>
  <c r="BV44" i="14"/>
  <c r="BW44" i="14"/>
  <c r="BX44" i="14"/>
  <c r="BY44" i="14"/>
  <c r="BZ44" i="14"/>
  <c r="CA44" i="14"/>
  <c r="CB44" i="14"/>
  <c r="CC44" i="14"/>
  <c r="BQ45" i="14"/>
  <c r="BR45" i="14"/>
  <c r="BS45" i="14"/>
  <c r="BT45" i="14"/>
  <c r="BU45" i="14"/>
  <c r="BV45" i="14"/>
  <c r="BW45" i="14"/>
  <c r="BX45" i="14"/>
  <c r="BY45" i="14"/>
  <c r="BZ45" i="14"/>
  <c r="CA45" i="14"/>
  <c r="CB45" i="14"/>
  <c r="CC45" i="14"/>
  <c r="BQ46" i="14"/>
  <c r="BR46" i="14"/>
  <c r="BS46" i="14"/>
  <c r="BT46" i="14"/>
  <c r="BU46" i="14"/>
  <c r="BV46" i="14"/>
  <c r="BW46" i="14"/>
  <c r="BX46" i="14"/>
  <c r="BY46" i="14"/>
  <c r="BZ46" i="14"/>
  <c r="CA46" i="14"/>
  <c r="CB46" i="14"/>
  <c r="CC46" i="14"/>
  <c r="BQ48" i="14"/>
  <c r="BR48" i="14"/>
  <c r="BS48" i="14"/>
  <c r="BT48" i="14"/>
  <c r="BU48" i="14"/>
  <c r="BV48" i="14"/>
  <c r="BW48" i="14"/>
  <c r="BX48" i="14"/>
  <c r="BY48" i="14"/>
  <c r="BZ48" i="14"/>
  <c r="CA48" i="14"/>
  <c r="CB48" i="14"/>
  <c r="CC48" i="14"/>
  <c r="BQ3" i="14"/>
  <c r="BR3" i="14"/>
  <c r="BS3" i="14"/>
  <c r="BT3" i="14"/>
  <c r="BU3" i="14"/>
  <c r="BV3" i="14"/>
  <c r="BW3" i="14"/>
  <c r="BX3" i="14"/>
  <c r="BY3" i="14"/>
  <c r="BZ3" i="14"/>
  <c r="CA3" i="14"/>
  <c r="CB3" i="14"/>
  <c r="CC3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Eung Ju Kim</author>
    <author>Ervin Dervisevic</author>
  </authors>
  <commentList>
    <comment ref="A3" authorId="0" shapeId="0" xr:uid="{7C9472BF-BB93-490B-8544-06F00A27AA30}">
      <text>
        <r>
          <rPr>
            <b/>
            <sz val="9"/>
            <color indexed="81"/>
            <rFont val="Tahoma"/>
            <family val="2"/>
          </rPr>
          <t>Eung Ju Kim:</t>
        </r>
        <r>
          <rPr>
            <sz val="9"/>
            <color indexed="81"/>
            <rFont val="Tahoma"/>
            <family val="2"/>
          </rPr>
          <t xml:space="preserve">
Wage earners remittance inflows</t>
        </r>
      </text>
    </comment>
    <comment ref="A4" authorId="0" shapeId="0" xr:uid="{AB94CA5B-3D77-44D4-A55A-16F42116361F}">
      <text>
        <r>
          <rPr>
            <b/>
            <sz val="9"/>
            <color indexed="81"/>
            <rFont val="Tahoma"/>
            <family val="2"/>
          </rPr>
          <t>Eung Ju Kim:</t>
        </r>
        <r>
          <rPr>
            <sz val="9"/>
            <color indexed="81"/>
            <rFont val="Tahoma"/>
            <family val="2"/>
          </rPr>
          <t xml:space="preserve">
Workers remittances</t>
        </r>
      </text>
    </comment>
    <comment ref="A5" authorId="0" shapeId="0" xr:uid="{93603A14-A343-4A45-9E99-E348ADED3EDB}">
      <text>
        <r>
          <rPr>
            <b/>
            <sz val="9"/>
            <color indexed="81"/>
            <rFont val="Tahoma"/>
            <family val="2"/>
          </rPr>
          <t>Eung Ju Kim:</t>
        </r>
        <r>
          <rPr>
            <sz val="9"/>
            <color indexed="81"/>
            <rFont val="Tahoma"/>
            <family val="2"/>
          </rPr>
          <t xml:space="preserve">
COEs + PTs
</t>
        </r>
      </text>
    </comment>
    <comment ref="A6" authorId="0" shapeId="0" xr:uid="{9807396F-C42B-44FC-A4EB-985996B6B753}">
      <text>
        <r>
          <rPr>
            <b/>
            <sz val="9"/>
            <color indexed="81"/>
            <rFont val="Tahoma"/>
            <family val="2"/>
          </rPr>
          <t>Eung Ju Kim:</t>
        </r>
        <r>
          <rPr>
            <sz val="9"/>
            <color indexed="81"/>
            <rFont val="Tahoma"/>
            <family val="2"/>
          </rPr>
          <t xml:space="preserve">
Workers' remittances
</t>
        </r>
      </text>
    </comment>
    <comment ref="A7" authorId="0" shapeId="0" xr:uid="{6A048010-1018-4E58-889E-A3FC5383F94F}">
      <text>
        <r>
          <rPr>
            <b/>
            <sz val="9"/>
            <color indexed="81"/>
            <rFont val="Tahoma"/>
            <family val="2"/>
          </rPr>
          <t>Eung Ju Kim:</t>
        </r>
        <r>
          <rPr>
            <sz val="9"/>
            <color indexed="81"/>
            <rFont val="Tahoma"/>
            <family val="2"/>
          </rPr>
          <t xml:space="preserve">
Workers' remittances (Remesas Familiares)</t>
        </r>
      </text>
    </comment>
    <comment ref="A8" authorId="0" shapeId="0" xr:uid="{37458DA9-CD97-4930-BF7A-5A8167810CDA}">
      <text>
        <r>
          <rPr>
            <b/>
            <sz val="9"/>
            <color indexed="81"/>
            <rFont val="Tahoma"/>
            <family val="2"/>
          </rPr>
          <t>Eung Ju Kim:</t>
        </r>
        <r>
          <rPr>
            <sz val="9"/>
            <color indexed="81"/>
            <rFont val="Tahoma"/>
            <family val="2"/>
          </rPr>
          <t xml:space="preserve">
Family remittances</t>
        </r>
      </text>
    </comment>
    <comment ref="A9" authorId="0" shapeId="0" xr:uid="{A84CB804-7B24-416C-B77E-BDD4D9F3C58C}">
      <text>
        <r>
          <rPr>
            <b/>
            <sz val="9"/>
            <color indexed="81"/>
            <rFont val="Tahoma"/>
            <family val="2"/>
          </rPr>
          <t>Eung Ju Kim:</t>
        </r>
        <r>
          <rPr>
            <sz val="9"/>
            <color indexed="81"/>
            <rFont val="Tahoma"/>
            <family val="2"/>
          </rPr>
          <t xml:space="preserve">
Overseas money transfers (inflows)</t>
        </r>
      </text>
    </comment>
    <comment ref="A10" authorId="0" shapeId="0" xr:uid="{A4599C16-0ABB-4F6B-919C-C961C85309C1}">
      <text>
        <r>
          <rPr>
            <b/>
            <sz val="9"/>
            <color indexed="81"/>
            <rFont val="Tahoma"/>
            <family val="2"/>
          </rPr>
          <t>Eung Ju Kim:</t>
        </r>
        <r>
          <rPr>
            <sz val="9"/>
            <color indexed="81"/>
            <rFont val="Tahoma"/>
            <family val="2"/>
          </rPr>
          <t xml:space="preserve">
Workers' remittances</t>
        </r>
      </text>
    </comment>
    <comment ref="A11" authorId="0" shapeId="0" xr:uid="{62F39238-29F9-4BBB-94B5-288F9C42DB20}">
      <text>
        <r>
          <rPr>
            <b/>
            <sz val="9"/>
            <color indexed="81"/>
            <rFont val="Tahoma"/>
            <family val="2"/>
          </rPr>
          <t>Eung Ju Kim:</t>
        </r>
        <r>
          <rPr>
            <sz val="9"/>
            <color indexed="81"/>
            <rFont val="Tahoma"/>
            <family val="2"/>
          </rPr>
          <t xml:space="preserve">
Private-sector transfer, total inflows (including remittances)</t>
        </r>
      </text>
    </comment>
    <comment ref="A12" authorId="0" shapeId="0" xr:uid="{646C09CA-C225-4503-A8CE-DCFB45E353FE}">
      <text>
        <r>
          <rPr>
            <b/>
            <sz val="9"/>
            <color indexed="81"/>
            <rFont val="Tahoma"/>
            <family val="2"/>
          </rPr>
          <t>Eung Ju Kim:</t>
        </r>
        <r>
          <rPr>
            <sz val="9"/>
            <color indexed="81"/>
            <rFont val="Tahoma"/>
            <family val="2"/>
          </rPr>
          <t xml:space="preserve">
Diaspora remittances</t>
        </r>
      </text>
    </comment>
    <comment ref="A13" authorId="0" shapeId="0" xr:uid="{A000250F-F6C5-4689-8926-0F099D7B7981}">
      <text>
        <r>
          <rPr>
            <b/>
            <sz val="9"/>
            <color indexed="81"/>
            <rFont val="Tahoma"/>
            <family val="2"/>
          </rPr>
          <t>Eung Ju Kim:</t>
        </r>
        <r>
          <rPr>
            <sz val="9"/>
            <color indexed="81"/>
            <rFont val="Tahoma"/>
            <family val="2"/>
          </rPr>
          <t xml:space="preserve">
Remittances through money transfer systems (inflows)</t>
        </r>
      </text>
    </comment>
    <comment ref="A14" authorId="0" shapeId="0" xr:uid="{72D98CA4-A6AE-4757-AF61-77F5DB3D8629}">
      <text>
        <r>
          <rPr>
            <b/>
            <sz val="9"/>
            <color indexed="81"/>
            <rFont val="Tahoma"/>
            <family val="2"/>
          </rPr>
          <t>Eung Ju Kim:</t>
        </r>
        <r>
          <rPr>
            <sz val="9"/>
            <color indexed="81"/>
            <rFont val="Tahoma"/>
            <family val="2"/>
          </rPr>
          <t xml:space="preserve">
COEs + PTs</t>
        </r>
      </text>
    </comment>
    <comment ref="A15" authorId="1" shapeId="0" xr:uid="{AA892F61-803E-4B71-B6E5-3683383A6888}">
      <text>
        <r>
          <rPr>
            <b/>
            <sz val="9"/>
            <color indexed="81"/>
            <rFont val="Tahoma"/>
            <family val="2"/>
          </rPr>
          <t>Ervin Dervisevic:</t>
        </r>
        <r>
          <rPr>
            <sz val="9"/>
            <color indexed="81"/>
            <rFont val="Tahoma"/>
            <family val="2"/>
          </rPr>
          <t xml:space="preserve">
Export levels from the falling menu.</t>
        </r>
      </text>
    </comment>
    <comment ref="A16" authorId="0" shapeId="0" xr:uid="{14761B14-1968-4E43-BCD1-E3C0F0A1686F}">
      <text>
        <r>
          <rPr>
            <b/>
            <sz val="9"/>
            <color indexed="81"/>
            <rFont val="Tahoma"/>
            <family val="2"/>
          </rPr>
          <t>Eung Ju Kim:</t>
        </r>
        <r>
          <rPr>
            <sz val="9"/>
            <color indexed="81"/>
            <rFont val="Tahoma"/>
            <family val="2"/>
          </rPr>
          <t xml:space="preserve">
COEs + PTs</t>
        </r>
      </text>
    </comment>
    <comment ref="A17" authorId="0" shapeId="0" xr:uid="{0579A617-684E-46F2-A18B-44DFC2D1ECED}">
      <text>
        <r>
          <rPr>
            <b/>
            <sz val="9"/>
            <color indexed="81"/>
            <rFont val="Tahoma"/>
            <family val="2"/>
          </rPr>
          <t>Eung Ju Kim:</t>
        </r>
        <r>
          <rPr>
            <sz val="9"/>
            <color indexed="81"/>
            <rFont val="Tahoma"/>
            <family val="2"/>
          </rPr>
          <t xml:space="preserve">
Recettes MRE (Remittances from Moroccoan living abroad)</t>
        </r>
      </text>
    </comment>
    <comment ref="A18" authorId="0" shapeId="0" xr:uid="{BCCB6B32-0904-43CC-9B5E-B4AE34C87E61}">
      <text>
        <r>
          <rPr>
            <b/>
            <sz val="9"/>
            <color indexed="81"/>
            <rFont val="Tahoma"/>
            <family val="2"/>
          </rPr>
          <t>Eung Ju Kim:</t>
        </r>
        <r>
          <rPr>
            <sz val="9"/>
            <color indexed="81"/>
            <rFont val="Tahoma"/>
            <family val="2"/>
          </rPr>
          <t xml:space="preserve">
Family remittances
</t>
        </r>
      </text>
    </comment>
    <comment ref="A19" authorId="0" shapeId="0" xr:uid="{1CB32851-3264-4EF1-98E7-610EDDA63614}">
      <text>
        <r>
          <rPr>
            <b/>
            <sz val="9"/>
            <color indexed="81"/>
            <rFont val="Tahoma"/>
            <family val="2"/>
          </rPr>
          <t>Eung Ju Kim:</t>
        </r>
        <r>
          <rPr>
            <sz val="9"/>
            <color indexed="81"/>
            <rFont val="Tahoma"/>
            <family val="2"/>
          </rPr>
          <t xml:space="preserve">
Workers' remittances</t>
        </r>
      </text>
    </comment>
    <comment ref="A20" authorId="0" shapeId="0" xr:uid="{3D68A1EB-83A7-4A03-86E8-884D5B8750DA}">
      <text>
        <r>
          <rPr>
            <b/>
            <sz val="9"/>
            <color indexed="81"/>
            <rFont val="Tahoma"/>
            <family val="2"/>
          </rPr>
          <t>Eung Ju Kim:</t>
        </r>
        <r>
          <rPr>
            <sz val="9"/>
            <color indexed="81"/>
            <rFont val="Tahoma"/>
            <family val="2"/>
          </rPr>
          <t xml:space="preserve">
Private remittances
</t>
        </r>
      </text>
    </comment>
    <comment ref="A21" authorId="0" shapeId="0" xr:uid="{752A4604-BEBB-44F5-87B8-BDAC11ED3FB5}">
      <text>
        <r>
          <rPr>
            <b/>
            <sz val="9"/>
            <color indexed="81"/>
            <rFont val="Tahoma"/>
            <family val="2"/>
          </rPr>
          <t>Eung Ju Kim:</t>
        </r>
        <r>
          <rPr>
            <sz val="9"/>
            <color indexed="81"/>
            <rFont val="Tahoma"/>
            <family val="2"/>
          </rPr>
          <t xml:space="preserve">
COEs + PTs</t>
        </r>
      </text>
    </comment>
    <comment ref="A22" authorId="0" shapeId="0" xr:uid="{528ED0C9-5F2A-4F92-8759-BC151AF8BC25}">
      <text>
        <r>
          <rPr>
            <b/>
            <sz val="9"/>
            <color indexed="81"/>
            <rFont val="Tahoma"/>
            <family val="2"/>
          </rPr>
          <t>Eung Ju Kim:</t>
        </r>
        <r>
          <rPr>
            <sz val="9"/>
            <color indexed="81"/>
            <rFont val="Tahoma"/>
            <family val="2"/>
          </rPr>
          <t xml:space="preserve">
Overseas workers remittances</t>
        </r>
      </text>
    </comment>
    <comment ref="A23" authorId="0" shapeId="0" xr:uid="{9CAA2A0B-17D3-4482-9E36-36A7959ABA00}">
      <text>
        <r>
          <rPr>
            <b/>
            <sz val="9"/>
            <color indexed="81"/>
            <rFont val="Tahoma"/>
            <family val="2"/>
          </rPr>
          <t>Eung Ju Kim:</t>
        </r>
        <r>
          <rPr>
            <sz val="9"/>
            <color indexed="81"/>
            <rFont val="Tahoma"/>
            <family val="2"/>
          </rPr>
          <t xml:space="preserve">
COEs + PTs</t>
        </r>
      </text>
    </comment>
    <comment ref="A24" authorId="0" shapeId="0" xr:uid="{02D78B02-3170-43AD-9BBC-8E12A2F58620}">
      <text>
        <r>
          <rPr>
            <b/>
            <sz val="9"/>
            <color indexed="81"/>
            <rFont val="Tahoma"/>
            <family val="2"/>
          </rPr>
          <t>Eung Ju Kim:</t>
        </r>
        <r>
          <rPr>
            <sz val="9"/>
            <color indexed="81"/>
            <rFont val="Tahoma"/>
            <family val="2"/>
          </rPr>
          <t xml:space="preserve">
Personl Remittances =COEs + Personal Transfers (different from central bank data which used net COE + personal transfers)</t>
        </r>
      </text>
    </comment>
    <comment ref="A26" authorId="0" shapeId="0" xr:uid="{09140B3B-80CB-407E-8530-188B27A7ABB0}">
      <text>
        <r>
          <rPr>
            <b/>
            <sz val="9"/>
            <color indexed="81"/>
            <rFont val="Tahoma"/>
            <family val="2"/>
          </rPr>
          <t>Eung Ju Kim:</t>
        </r>
        <r>
          <rPr>
            <sz val="9"/>
            <color indexed="81"/>
            <rFont val="Tahoma"/>
            <family val="2"/>
          </rPr>
          <t xml:space="preserve">
Overseas workers remittances</t>
        </r>
      </text>
    </comment>
    <comment ref="A27" authorId="0" shapeId="0" xr:uid="{AA10930D-A181-4491-99F7-50C14BC8A4F1}">
      <text>
        <r>
          <rPr>
            <b/>
            <sz val="9"/>
            <color indexed="81"/>
            <rFont val="Tahoma"/>
            <family val="2"/>
          </rPr>
          <t>Eung Ju Kim:</t>
        </r>
        <r>
          <rPr>
            <sz val="9"/>
            <color indexed="81"/>
            <rFont val="Tahoma"/>
            <family val="2"/>
          </rPr>
          <t xml:space="preserve">
Cross-border remittances through money transfer operators</t>
        </r>
      </text>
    </comment>
    <comment ref="A28" authorId="0" shapeId="0" xr:uid="{71D66218-989C-4AAB-9216-F2BC81020F5B}">
      <text>
        <r>
          <rPr>
            <b/>
            <sz val="9"/>
            <color indexed="81"/>
            <rFont val="Tahoma"/>
            <family val="2"/>
          </rPr>
          <t>Eung Ju Kim:</t>
        </r>
        <r>
          <rPr>
            <sz val="9"/>
            <color indexed="81"/>
            <rFont val="Tahoma"/>
            <family val="2"/>
          </rPr>
          <t xml:space="preserve">
MONEY TRANSFERS FROM ABROAD in favor of individuals (net inflows, NSA)</t>
        </r>
      </text>
    </comment>
    <comment ref="A30" authorId="0" shapeId="0" xr:uid="{46C8A23C-A55D-4D8B-B6DE-C06EC8C2C50B}">
      <text>
        <r>
          <rPr>
            <b/>
            <sz val="9"/>
            <color indexed="81"/>
            <rFont val="Tahoma"/>
            <family val="2"/>
          </rPr>
          <t>Eung Ju Kim:</t>
        </r>
        <r>
          <rPr>
            <sz val="9"/>
            <color indexed="81"/>
            <rFont val="Tahoma"/>
            <family val="2"/>
          </rPr>
          <t xml:space="preserve">
Money transfer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Eung Ju Kim</author>
  </authors>
  <commentList>
    <comment ref="BN15" authorId="0" shapeId="0" xr:uid="{B7C965FF-652E-4787-B4BF-55F4D26F2D8E}">
      <text>
        <r>
          <rPr>
            <b/>
            <sz val="9"/>
            <color indexed="81"/>
            <rFont val="Tahoma"/>
            <family val="2"/>
          </rPr>
          <t>Eung Ju Kim:</t>
        </r>
        <r>
          <rPr>
            <sz val="9"/>
            <color indexed="81"/>
            <rFont val="Tahoma"/>
            <family val="2"/>
          </rPr>
          <t xml:space="preserve">
Central Bank data</t>
        </r>
      </text>
    </comment>
    <comment ref="BN20" authorId="0" shapeId="0" xr:uid="{60E27DCE-877C-4EA6-BFD5-525C015AC8FA}">
      <text>
        <r>
          <rPr>
            <b/>
            <sz val="9"/>
            <color indexed="81"/>
            <rFont val="Tahoma"/>
            <family val="2"/>
          </rPr>
          <t>Eung Ju Kim:</t>
        </r>
        <r>
          <rPr>
            <sz val="9"/>
            <color indexed="81"/>
            <rFont val="Tahoma"/>
            <family val="2"/>
          </rPr>
          <t xml:space="preserve">
Central Bank data</t>
        </r>
      </text>
    </comment>
    <comment ref="A32" authorId="0" shapeId="0" xr:uid="{5C71493E-E72C-4F12-9EFA-635CEB523940}">
      <text>
        <r>
          <rPr>
            <b/>
            <sz val="9"/>
            <color indexed="81"/>
            <rFont val="Tahoma"/>
            <family val="2"/>
          </rPr>
          <t>Eung Ju Kim:</t>
        </r>
        <r>
          <rPr>
            <sz val="9"/>
            <color indexed="81"/>
            <rFont val="Tahoma"/>
            <family val="2"/>
          </rPr>
          <t xml:space="preserve">
BOP (sum of COE and PT)
</t>
        </r>
      </text>
    </comment>
    <comment ref="BN43" authorId="0" shapeId="0" xr:uid="{D5654607-3B77-4B51-B32B-B49099588C0A}">
      <text>
        <r>
          <rPr>
            <b/>
            <sz val="9"/>
            <color indexed="81"/>
            <rFont val="Tahoma"/>
            <family val="2"/>
          </rPr>
          <t>Eung Ju Kim:</t>
        </r>
        <r>
          <rPr>
            <sz val="9"/>
            <color indexed="81"/>
            <rFont val="Tahoma"/>
            <family val="2"/>
          </rPr>
          <t xml:space="preserve">
Central Bank data</t>
        </r>
      </text>
    </comment>
    <comment ref="A48" authorId="0" shapeId="0" xr:uid="{0443FD08-37AE-40D7-8960-89D9A286C2DE}">
      <text>
        <r>
          <rPr>
            <b/>
            <sz val="9"/>
            <color indexed="81"/>
            <rFont val="Tahoma"/>
            <family val="2"/>
          </rPr>
          <t>Eung Ju Kim:</t>
        </r>
        <r>
          <rPr>
            <sz val="9"/>
            <color indexed="81"/>
            <rFont val="Tahoma"/>
            <family val="2"/>
          </rPr>
          <t xml:space="preserve">
Current Transfer, Workers' remittances</t>
        </r>
      </text>
    </comment>
  </commentList>
</comments>
</file>

<file path=xl/sharedStrings.xml><?xml version="1.0" encoding="utf-8"?>
<sst xmlns="http://schemas.openxmlformats.org/spreadsheetml/2006/main" count="346" uniqueCount="286">
  <si>
    <t>Jan-5</t>
  </si>
  <si>
    <t>Feb-5</t>
  </si>
  <si>
    <t>Mar-5</t>
  </si>
  <si>
    <t>Apr-5</t>
  </si>
  <si>
    <t>May-5</t>
  </si>
  <si>
    <t>Jun-5</t>
  </si>
  <si>
    <t>Jul-5</t>
  </si>
  <si>
    <t>Aug-5</t>
  </si>
  <si>
    <t>Sep-5</t>
  </si>
  <si>
    <t>Oct-5</t>
  </si>
  <si>
    <t>Nov-5</t>
  </si>
  <si>
    <t>Dec-5</t>
  </si>
  <si>
    <t>Jan-6</t>
  </si>
  <si>
    <t>Feb-6</t>
  </si>
  <si>
    <t>Mar-6</t>
  </si>
  <si>
    <t>Apr-6</t>
  </si>
  <si>
    <t>May-6</t>
  </si>
  <si>
    <t>Jun-6</t>
  </si>
  <si>
    <t>Jul-6</t>
  </si>
  <si>
    <t>Aug-6</t>
  </si>
  <si>
    <t>Sep-6</t>
  </si>
  <si>
    <t>Oct-6</t>
  </si>
  <si>
    <t>Nov-6</t>
  </si>
  <si>
    <t>Dec-6</t>
  </si>
  <si>
    <t>Jan-7</t>
  </si>
  <si>
    <t>Feb-7</t>
  </si>
  <si>
    <t>Mar-7</t>
  </si>
  <si>
    <t>Apr-7</t>
  </si>
  <si>
    <t>May-7</t>
  </si>
  <si>
    <t>Jun-7</t>
  </si>
  <si>
    <t>Jul-7</t>
  </si>
  <si>
    <t>Aug-7</t>
  </si>
  <si>
    <t>Sep-7</t>
  </si>
  <si>
    <t>Oct-7</t>
  </si>
  <si>
    <t>Nov-7</t>
  </si>
  <si>
    <t>Dec-7</t>
  </si>
  <si>
    <t>Jan-8</t>
  </si>
  <si>
    <t>Feb-8</t>
  </si>
  <si>
    <t>Mar-8</t>
  </si>
  <si>
    <t>Apr-8</t>
  </si>
  <si>
    <t>May-8</t>
  </si>
  <si>
    <t>Jun-8</t>
  </si>
  <si>
    <t>Jul-8</t>
  </si>
  <si>
    <t>Aug-8</t>
  </si>
  <si>
    <t>Sep-8</t>
  </si>
  <si>
    <t>Oct-8</t>
  </si>
  <si>
    <t>Nov-8</t>
  </si>
  <si>
    <t>Dec-8</t>
  </si>
  <si>
    <t>Jan-9</t>
  </si>
  <si>
    <t>Feb-9</t>
  </si>
  <si>
    <t>Mar-9</t>
  </si>
  <si>
    <t>Apr-9</t>
  </si>
  <si>
    <t>May-9</t>
  </si>
  <si>
    <t>Jun-9</t>
  </si>
  <si>
    <t>Jul-9</t>
  </si>
  <si>
    <t>Aug-9</t>
  </si>
  <si>
    <t>Sep-9</t>
  </si>
  <si>
    <t>Oct-9</t>
  </si>
  <si>
    <t>Nov-9</t>
  </si>
  <si>
    <t>Dec-9</t>
  </si>
  <si>
    <t>Jan-10</t>
  </si>
  <si>
    <t>Feb-10</t>
  </si>
  <si>
    <t>Mar-10</t>
  </si>
  <si>
    <t>Apr-10</t>
  </si>
  <si>
    <t>May-10</t>
  </si>
  <si>
    <t>Jun-10</t>
  </si>
  <si>
    <t>Jul-10</t>
  </si>
  <si>
    <t>Aug-10</t>
  </si>
  <si>
    <t>Sep-10</t>
  </si>
  <si>
    <t>Oct-10</t>
  </si>
  <si>
    <t>Nov-10</t>
  </si>
  <si>
    <t>Dec-10</t>
  </si>
  <si>
    <t>Jan-11</t>
  </si>
  <si>
    <t>Feb-11</t>
  </si>
  <si>
    <t>Mar-11</t>
  </si>
  <si>
    <t>Apr-11</t>
  </si>
  <si>
    <t>May-11</t>
  </si>
  <si>
    <t>Jun-11</t>
  </si>
  <si>
    <t>Jul-11</t>
  </si>
  <si>
    <t>Aug-11</t>
  </si>
  <si>
    <t>Sep-11</t>
  </si>
  <si>
    <t>Oct-11</t>
  </si>
  <si>
    <t>Nov-11</t>
  </si>
  <si>
    <t>Dec-11</t>
  </si>
  <si>
    <t>Jan-12</t>
  </si>
  <si>
    <t>Feb-12</t>
  </si>
  <si>
    <t>Mar-12</t>
  </si>
  <si>
    <t>Apr-12</t>
  </si>
  <si>
    <t>May-12</t>
  </si>
  <si>
    <t>Jun-12</t>
  </si>
  <si>
    <t>Jul-12</t>
  </si>
  <si>
    <t>Aug-12</t>
  </si>
  <si>
    <t>Sep-12</t>
  </si>
  <si>
    <t>Oct-12</t>
  </si>
  <si>
    <t>Nov-12</t>
  </si>
  <si>
    <t>Dec-12</t>
  </si>
  <si>
    <t>Jan-13</t>
  </si>
  <si>
    <t>Feb-13</t>
  </si>
  <si>
    <t>Mar-13</t>
  </si>
  <si>
    <t>Apr-13</t>
  </si>
  <si>
    <t>May-13</t>
  </si>
  <si>
    <t>Jun-13</t>
  </si>
  <si>
    <t>Jul-13</t>
  </si>
  <si>
    <t>Aug-13</t>
  </si>
  <si>
    <t>Sep-13</t>
  </si>
  <si>
    <t>Oct-13</t>
  </si>
  <si>
    <t>Nov-13</t>
  </si>
  <si>
    <t>Dec-13</t>
  </si>
  <si>
    <t>Jan-14</t>
  </si>
  <si>
    <t>Feb-14</t>
  </si>
  <si>
    <t>Mar-14</t>
  </si>
  <si>
    <t>Apr-14</t>
  </si>
  <si>
    <t>May-14</t>
  </si>
  <si>
    <t>Jun-14</t>
  </si>
  <si>
    <t>Jul-14</t>
  </si>
  <si>
    <t>Aug-14</t>
  </si>
  <si>
    <t>Sep-14</t>
  </si>
  <si>
    <t>Bangladesh</t>
  </si>
  <si>
    <t>Bolivia</t>
  </si>
  <si>
    <t>Brazil</t>
  </si>
  <si>
    <t>Bulgaria</t>
  </si>
  <si>
    <t>Colombia</t>
  </si>
  <si>
    <t>El Salvador</t>
  </si>
  <si>
    <t>Jamaica</t>
  </si>
  <si>
    <t>Kenya</t>
  </si>
  <si>
    <t>Kyrgyz Republic</t>
  </si>
  <si>
    <t>Lebanon</t>
  </si>
  <si>
    <t>Mexico</t>
  </si>
  <si>
    <t>Mongolia</t>
  </si>
  <si>
    <t>Morocco</t>
  </si>
  <si>
    <t>Nicaragua</t>
  </si>
  <si>
    <t>Pakistan</t>
  </si>
  <si>
    <t>Philippines</t>
  </si>
  <si>
    <t>Peru</t>
  </si>
  <si>
    <t>Romania</t>
  </si>
  <si>
    <t>Samoa</t>
  </si>
  <si>
    <t>Serbia</t>
  </si>
  <si>
    <t>Turkey</t>
  </si>
  <si>
    <t>Q1 2016</t>
  </si>
  <si>
    <t>Q2 2016</t>
  </si>
  <si>
    <t>Q3 2016</t>
  </si>
  <si>
    <t>Q4 2016</t>
  </si>
  <si>
    <t>Albania</t>
  </si>
  <si>
    <t>Armenia</t>
  </si>
  <si>
    <t>Bosnia and Herzegovina</t>
  </si>
  <si>
    <t>Botswana</t>
  </si>
  <si>
    <t>Cambodia</t>
  </si>
  <si>
    <t>Cape Verde</t>
  </si>
  <si>
    <t>Costa Rica</t>
  </si>
  <si>
    <t>Ecuador</t>
  </si>
  <si>
    <t>Egypt, Arab Rep.</t>
  </si>
  <si>
    <t>Georgia</t>
  </si>
  <si>
    <t>Haiti</t>
  </si>
  <si>
    <t>Honduras</t>
  </si>
  <si>
    <t>India</t>
  </si>
  <si>
    <t>Indonesia</t>
  </si>
  <si>
    <t>Jordan</t>
  </si>
  <si>
    <t>Kazakhstan</t>
  </si>
  <si>
    <t>Kosovo</t>
  </si>
  <si>
    <t>Lesotho</t>
  </si>
  <si>
    <t>Liberia</t>
  </si>
  <si>
    <t>Lithuania</t>
  </si>
  <si>
    <t>Malaysia</t>
  </si>
  <si>
    <t>Moldova</t>
  </si>
  <si>
    <t>Montenegro</t>
  </si>
  <si>
    <t>Mozambique</t>
  </si>
  <si>
    <t>Nepal</t>
  </si>
  <si>
    <t>Nigeria</t>
  </si>
  <si>
    <t>Panama</t>
  </si>
  <si>
    <t>Russian Federation</t>
  </si>
  <si>
    <t>Sao Tome and Principe</t>
  </si>
  <si>
    <t>Solomon Islands</t>
  </si>
  <si>
    <t>Sri Lanka</t>
  </si>
  <si>
    <t>Thailand</t>
  </si>
  <si>
    <t>Uganda</t>
  </si>
  <si>
    <t>Ukraine</t>
  </si>
  <si>
    <t>Uruguay</t>
  </si>
  <si>
    <t xml:space="preserve"> </t>
  </si>
  <si>
    <t>Q1 2017</t>
  </si>
  <si>
    <t>Q2 2017</t>
  </si>
  <si>
    <t>South Africa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</si>
  <si>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</si>
  <si>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</si>
  <si>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</si>
  <si>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</si>
  <si>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</si>
  <si>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</si>
  <si>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</si>
  <si>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</si>
  <si>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</si>
  <si>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</si>
  <si>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</si>
  <si>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---</t>
  </si>
  <si>
    <t>Guatemala</t>
  </si>
  <si>
    <t>Memo item:</t>
  </si>
  <si>
    <t>Dominican Rep.</t>
  </si>
  <si>
    <t>Country</t>
  </si>
  <si>
    <t>Actual remittance inflows ($ million)</t>
  </si>
  <si>
    <t>Q2 2020</t>
  </si>
  <si>
    <t>Q1 2005</t>
  </si>
  <si>
    <t>Q2 2005</t>
  </si>
  <si>
    <t>Q1 2006</t>
  </si>
  <si>
    <t>Q2 2006</t>
  </si>
  <si>
    <t>Q3 2005</t>
  </si>
  <si>
    <t>Q4 2005</t>
  </si>
  <si>
    <t>Country name</t>
  </si>
  <si>
    <t>Q1 2007</t>
  </si>
  <si>
    <t>Q3 2006</t>
  </si>
  <si>
    <t>Q4 2006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</si>
  <si>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</si>
  <si>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</si>
  <si>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</si>
  <si>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</si>
  <si>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</si>
  <si>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</si>
  <si>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</si>
  <si>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</si>
  <si>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</si>
  <si>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</si>
  <si>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</si>
  <si>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</si>
  <si>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</si>
  <si>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</si>
  <si>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</si>
  <si>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</si>
  <si>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</si>
  <si>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</si>
  <si>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</si>
  <si>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</si>
  <si>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</si>
  <si>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</si>
  <si>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</si>
  <si>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</si>
  <si>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</si>
  <si>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</si>
  <si>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</si>
  <si>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</si>
  <si>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</si>
  <si>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</si>
  <si>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</si>
  <si>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Y/Y % change for quarterly remittance inflows, Q1 2015 onwards</t>
  </si>
  <si>
    <t>Russia</t>
  </si>
  <si>
    <t>China</t>
  </si>
  <si>
    <t>Q3 2020</t>
  </si>
  <si>
    <t>North Macedonia (Macedonia, FYR)</t>
  </si>
  <si>
    <t>Q4 2020</t>
  </si>
  <si>
    <t>Memo items (Russia personal remittances)</t>
  </si>
  <si>
    <t>Q1 2021</t>
  </si>
  <si>
    <t>Q2 2021</t>
  </si>
  <si>
    <t>Azerbaijan</t>
  </si>
  <si>
    <t>Estonia (Use BOP)</t>
  </si>
  <si>
    <t>Gambia</t>
  </si>
  <si>
    <t>Q3 2021</t>
  </si>
  <si>
    <t>West Bank and Gaza (BOP)</t>
  </si>
  <si>
    <t>Q3 2022</t>
  </si>
  <si>
    <t>Q4 2021</t>
  </si>
  <si>
    <t>Y/Y % changes for actual remittance inflows, Jan. 2016 onwards</t>
  </si>
  <si>
    <t>Q4 2022</t>
  </si>
  <si>
    <t>Belarus (personal remittances)</t>
  </si>
  <si>
    <t>Q1 2022</t>
  </si>
  <si>
    <t>Q2 2022</t>
  </si>
  <si>
    <t>COE</t>
  </si>
  <si>
    <t>PT(workers remittances)</t>
  </si>
  <si>
    <t>Total</t>
  </si>
  <si>
    <t>Lebanon (US$ million)</t>
  </si>
  <si>
    <t>Jan</t>
  </si>
  <si>
    <t>Feb</t>
  </si>
  <si>
    <t>Mar</t>
  </si>
  <si>
    <t>Apr</t>
  </si>
  <si>
    <t>May</t>
  </si>
  <si>
    <t>Jun</t>
  </si>
  <si>
    <t>YTD (million Dhrams)</t>
  </si>
  <si>
    <t>2022 (FX, Dirhan/USD)</t>
  </si>
  <si>
    <t>Flows</t>
  </si>
  <si>
    <t>Kosovo (Euro million)</t>
  </si>
  <si>
    <t>FX(US$/Euro)</t>
  </si>
  <si>
    <t>COE (Million Dinars)</t>
  </si>
  <si>
    <t>Q1</t>
  </si>
  <si>
    <t>Q2</t>
  </si>
  <si>
    <t>Q3</t>
  </si>
  <si>
    <t>Q4</t>
  </si>
  <si>
    <t>PTs (Million Dinars)</t>
  </si>
  <si>
    <t>USD</t>
  </si>
  <si>
    <t>FX (US$/Dinars)</t>
  </si>
  <si>
    <t>West  Bank and Gaza</t>
  </si>
  <si>
    <t>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</si>
</sst>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"/>
    <numFmt numFmtId="166" formatCode="#,##0.0;\-#,##0.0;\-"/>
    <numFmt numFmtId="167" formatCode="General_)"/>
    <numFmt numFmtId="168" formatCode="_ * #,##0.00_ ;_ * \-#,##0.00_ ;_ * &quot;-&quot;??_ ;_ @_ "/>
    <numFmt numFmtId="169" formatCode="_-* #,##0.00\ [$€]_-;\-* #,##0.00\ [$€]_-;_-* &quot;-&quot;??\ [$€]_-;_-@_-"/>
    <numFmt numFmtId="170" formatCode="_ * #,##0_ ;_ * \-#,##0_ ;_ * &quot;-&quot;_ ;_ @_ "/>
    <numFmt numFmtId="171" formatCode="_-* #,##0.00\ _D_H_-;\-* #,##0.00\ _D_H_-;_-* &quot;-&quot;??\ _D_H_-;_-@_-"/>
    <numFmt numFmtId="172" formatCode="_-* #,##0.00\ _г_р_н_._-;\-* #,##0.00\ _г_р_н_._-;_-* &quot;-&quot;??\ _г_р_н_._-;_-@_-"/>
    <numFmt numFmtId="173" formatCode="_-* #,##0_р_._-;\-* #,##0_р_._-;_-* &quot;-&quot;_р_._-;_-@_-"/>
    <numFmt numFmtId="174" formatCode="_-* #,##0.00&quot;р.&quot;_-;\-* #,##0.00&quot;р.&quot;_-;_-* &quot;-&quot;??&quot;р.&quot;_-;_-@_-"/>
    <numFmt numFmtId="175" formatCode="\M\o\n\t\h\ \D.\y\y\y\y"/>
    <numFmt numFmtId="176" formatCode="#,##0.0"/>
  </numFmts>
  <fonts count="9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rial Cyr"/>
      <charset val="204"/>
    </font>
    <font>
      <sz val="10"/>
      <name val="Times New Roman CYR"/>
      <charset val="204"/>
    </font>
    <font>
      <sz val="10"/>
      <name val="Courier"/>
      <family val="3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Times New Roman CYR"/>
    </font>
    <font>
      <sz val="10"/>
      <name val="Arial Cyr"/>
      <charset val="204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ＭＳ 明朝"/>
      <family val="1"/>
      <charset val="128"/>
    </font>
    <font>
      <u/>
      <sz val="10"/>
      <color indexed="12"/>
      <name val="Arial"/>
      <family val="2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theme="1"/>
      <name val="Times New Roman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2"/>
      <name val="SWISS"/>
    </font>
    <font>
      <sz val="10"/>
      <name val="Arial"/>
      <family val="2"/>
    </font>
    <font>
      <sz val="10"/>
      <name val="Arial"/>
      <family val="2"/>
    </font>
    <font>
      <sz val="10"/>
      <name val="Hebar"/>
    </font>
    <font>
      <sz val="8"/>
      <color theme="1"/>
      <name val="Arial"/>
      <family val="2"/>
      <charset val="204"/>
    </font>
    <font>
      <sz val="1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3"/>
      <name val="Calibri"/>
      <family val="2"/>
      <scheme val="minor"/>
    </font>
    <font>
      <sz val="8"/>
      <name val="Calibri"/>
      <family val="2"/>
      <scheme val="minor"/>
    </font>
    <font>
      <sz val="13"/>
      <color rgb="FFFF0000"/>
      <name val="Calibri"/>
      <family val="2"/>
      <scheme val="minor"/>
    </font>
    <font>
      <b/>
      <sz val="10"/>
      <name val="UkrainianBaltica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u/>
      <sz val="11"/>
      <color indexed="12"/>
      <name val="Times New Roman Cyr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0"/>
      <color indexed="8"/>
      <name val="Verdana"/>
      <family val="2"/>
      <charset val="204"/>
    </font>
    <font>
      <b/>
      <sz val="13"/>
      <color indexed="9"/>
      <name val="Verdana"/>
      <family val="2"/>
      <charset val="204"/>
    </font>
    <font>
      <sz val="10"/>
      <name val="MS Sans Serif"/>
      <family val="2"/>
      <charset val="204"/>
    </font>
    <font>
      <sz val="1"/>
      <color indexed="8"/>
      <name val="Courier"/>
      <family val="3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"/>
      <color indexed="8"/>
      <name val="Courier"/>
      <family val="3"/>
    </font>
    <font>
      <sz val="10"/>
      <color indexed="8"/>
      <name val="Arial"/>
      <family val="2"/>
      <charset val="204"/>
    </font>
    <font>
      <sz val="10"/>
      <name val="TimesET"/>
    </font>
    <font>
      <sz val="11"/>
      <color indexed="62"/>
      <name val="Calibri"/>
      <family val="2"/>
      <charset val="204"/>
    </font>
    <font>
      <u/>
      <sz val="11"/>
      <color indexed="36"/>
      <name val="Times New Roman Cyr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0"/>
      <name val="Times New Roman"/>
      <family val="1"/>
    </font>
    <font>
      <b/>
      <sz val="11"/>
      <color indexed="63"/>
      <name val="Calibri"/>
      <family val="2"/>
      <charset val="204"/>
    </font>
    <font>
      <b/>
      <sz val="8"/>
      <color indexed="8"/>
      <name val="Arial Narrow"/>
      <family val="2"/>
      <charset val="204"/>
    </font>
    <font>
      <sz val="8"/>
      <color indexed="8"/>
      <name val="Arial Narrow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10"/>
      <name val="Calibri"/>
      <family val="2"/>
      <charset val="204"/>
    </font>
    <font>
      <sz val="10"/>
      <name val="Arial Cyr"/>
      <family val="2"/>
      <charset val="204"/>
    </font>
    <font>
      <sz val="10"/>
      <name val="Helv"/>
      <charset val="204"/>
    </font>
    <font>
      <u/>
      <sz val="7.5"/>
      <color indexed="12"/>
      <name val="Times New Roman Cyr"/>
    </font>
    <font>
      <sz val="12"/>
      <color theme="1"/>
      <name val="Calibri"/>
      <family val="2"/>
      <charset val="238"/>
      <scheme val="minor"/>
    </font>
    <font>
      <sz val="10"/>
      <color rgb="FF000000"/>
      <name val="Lucida Sans Unicode"/>
      <family val="2"/>
    </font>
    <font>
      <sz val="11"/>
      <name val="Arial"/>
      <family val="2"/>
    </font>
    <font>
      <sz val="11"/>
      <color indexed="8"/>
      <name val="Calibri"/>
      <family val="2"/>
      <scheme val="minor"/>
    </font>
    <font>
      <b/>
      <sz val="13"/>
      <name val="Calibri"/>
      <family val="2"/>
      <scheme val="minor"/>
    </font>
    <font>
      <b/>
      <i/>
      <sz val="13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 Cyr"/>
      <charset val="204"/>
    </font>
    <font>
      <sz val="10"/>
      <name val="Arial"/>
      <family val="2"/>
    </font>
    <font>
      <sz val="11"/>
      <color theme="1"/>
      <name val="Calibri"/>
      <family val="2"/>
    </font>
    <font>
      <b/>
      <sz val="9"/>
      <name val="Montserrat"/>
    </font>
    <font>
      <b/>
      <sz val="11"/>
      <color rgb="FFFF0000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91">
    <xf numFmtId="0" fontId="0" fillId="0" borderId="0"/>
    <xf numFmtId="0" fontId="3" fillId="0" borderId="0"/>
    <xf numFmtId="0" fontId="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10" fillId="0" borderId="0"/>
    <xf numFmtId="0" fontId="11" fillId="0" borderId="0"/>
    <xf numFmtId="166" fontId="7" fillId="0" borderId="0"/>
    <xf numFmtId="49" fontId="7" fillId="2" borderId="0" applyNumberFormat="0" applyFont="0" applyBorder="0" applyAlignment="0" applyProtection="0"/>
    <xf numFmtId="0" fontId="5" fillId="0" borderId="0"/>
    <xf numFmtId="0" fontId="1" fillId="0" borderId="0"/>
    <xf numFmtId="0" fontId="4" fillId="0" borderId="0"/>
    <xf numFmtId="43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7" fillId="0" borderId="0" applyNumberFormat="0" applyFill="0" applyBorder="0" applyAlignment="0" applyProtection="0"/>
    <xf numFmtId="0" fontId="18" fillId="0" borderId="1" applyNumberFormat="0" applyFill="0" applyAlignment="0" applyProtection="0"/>
    <xf numFmtId="0" fontId="19" fillId="0" borderId="2" applyNumberFormat="0" applyFill="0" applyAlignment="0" applyProtection="0"/>
    <xf numFmtId="0" fontId="20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21" fillId="3" borderId="0" applyNumberFormat="0" applyBorder="0" applyAlignment="0" applyProtection="0"/>
    <xf numFmtId="0" fontId="22" fillId="4" borderId="0" applyNumberFormat="0" applyBorder="0" applyAlignment="0" applyProtection="0"/>
    <xf numFmtId="0" fontId="23" fillId="5" borderId="0" applyNumberFormat="0" applyBorder="0" applyAlignment="0" applyProtection="0"/>
    <xf numFmtId="0" fontId="24" fillId="6" borderId="4" applyNumberFormat="0" applyAlignment="0" applyProtection="0"/>
    <xf numFmtId="0" fontId="25" fillId="7" borderId="5" applyNumberFormat="0" applyAlignment="0" applyProtection="0"/>
    <xf numFmtId="0" fontId="26" fillId="7" borderId="4" applyNumberFormat="0" applyAlignment="0" applyProtection="0"/>
    <xf numFmtId="0" fontId="27" fillId="0" borderId="6" applyNumberFormat="0" applyFill="0" applyAlignment="0" applyProtection="0"/>
    <xf numFmtId="0" fontId="28" fillId="8" borderId="7" applyNumberFormat="0" applyAlignment="0" applyProtection="0"/>
    <xf numFmtId="0" fontId="2" fillId="0" borderId="0" applyNumberFormat="0" applyFill="0" applyBorder="0" applyAlignment="0" applyProtection="0"/>
    <xf numFmtId="0" fontId="1" fillId="9" borderId="8" applyNumberFormat="0" applyFont="0" applyAlignment="0" applyProtection="0"/>
    <xf numFmtId="0" fontId="29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30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0" fillId="25" borderId="0" applyNumberFormat="0" applyBorder="0" applyAlignment="0" applyProtection="0"/>
    <xf numFmtId="0" fontId="3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0" fillId="29" borderId="0" applyNumberFormat="0" applyBorder="0" applyAlignment="0" applyProtection="0"/>
    <xf numFmtId="0" fontId="3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0" fillId="33" borderId="0" applyNumberFormat="0" applyBorder="0" applyAlignment="0" applyProtection="0"/>
    <xf numFmtId="0" fontId="31" fillId="0" borderId="0"/>
    <xf numFmtId="0" fontId="1" fillId="0" borderId="0"/>
    <xf numFmtId="0" fontId="32" fillId="0" borderId="0" applyNumberFormat="0" applyFill="0" applyBorder="0" applyAlignment="0" applyProtection="0">
      <alignment vertical="top"/>
      <protection locked="0"/>
    </xf>
    <xf numFmtId="167" fontId="12" fillId="0" borderId="0"/>
    <xf numFmtId="167" fontId="12" fillId="0" borderId="0"/>
    <xf numFmtId="0" fontId="1" fillId="0" borderId="0"/>
    <xf numFmtId="0" fontId="33" fillId="0" borderId="0"/>
    <xf numFmtId="0" fontId="34" fillId="0" borderId="0"/>
    <xf numFmtId="0" fontId="34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9" fontId="38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36" fillId="34" borderId="0" applyNumberFormat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7" fillId="0" borderId="10" applyNumberFormat="0" applyFill="0" applyAlignment="0" applyProtection="0"/>
    <xf numFmtId="0" fontId="16" fillId="0" borderId="0"/>
    <xf numFmtId="0" fontId="39" fillId="0" borderId="0"/>
    <xf numFmtId="0" fontId="39" fillId="0" borderId="0" applyNumberFormat="0" applyFill="0" applyBorder="0" applyAlignment="0" applyProtection="0"/>
    <xf numFmtId="168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0" fillId="0" borderId="0"/>
    <xf numFmtId="0" fontId="40" fillId="0" borderId="0" applyNumberFormat="0" applyFill="0" applyBorder="0" applyAlignment="0" applyProtection="0"/>
    <xf numFmtId="168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34" fillId="0" borderId="0"/>
    <xf numFmtId="0" fontId="41" fillId="0" borderId="0"/>
    <xf numFmtId="170" fontId="40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1" fillId="0" borderId="0"/>
    <xf numFmtId="0" fontId="42" fillId="0" borderId="0"/>
    <xf numFmtId="168" fontId="43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/>
    <xf numFmtId="170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4" fillId="0" borderId="0"/>
    <xf numFmtId="0" fontId="45" fillId="0" borderId="0"/>
    <xf numFmtId="0" fontId="45" fillId="0" borderId="0" applyNumberFormat="0" applyFill="0" applyBorder="0" applyAlignment="0" applyProtection="0"/>
    <xf numFmtId="0" fontId="46" fillId="0" borderId="0"/>
    <xf numFmtId="168" fontId="45" fillId="0" borderId="0" applyFont="0" applyFill="0" applyBorder="0" applyAlignment="0" applyProtection="0"/>
    <xf numFmtId="170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34" fillId="0" borderId="0"/>
    <xf numFmtId="0" fontId="34" fillId="0" borderId="0"/>
    <xf numFmtId="0" fontId="33" fillId="0" borderId="0"/>
    <xf numFmtId="0" fontId="41" fillId="0" borderId="0"/>
    <xf numFmtId="0" fontId="4" fillId="0" borderId="0"/>
    <xf numFmtId="0" fontId="33" fillId="0" borderId="0"/>
    <xf numFmtId="49" fontId="50" fillId="0" borderId="0">
      <alignment horizontal="centerContinuous" vertical="top" wrapText="1"/>
    </xf>
    <xf numFmtId="0" fontId="51" fillId="35" borderId="0" applyNumberFormat="0" applyBorder="0" applyAlignment="0" applyProtection="0"/>
    <xf numFmtId="0" fontId="51" fillId="36" borderId="0" applyNumberFormat="0" applyBorder="0" applyAlignment="0" applyProtection="0"/>
    <xf numFmtId="0" fontId="51" fillId="37" borderId="0" applyNumberFormat="0" applyBorder="0" applyAlignment="0" applyProtection="0"/>
    <xf numFmtId="0" fontId="51" fillId="38" borderId="0" applyNumberFormat="0" applyBorder="0" applyAlignment="0" applyProtection="0"/>
    <xf numFmtId="0" fontId="51" fillId="39" borderId="0" applyNumberFormat="0" applyBorder="0" applyAlignment="0" applyProtection="0"/>
    <xf numFmtId="0" fontId="51" fillId="40" borderId="0" applyNumberFormat="0" applyBorder="0" applyAlignment="0" applyProtection="0"/>
    <xf numFmtId="0" fontId="51" fillId="41" borderId="0" applyNumberFormat="0" applyBorder="0" applyAlignment="0" applyProtection="0"/>
    <xf numFmtId="0" fontId="51" fillId="42" borderId="0" applyNumberFormat="0" applyBorder="0" applyAlignment="0" applyProtection="0"/>
    <xf numFmtId="0" fontId="51" fillId="43" borderId="0" applyNumberFormat="0" applyBorder="0" applyAlignment="0" applyProtection="0"/>
    <xf numFmtId="0" fontId="51" fillId="38" borderId="0" applyNumberFormat="0" applyBorder="0" applyAlignment="0" applyProtection="0"/>
    <xf numFmtId="0" fontId="51" fillId="41" borderId="0" applyNumberFormat="0" applyBorder="0" applyAlignment="0" applyProtection="0"/>
    <xf numFmtId="0" fontId="51" fillId="44" borderId="0" applyNumberFormat="0" applyBorder="0" applyAlignment="0" applyProtection="0"/>
    <xf numFmtId="0" fontId="52" fillId="45" borderId="0" applyNumberFormat="0" applyBorder="0" applyAlignment="0" applyProtection="0"/>
    <xf numFmtId="0" fontId="52" fillId="42" borderId="0" applyNumberFormat="0" applyBorder="0" applyAlignment="0" applyProtection="0"/>
    <xf numFmtId="0" fontId="52" fillId="43" borderId="0" applyNumberFormat="0" applyBorder="0" applyAlignment="0" applyProtection="0"/>
    <xf numFmtId="0" fontId="52" fillId="46" borderId="0" applyNumberFormat="0" applyBorder="0" applyAlignment="0" applyProtection="0"/>
    <xf numFmtId="0" fontId="52" fillId="47" borderId="0" applyNumberFormat="0" applyBorder="0" applyAlignment="0" applyProtection="0"/>
    <xf numFmtId="0" fontId="52" fillId="48" borderId="0" applyNumberFormat="0" applyBorder="0" applyAlignment="0" applyProtection="0"/>
    <xf numFmtId="0" fontId="52" fillId="49" borderId="0" applyNumberFormat="0" applyBorder="0" applyAlignment="0" applyProtection="0"/>
    <xf numFmtId="0" fontId="52" fillId="50" borderId="0" applyNumberFormat="0" applyBorder="0" applyAlignment="0" applyProtection="0"/>
    <xf numFmtId="0" fontId="52" fillId="51" borderId="0" applyNumberFormat="0" applyBorder="0" applyAlignment="0" applyProtection="0"/>
    <xf numFmtId="0" fontId="52" fillId="46" borderId="0" applyNumberFormat="0" applyBorder="0" applyAlignment="0" applyProtection="0"/>
    <xf numFmtId="0" fontId="52" fillId="47" borderId="0" applyNumberFormat="0" applyBorder="0" applyAlignment="0" applyProtection="0"/>
    <xf numFmtId="0" fontId="52" fillId="52" borderId="0" applyNumberFormat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4" fillId="36" borderId="0" applyNumberFormat="0" applyBorder="0" applyAlignment="0" applyProtection="0"/>
    <xf numFmtId="0" fontId="55" fillId="53" borderId="13" applyNumberFormat="0" applyAlignment="0" applyProtection="0"/>
    <xf numFmtId="0" fontId="56" fillId="54" borderId="14" applyNumberFormat="0" applyAlignment="0" applyProtection="0"/>
    <xf numFmtId="1" fontId="57" fillId="55" borderId="15">
      <alignment horizontal="right" vertical="center"/>
    </xf>
    <xf numFmtId="0" fontId="57" fillId="56" borderId="15">
      <alignment horizontal="center" vertical="center"/>
    </xf>
    <xf numFmtId="1" fontId="57" fillId="55" borderId="15">
      <alignment horizontal="right" vertical="center"/>
    </xf>
    <xf numFmtId="0" fontId="34" fillId="55" borderId="0"/>
    <xf numFmtId="0" fontId="58" fillId="57" borderId="15">
      <alignment horizontal="left" vertical="center"/>
    </xf>
    <xf numFmtId="0" fontId="58" fillId="57" borderId="15">
      <alignment horizontal="left" vertical="center"/>
    </xf>
    <xf numFmtId="0" fontId="16" fillId="55" borderId="15">
      <alignment horizontal="left" vertical="center"/>
    </xf>
    <xf numFmtId="38" fontId="59" fillId="0" borderId="0" applyFont="0" applyFill="0" applyBorder="0" applyAlignment="0" applyProtection="0"/>
    <xf numFmtId="173" fontId="16" fillId="0" borderId="0" applyFont="0" applyFill="0" applyBorder="0" applyAlignment="0" applyProtection="0"/>
    <xf numFmtId="173" fontId="16" fillId="0" borderId="0" applyFont="0" applyFill="0" applyBorder="0" applyAlignment="0" applyProtection="0"/>
    <xf numFmtId="6" fontId="59" fillId="0" borderId="0" applyFont="0" applyFill="0" applyBorder="0" applyAlignment="0" applyProtection="0"/>
    <xf numFmtId="175" fontId="60" fillId="0" borderId="0">
      <protection locked="0"/>
    </xf>
    <xf numFmtId="0" fontId="61" fillId="0" borderId="0" applyNumberFormat="0" applyFill="0" applyBorder="0" applyAlignment="0" applyProtection="0"/>
    <xf numFmtId="0" fontId="60" fillId="0" borderId="0">
      <protection locked="0"/>
    </xf>
    <xf numFmtId="0" fontId="62" fillId="37" borderId="0" applyNumberFormat="0" applyBorder="0" applyAlignment="0" applyProtection="0"/>
    <xf numFmtId="0" fontId="63" fillId="0" borderId="16" applyNumberFormat="0" applyFill="0" applyAlignment="0" applyProtection="0"/>
    <xf numFmtId="0" fontId="64" fillId="0" borderId="17" applyNumberFormat="0" applyFill="0" applyAlignment="0" applyProtection="0"/>
    <xf numFmtId="0" fontId="65" fillId="0" borderId="18" applyNumberFormat="0" applyFill="0" applyAlignment="0" applyProtection="0"/>
    <xf numFmtId="0" fontId="65" fillId="0" borderId="0" applyNumberFormat="0" applyFill="0" applyBorder="0" applyAlignment="0" applyProtection="0"/>
    <xf numFmtId="0" fontId="66" fillId="0" borderId="0">
      <protection locked="0"/>
    </xf>
    <xf numFmtId="0" fontId="66" fillId="0" borderId="0">
      <protection locked="0"/>
    </xf>
    <xf numFmtId="0" fontId="67" fillId="0" borderId="0"/>
    <xf numFmtId="0" fontId="68" fillId="0" borderId="0"/>
    <xf numFmtId="0" fontId="69" fillId="40" borderId="13" applyNumberFormat="0" applyAlignment="0" applyProtection="0"/>
    <xf numFmtId="0" fontId="70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71" fillId="0" borderId="19" applyNumberFormat="0" applyFill="0" applyAlignment="0" applyProtection="0"/>
    <xf numFmtId="0" fontId="72" fillId="34" borderId="0" applyNumberFormat="0" applyBorder="0" applyAlignment="0" applyProtection="0"/>
    <xf numFmtId="0" fontId="73" fillId="0" borderId="0"/>
    <xf numFmtId="0" fontId="5" fillId="58" borderId="20" applyNumberFormat="0" applyFont="0" applyAlignment="0" applyProtection="0"/>
    <xf numFmtId="43" fontId="68" fillId="0" borderId="0" applyFont="0" applyFill="0" applyBorder="0" applyAlignment="0" applyProtection="0"/>
    <xf numFmtId="0" fontId="74" fillId="53" borderId="21" applyNumberFormat="0" applyAlignment="0" applyProtection="0"/>
    <xf numFmtId="0" fontId="75" fillId="59" borderId="0">
      <alignment horizontal="right" vertical="top"/>
    </xf>
    <xf numFmtId="0" fontId="76" fillId="59" borderId="0">
      <alignment horizontal="center" vertical="center"/>
    </xf>
    <xf numFmtId="0" fontId="75" fillId="59" borderId="0">
      <alignment horizontal="left" vertical="top"/>
    </xf>
    <xf numFmtId="0" fontId="75" fillId="59" borderId="0">
      <alignment horizontal="left" vertical="top"/>
    </xf>
    <xf numFmtId="0" fontId="76" fillId="59" borderId="0">
      <alignment horizontal="left" vertical="top"/>
    </xf>
    <xf numFmtId="0" fontId="76" fillId="59" borderId="0">
      <alignment horizontal="right" vertical="top"/>
    </xf>
    <xf numFmtId="0" fontId="76" fillId="59" borderId="0">
      <alignment horizontal="right" vertical="top"/>
    </xf>
    <xf numFmtId="0" fontId="6" fillId="0" borderId="0">
      <alignment vertical="top"/>
    </xf>
    <xf numFmtId="0" fontId="77" fillId="0" borderId="0" applyNumberFormat="0" applyFill="0" applyBorder="0" applyAlignment="0" applyProtection="0"/>
    <xf numFmtId="0" fontId="60" fillId="0" borderId="22">
      <protection locked="0"/>
    </xf>
    <xf numFmtId="0" fontId="78" fillId="0" borderId="0" applyNumberFormat="0" applyFill="0" applyBorder="0" applyAlignment="0" applyProtection="0"/>
    <xf numFmtId="0" fontId="50" fillId="0" borderId="12">
      <alignment horizontal="centerContinuous" vertical="top" wrapText="1"/>
    </xf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4" fillId="0" borderId="0" applyNumberFormat="0" applyFont="0" applyFill="0" applyBorder="0" applyAlignment="0" applyProtection="0"/>
    <xf numFmtId="0" fontId="34" fillId="0" borderId="0" applyNumberFormat="0" applyFont="0" applyFill="0" applyBorder="0" applyAlignment="0" applyProtection="0"/>
    <xf numFmtId="0" fontId="34" fillId="0" borderId="0" applyNumberFormat="0" applyFont="0" applyFill="0" applyBorder="0" applyAlignment="0" applyProtection="0"/>
    <xf numFmtId="0" fontId="34" fillId="0" borderId="0" applyNumberFormat="0" applyFont="0" applyFill="0" applyBorder="0" applyAlignment="0" applyProtection="0"/>
    <xf numFmtId="0" fontId="34" fillId="0" borderId="0" applyNumberFormat="0" applyFont="0" applyFill="0" applyBorder="0" applyAlignment="0" applyProtection="0"/>
    <xf numFmtId="0" fontId="34" fillId="0" borderId="0" applyNumberFormat="0" applyFont="0" applyFill="0" applyBorder="0" applyAlignment="0" applyProtection="0"/>
    <xf numFmtId="0" fontId="34" fillId="0" borderId="0" applyNumberFormat="0" applyFont="0" applyFill="0" applyBorder="0" applyAlignment="0" applyProtection="0"/>
    <xf numFmtId="0" fontId="34" fillId="0" borderId="0" applyNumberFormat="0" applyFont="0" applyFill="0" applyBorder="0" applyAlignment="0" applyProtection="0"/>
    <xf numFmtId="0" fontId="34" fillId="0" borderId="0" applyNumberFormat="0" applyFont="0" applyFill="0" applyBorder="0" applyAlignment="0" applyProtection="0"/>
    <xf numFmtId="0" fontId="34" fillId="0" borderId="0" applyNumberFormat="0" applyFont="0" applyFill="0" applyBorder="0" applyAlignment="0" applyProtection="0"/>
    <xf numFmtId="0" fontId="51" fillId="0" borderId="0"/>
    <xf numFmtId="0" fontId="51" fillId="0" borderId="0"/>
    <xf numFmtId="0" fontId="34" fillId="0" borderId="0"/>
    <xf numFmtId="0" fontId="51" fillId="0" borderId="0"/>
    <xf numFmtId="0" fontId="51" fillId="0" borderId="0"/>
    <xf numFmtId="0" fontId="34" fillId="0" borderId="0" applyNumberFormat="0" applyFont="0" applyFill="0" applyBorder="0" applyAlignment="0" applyProtection="0"/>
    <xf numFmtId="0" fontId="34" fillId="0" borderId="0" applyNumberFormat="0" applyFont="0" applyFill="0" applyBorder="0" applyAlignment="0" applyProtection="0"/>
    <xf numFmtId="0" fontId="34" fillId="0" borderId="0" applyNumberFormat="0" applyFont="0" applyFill="0" applyBorder="0" applyAlignment="0" applyProtection="0"/>
    <xf numFmtId="0" fontId="34" fillId="0" borderId="0" applyNumberFormat="0" applyFont="0" applyFill="0" applyBorder="0" applyAlignment="0" applyProtection="0"/>
    <xf numFmtId="0" fontId="34" fillId="0" borderId="0" applyNumberFormat="0" applyFont="0" applyFill="0" applyBorder="0" applyAlignment="0" applyProtection="0"/>
    <xf numFmtId="0" fontId="34" fillId="0" borderId="0" applyNumberFormat="0" applyFont="0" applyFill="0" applyBorder="0" applyAlignment="0" applyProtection="0"/>
    <xf numFmtId="0" fontId="16" fillId="0" borderId="0"/>
    <xf numFmtId="0" fontId="34" fillId="0" borderId="0" applyNumberFormat="0" applyFont="0" applyFill="0" applyBorder="0" applyAlignment="0" applyProtection="0"/>
    <xf numFmtId="0" fontId="34" fillId="0" borderId="0" applyNumberFormat="0" applyFont="0" applyFill="0" applyBorder="0" applyAlignment="0" applyProtection="0"/>
    <xf numFmtId="0" fontId="79" fillId="0" borderId="0"/>
    <xf numFmtId="0" fontId="51" fillId="0" borderId="0"/>
    <xf numFmtId="0" fontId="34" fillId="0" borderId="0"/>
    <xf numFmtId="0" fontId="51" fillId="0" borderId="0"/>
    <xf numFmtId="0" fontId="79" fillId="0" borderId="0"/>
    <xf numFmtId="0" fontId="79" fillId="0" borderId="0"/>
    <xf numFmtId="0" fontId="16" fillId="0" borderId="0"/>
    <xf numFmtId="0" fontId="34" fillId="0" borderId="0" applyNumberFormat="0" applyFont="0" applyFill="0" applyBorder="0" applyAlignment="0" applyProtection="0"/>
    <xf numFmtId="0" fontId="34" fillId="0" borderId="0" applyNumberFormat="0" applyFont="0" applyFill="0" applyBorder="0" applyAlignment="0" applyProtection="0"/>
    <xf numFmtId="0" fontId="34" fillId="0" borderId="0" applyNumberFormat="0" applyFont="0" applyFill="0" applyBorder="0" applyAlignment="0" applyProtection="0"/>
    <xf numFmtId="0" fontId="34" fillId="0" borderId="0" applyNumberFormat="0" applyFont="0" applyFill="0" applyBorder="0" applyAlignment="0" applyProtection="0"/>
    <xf numFmtId="0" fontId="34" fillId="0" borderId="0" applyNumberFormat="0" applyFont="0" applyFill="0" applyBorder="0" applyAlignment="0" applyProtection="0"/>
    <xf numFmtId="0" fontId="34" fillId="0" borderId="0" applyNumberFormat="0" applyFont="0" applyFill="0" applyBorder="0" applyAlignment="0" applyProtection="0"/>
    <xf numFmtId="0" fontId="34" fillId="0" borderId="0"/>
    <xf numFmtId="0" fontId="34" fillId="0" borderId="0" applyNumberFormat="0" applyFont="0" applyFill="0" applyBorder="0" applyAlignment="0" applyProtection="0"/>
    <xf numFmtId="0" fontId="34" fillId="0" borderId="0" applyNumberFormat="0" applyFont="0" applyFill="0" applyBorder="0" applyAlignment="0" applyProtection="0"/>
    <xf numFmtId="0" fontId="34" fillId="0" borderId="0" applyNumberFormat="0" applyFont="0" applyFill="0" applyBorder="0" applyAlignment="0" applyProtection="0"/>
    <xf numFmtId="0" fontId="34" fillId="0" borderId="0" applyNumberFormat="0" applyFont="0" applyFill="0" applyBorder="0" applyAlignment="0" applyProtection="0"/>
    <xf numFmtId="0" fontId="34" fillId="0" borderId="0" applyNumberFormat="0" applyFont="0" applyFill="0" applyBorder="0" applyAlignment="0" applyProtection="0"/>
    <xf numFmtId="0" fontId="51" fillId="0" borderId="0"/>
    <xf numFmtId="0" fontId="3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80" fillId="0" borderId="0"/>
    <xf numFmtId="172" fontId="51" fillId="0" borderId="0" applyFont="0" applyFill="0" applyBorder="0" applyAlignment="0" applyProtection="0"/>
    <xf numFmtId="49" fontId="50" fillId="0" borderId="15">
      <alignment horizontal="center" vertical="center" wrapText="1"/>
    </xf>
    <xf numFmtId="0" fontId="16" fillId="0" borderId="0"/>
    <xf numFmtId="174" fontId="16" fillId="0" borderId="0" applyFont="0" applyFill="0" applyBorder="0" applyAlignment="0" applyProtection="0"/>
    <xf numFmtId="0" fontId="63" fillId="0" borderId="16" applyNumberFormat="0" applyFill="0" applyAlignment="0" applyProtection="0"/>
    <xf numFmtId="0" fontId="64" fillId="0" borderId="17" applyNumberFormat="0" applyFill="0" applyAlignment="0" applyProtection="0"/>
    <xf numFmtId="0" fontId="65" fillId="0" borderId="18" applyNumberFormat="0" applyFill="0" applyAlignment="0" applyProtection="0"/>
    <xf numFmtId="0" fontId="65" fillId="0" borderId="0" applyNumberFormat="0" applyFill="0" applyBorder="0" applyAlignment="0" applyProtection="0"/>
    <xf numFmtId="0" fontId="34" fillId="0" borderId="0"/>
    <xf numFmtId="0" fontId="81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33" fillId="0" borderId="0"/>
    <xf numFmtId="0" fontId="73" fillId="0" borderId="0"/>
    <xf numFmtId="0" fontId="85" fillId="0" borderId="0"/>
    <xf numFmtId="0" fontId="4" fillId="0" borderId="0"/>
    <xf numFmtId="0" fontId="84" fillId="0" borderId="0"/>
    <xf numFmtId="0" fontId="4" fillId="0" borderId="0"/>
    <xf numFmtId="44" fontId="4" fillId="0" borderId="0" applyFont="0" applyFill="0" applyBorder="0" applyAlignment="0" applyProtection="0"/>
    <xf numFmtId="0" fontId="83" fillId="0" borderId="0"/>
    <xf numFmtId="0" fontId="1" fillId="0" borderId="0"/>
    <xf numFmtId="0" fontId="82" fillId="0" borderId="0"/>
    <xf numFmtId="0" fontId="1" fillId="0" borderId="0"/>
    <xf numFmtId="0" fontId="13" fillId="0" borderId="0"/>
    <xf numFmtId="0" fontId="1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1" fillId="0" borderId="0"/>
    <xf numFmtId="0" fontId="3" fillId="0" borderId="0"/>
    <xf numFmtId="0" fontId="4" fillId="0" borderId="0"/>
    <xf numFmtId="0" fontId="4" fillId="0" borderId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4" fillId="0" borderId="0"/>
    <xf numFmtId="0" fontId="4" fillId="0" borderId="0"/>
    <xf numFmtId="168" fontId="4" fillId="0" borderId="0" applyFont="0" applyFill="0" applyBorder="0" applyAlignment="0" applyProtection="0"/>
    <xf numFmtId="0" fontId="33" fillId="0" borderId="0"/>
    <xf numFmtId="0" fontId="73" fillId="0" borderId="0"/>
    <xf numFmtId="0" fontId="33" fillId="0" borderId="0"/>
    <xf numFmtId="0" fontId="73" fillId="0" borderId="0"/>
    <xf numFmtId="0" fontId="33" fillId="0" borderId="0"/>
    <xf numFmtId="0" fontId="88" fillId="0" borderId="0"/>
    <xf numFmtId="0" fontId="89" fillId="0" borderId="0"/>
    <xf numFmtId="0" fontId="90" fillId="0" borderId="0" applyNumberFormat="0" applyFill="0" applyBorder="0" applyAlignment="0" applyProtection="0">
      <alignment vertical="top"/>
      <protection locked="0"/>
    </xf>
    <xf numFmtId="0" fontId="73" fillId="0" borderId="0"/>
    <xf numFmtId="43" fontId="73" fillId="0" borderId="0" applyFont="0" applyFill="0" applyBorder="0" applyAlignment="0" applyProtection="0"/>
    <xf numFmtId="0" fontId="73" fillId="0" borderId="0"/>
    <xf numFmtId="0" fontId="91" fillId="0" borderId="0"/>
    <xf numFmtId="0" fontId="91" fillId="0" borderId="0" applyNumberFormat="0" applyFill="0" applyBorder="0" applyAlignment="0" applyProtection="0"/>
    <xf numFmtId="168" fontId="91" fillId="0" borderId="0" applyFont="0" applyFill="0" applyBorder="0" applyAlignment="0" applyProtection="0"/>
    <xf numFmtId="170" fontId="91" fillId="0" borderId="0" applyFont="0" applyFill="0" applyBorder="0" applyAlignment="0" applyProtection="0"/>
    <xf numFmtId="9" fontId="91" fillId="0" borderId="0" applyFont="0" applyFill="0" applyBorder="0" applyAlignment="0" applyProtection="0"/>
    <xf numFmtId="0" fontId="92" fillId="0" borderId="0"/>
    <xf numFmtId="0" fontId="4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5" fillId="0" borderId="0" applyFont="0" applyFill="0" applyBorder="0" applyAlignment="0" applyProtection="0"/>
  </cellStyleXfs>
  <cellXfs count="51">
    <xf numFmtId="0" fontId="0" fillId="0" borderId="0" xfId="0"/>
    <xf numFmtId="3" fontId="47" fillId="0" borderId="0" xfId="0" applyNumberFormat="1" applyFont="1"/>
    <xf numFmtId="0" fontId="47" fillId="0" borderId="0" xfId="0" applyFont="1"/>
    <xf numFmtId="165" fontId="47" fillId="0" borderId="0" xfId="0" applyNumberFormat="1" applyFont="1"/>
    <xf numFmtId="0" fontId="86" fillId="0" borderId="0" xfId="0" applyFont="1" applyAlignment="1">
      <alignment horizontal="left" vertical="top" wrapText="1"/>
    </xf>
    <xf numFmtId="0" fontId="47" fillId="0" borderId="11" xfId="0" applyFont="1" applyBorder="1"/>
    <xf numFmtId="0" fontId="87" fillId="0" borderId="0" xfId="0" applyFont="1"/>
    <xf numFmtId="3" fontId="87" fillId="0" borderId="0" xfId="0" applyNumberFormat="1" applyFont="1"/>
    <xf numFmtId="1" fontId="47" fillId="0" borderId="0" xfId="0" applyNumberFormat="1" applyFont="1"/>
    <xf numFmtId="3" fontId="47" fillId="60" borderId="0" xfId="0" applyNumberFormat="1" applyFont="1" applyFill="1"/>
    <xf numFmtId="3" fontId="93" fillId="0" borderId="0" xfId="0" applyNumberFormat="1" applyFont="1"/>
    <xf numFmtId="0" fontId="47" fillId="0" borderId="0" xfId="0" applyFont="1" applyAlignment="1">
      <alignment horizontal="right"/>
    </xf>
    <xf numFmtId="0" fontId="47" fillId="0" borderId="11" xfId="0" applyFont="1" applyBorder="1" applyAlignment="1">
      <alignment horizontal="right"/>
    </xf>
    <xf numFmtId="3" fontId="47" fillId="0" borderId="0" xfId="0" applyNumberFormat="1" applyFont="1" applyAlignment="1">
      <alignment horizontal="right"/>
    </xf>
    <xf numFmtId="176" fontId="47" fillId="60" borderId="0" xfId="0" applyNumberFormat="1" applyFont="1" applyFill="1"/>
    <xf numFmtId="176" fontId="47" fillId="0" borderId="0" xfId="0" applyNumberFormat="1" applyFont="1"/>
    <xf numFmtId="164" fontId="47" fillId="0" borderId="0" xfId="0" applyNumberFormat="1" applyFont="1"/>
    <xf numFmtId="3" fontId="49" fillId="60" borderId="0" xfId="0" applyNumberFormat="1" applyFont="1" applyFill="1"/>
    <xf numFmtId="0" fontId="47" fillId="60" borderId="0" xfId="0" applyFont="1" applyFill="1"/>
    <xf numFmtId="1" fontId="47" fillId="60" borderId="0" xfId="0" applyNumberFormat="1" applyFont="1" applyFill="1"/>
    <xf numFmtId="1" fontId="49" fillId="60" borderId="0" xfId="0" applyNumberFormat="1" applyFont="1" applyFill="1"/>
    <xf numFmtId="3" fontId="49" fillId="60" borderId="0" xfId="0" applyNumberFormat="1" applyFont="1" applyFill="1" applyAlignment="1">
      <alignment horizontal="right"/>
    </xf>
    <xf numFmtId="165" fontId="47" fillId="60" borderId="0" xfId="0" applyNumberFormat="1" applyFont="1" applyFill="1"/>
    <xf numFmtId="164" fontId="86" fillId="0" borderId="11" xfId="0" applyNumberFormat="1" applyFont="1" applyBorder="1"/>
    <xf numFmtId="164" fontId="86" fillId="0" borderId="11" xfId="0" applyNumberFormat="1" applyFont="1" applyBorder="1" applyAlignment="1">
      <alignment horizontal="right" vertical="center"/>
    </xf>
    <xf numFmtId="164" fontId="86" fillId="0" borderId="11" xfId="0" applyNumberFormat="1" applyFont="1" applyBorder="1" applyAlignment="1">
      <alignment vertical="center"/>
    </xf>
    <xf numFmtId="3" fontId="47" fillId="0" borderId="0" xfId="0" applyNumberFormat="1" applyFont="1" applyAlignment="1">
      <alignment horizontal="center"/>
    </xf>
    <xf numFmtId="3" fontId="47" fillId="60" borderId="0" xfId="0" applyNumberFormat="1" applyFont="1" applyFill="1" applyAlignment="1">
      <alignment horizontal="right"/>
    </xf>
    <xf numFmtId="3" fontId="47" fillId="0" borderId="23" xfId="0" applyNumberFormat="1" applyFont="1" applyBorder="1"/>
    <xf numFmtId="176" fontId="47" fillId="0" borderId="23" xfId="0" applyNumberFormat="1" applyFont="1" applyBorder="1"/>
    <xf numFmtId="4" fontId="47" fillId="60" borderId="0" xfId="0" applyNumberFormat="1" applyFont="1" applyFill="1"/>
    <xf numFmtId="0" fontId="14" fillId="0" borderId="0" xfId="0" applyFont="1"/>
    <xf numFmtId="0" fontId="2" fillId="0" borderId="0" xfId="0" applyFont="1"/>
    <xf numFmtId="0" fontId="94" fillId="0" borderId="0" xfId="0" applyFont="1"/>
    <xf numFmtId="3" fontId="0" fillId="0" borderId="0" xfId="0" applyNumberFormat="1"/>
    <xf numFmtId="3" fontId="2" fillId="0" borderId="0" xfId="0" applyNumberFormat="1" applyFont="1"/>
    <xf numFmtId="0" fontId="47" fillId="60" borderId="12" xfId="0" applyFont="1" applyFill="1" applyBorder="1"/>
    <xf numFmtId="3" fontId="47" fillId="60" borderId="12" xfId="0" applyNumberFormat="1" applyFont="1" applyFill="1" applyBorder="1"/>
    <xf numFmtId="3" fontId="47" fillId="60" borderId="12" xfId="0" applyNumberFormat="1" applyFont="1" applyFill="1" applyBorder="1" applyAlignment="1">
      <alignment horizontal="right"/>
    </xf>
    <xf numFmtId="3" fontId="49" fillId="60" borderId="12" xfId="0" applyNumberFormat="1" applyFont="1" applyFill="1" applyBorder="1"/>
    <xf numFmtId="165" fontId="47" fillId="60" borderId="12" xfId="0" applyNumberFormat="1" applyFont="1" applyFill="1" applyBorder="1"/>
    <xf numFmtId="3" fontId="47" fillId="61" borderId="0" xfId="0" applyNumberFormat="1" applyFont="1" applyFill="1"/>
    <xf numFmtId="176" fontId="47" fillId="61" borderId="0" xfId="0" applyNumberFormat="1" applyFont="1" applyFill="1"/>
    <xf numFmtId="0" fontId="47" fillId="62" borderId="0" xfId="0" applyFont="1" applyFill="1"/>
    <xf numFmtId="3" fontId="47" fillId="62" borderId="0" xfId="0" applyNumberFormat="1" applyFont="1" applyFill="1"/>
    <xf numFmtId="3" fontId="47" fillId="62" borderId="0" xfId="0" applyNumberFormat="1" applyFont="1" applyFill="1" applyAlignment="1">
      <alignment horizontal="right"/>
    </xf>
    <xf numFmtId="165" fontId="47" fillId="62" borderId="0" xfId="0" applyNumberFormat="1" applyFont="1" applyFill="1"/>
    <xf numFmtId="0" fontId="47" fillId="63" borderId="0" xfId="0" applyFont="1" applyFill="1"/>
    <xf numFmtId="3" fontId="47" fillId="63" borderId="0" xfId="0" applyNumberFormat="1" applyFont="1" applyFill="1"/>
    <xf numFmtId="3" fontId="47" fillId="63" borderId="0" xfId="0" applyNumberFormat="1" applyFont="1" applyFill="1" applyAlignment="1">
      <alignment horizontal="right"/>
    </xf>
    <xf numFmtId="165" fontId="47" fillId="63" borderId="0" xfId="0" applyNumberFormat="1" applyFont="1" applyFill="1"/>
  </cellXfs>
  <cellStyles count="491">
    <cellStyle name="100" xfId="123" xr:uid="{38F96ABD-84DB-4055-8976-24ABF19E7830}"/>
    <cellStyle name="20% - Accent1" xfId="41" builtinId="30" customBuiltin="1"/>
    <cellStyle name="20% - Accent1 2" xfId="124" xr:uid="{4D3D65AD-B59E-4C6C-B711-03D62276D01F}"/>
    <cellStyle name="20% - Accent2" xfId="45" builtinId="34" customBuiltin="1"/>
    <cellStyle name="20% - Accent2 2" xfId="125" xr:uid="{5E2CBEC8-A6B3-4333-9ECD-6F2548A6B665}"/>
    <cellStyle name="20% - Accent3" xfId="49" builtinId="38" customBuiltin="1"/>
    <cellStyle name="20% - Accent3 2" xfId="126" xr:uid="{7262B094-5C7E-4BB7-B7B4-70C24CECCB73}"/>
    <cellStyle name="20% - Accent4" xfId="53" builtinId="42" customBuiltin="1"/>
    <cellStyle name="20% - Accent4 2" xfId="127" xr:uid="{F04FFDBD-5507-4519-9690-C15FB6CC4493}"/>
    <cellStyle name="20% - Accent5" xfId="57" builtinId="46" customBuiltin="1"/>
    <cellStyle name="20% - Accent5 2" xfId="128" xr:uid="{86302FAC-A655-4ECC-B702-236AB294796F}"/>
    <cellStyle name="20% - Accent6" xfId="61" builtinId="50" customBuiltin="1"/>
    <cellStyle name="20% - Accent6 2" xfId="129" xr:uid="{281B04C3-96E9-43BC-A49D-70741FBCE97F}"/>
    <cellStyle name="40% - Accent1" xfId="42" builtinId="31" customBuiltin="1"/>
    <cellStyle name="40% - Accent1 2" xfId="130" xr:uid="{75000C8F-4BB4-4BD8-BD2B-E63400F3089B}"/>
    <cellStyle name="40% - Accent2" xfId="46" builtinId="35" customBuiltin="1"/>
    <cellStyle name="40% - Accent2 2" xfId="131" xr:uid="{FA889E7B-1FC3-4AD5-97CE-FD5333627B69}"/>
    <cellStyle name="40% - Accent3" xfId="50" builtinId="39" customBuiltin="1"/>
    <cellStyle name="40% - Accent3 2" xfId="132" xr:uid="{76A0DFDC-3885-480B-BC73-C4BD70CF713C}"/>
    <cellStyle name="40% - Accent4" xfId="54" builtinId="43" customBuiltin="1"/>
    <cellStyle name="40% - Accent4 2" xfId="133" xr:uid="{2E9700E9-5F14-48E6-B230-D4760F199EFB}"/>
    <cellStyle name="40% - Accent5" xfId="58" builtinId="47" customBuiltin="1"/>
    <cellStyle name="40% - Accent5 2" xfId="134" xr:uid="{CFF6AA7B-58B4-40EC-B64C-EB97A4318312}"/>
    <cellStyle name="40% - Accent6" xfId="62" builtinId="51" customBuiltin="1"/>
    <cellStyle name="40% - Accent6 2" xfId="135" xr:uid="{36A9E8A7-D547-4334-AFA1-5734065DF00F}"/>
    <cellStyle name="60% - Accent1" xfId="43" builtinId="32" customBuiltin="1"/>
    <cellStyle name="60% - Accent1 2" xfId="136" xr:uid="{1CB38E09-105B-4990-9130-B6A0AD709602}"/>
    <cellStyle name="60% - Accent2" xfId="47" builtinId="36" customBuiltin="1"/>
    <cellStyle name="60% - Accent2 2" xfId="137" xr:uid="{1A107864-AB52-4588-9CDB-C21E822D4B2F}"/>
    <cellStyle name="60% - Accent3" xfId="51" builtinId="40" customBuiltin="1"/>
    <cellStyle name="60% - Accent3 2" xfId="138" xr:uid="{F96D270D-5AE0-41DD-95A7-57E5F4B6CC13}"/>
    <cellStyle name="60% - Accent4" xfId="55" builtinId="44" customBuiltin="1"/>
    <cellStyle name="60% - Accent4 2" xfId="139" xr:uid="{6E5FB6D2-AE8F-4109-BAD6-6C4DE9848953}"/>
    <cellStyle name="60% - Accent5" xfId="59" builtinId="48" customBuiltin="1"/>
    <cellStyle name="60% - Accent5 2" xfId="140" xr:uid="{B21EDF95-8EF7-4CF4-B770-A9863EF2785F}"/>
    <cellStyle name="60% - Accent6" xfId="63" builtinId="52" customBuiltin="1"/>
    <cellStyle name="60% - Accent6 2" xfId="141" xr:uid="{7F6A93CC-BC31-4EEC-BA2C-5836CB2B22FA}"/>
    <cellStyle name="Accent1" xfId="40" builtinId="29" customBuiltin="1"/>
    <cellStyle name="Accent1 2" xfId="142" xr:uid="{9DAD9A7C-FAC4-4D18-82F3-19503B2A8F1F}"/>
    <cellStyle name="Accent2" xfId="44" builtinId="33" customBuiltin="1"/>
    <cellStyle name="Accent2 2" xfId="143" xr:uid="{400A2E59-C2DD-4366-8B6E-8FB66BB6CB22}"/>
    <cellStyle name="Accent3" xfId="48" builtinId="37" customBuiltin="1"/>
    <cellStyle name="Accent3 2" xfId="144" xr:uid="{56E2443E-2691-4C3B-9E0B-4F3BD74C63E8}"/>
    <cellStyle name="Accent4" xfId="52" builtinId="41" customBuiltin="1"/>
    <cellStyle name="Accent4 2" xfId="145" xr:uid="{0C3BE66D-A526-4F3A-8F09-C3524A2F89B7}"/>
    <cellStyle name="Accent5" xfId="56" builtinId="45" customBuiltin="1"/>
    <cellStyle name="Accent5 2" xfId="146" xr:uid="{4F3744EF-9093-4B65-AB99-246CC2A82A8D}"/>
    <cellStyle name="Accent6" xfId="60" builtinId="49" customBuiltin="1"/>
    <cellStyle name="Accent6 2" xfId="147" xr:uid="{1FD29FB6-778D-4BD8-9F01-78E375DDCB9B}"/>
    <cellStyle name="Aeia?nnueea" xfId="148" xr:uid="{20FE51E8-5B2D-4AC9-A2AA-47D075664025}"/>
    <cellStyle name="Ãèïåðññûëêà" xfId="149" xr:uid="{8D9B4D58-8AB1-4BC6-A8B3-03901E559B1B}"/>
    <cellStyle name="Bad" xfId="29" builtinId="27" customBuiltin="1"/>
    <cellStyle name="Bad 2" xfId="150" xr:uid="{E0E0E13E-E058-402A-B1EA-BE8DF4F6F4E4}"/>
    <cellStyle name="Calculation" xfId="33" builtinId="22" customBuiltin="1"/>
    <cellStyle name="Calculation 2" xfId="151" xr:uid="{CC6AA69E-3437-4EC5-BA87-1B10A9BDA25F}"/>
    <cellStyle name="Check Cell" xfId="35" builtinId="23" customBuiltin="1"/>
    <cellStyle name="Check Cell 2" xfId="152" xr:uid="{1A8967F2-00E4-4BE6-BC47-C904EB0383F5}"/>
    <cellStyle name="clsAltData" xfId="153" xr:uid="{D660AFFA-33FE-4B57-AE69-9AC32CD9DED3}"/>
    <cellStyle name="clsColumnHeader" xfId="154" xr:uid="{17BE647A-0867-415A-9696-425E8CD02A6D}"/>
    <cellStyle name="clsData" xfId="155" xr:uid="{8F32D43C-B836-4C75-A00E-8A7769A7320A}"/>
    <cellStyle name="clsDefault" xfId="156" xr:uid="{B9B91063-24E7-4F79-B5D2-03E773E131E7}"/>
    <cellStyle name="clsReportFooter" xfId="157" xr:uid="{B18F3878-1E30-4397-926C-50D03A21101B}"/>
    <cellStyle name="clsReportHeader" xfId="158" xr:uid="{7B35FC9D-46EB-4F66-8018-202A3E3C5C9B}"/>
    <cellStyle name="clsRowHeader" xfId="159" xr:uid="{FC41704E-79DD-4F1F-A7AC-E5ADB1873884}"/>
    <cellStyle name="Comma [0] 2" xfId="101" xr:uid="{00000000-0005-0000-0000-00007B000000}"/>
    <cellStyle name="Comma [0] 3" xfId="108" xr:uid="{6558B4CB-DD27-4AE7-8FA6-6E9A1E37C7C5}"/>
    <cellStyle name="Comma [0] 4" xfId="115" xr:uid="{907A9BF1-8984-412E-8142-34515A8F953E}"/>
    <cellStyle name="Comma [0] 5" xfId="160" xr:uid="{76B61675-364A-47F5-9335-02D1F967AB7D}"/>
    <cellStyle name="Comma [0] 6" xfId="306" xr:uid="{A25AD9C8-C7BE-4958-9536-73345A8A511C}"/>
    <cellStyle name="Comma [0] 7" xfId="331" xr:uid="{26015B8B-391F-4628-B384-2427C5AB1452}"/>
    <cellStyle name="Comma [0]䧟Лист3" xfId="161" xr:uid="{39AD336B-FE06-4A86-82C7-AB4A52378A03}"/>
    <cellStyle name="Comma [0]䧟Лист3 2" xfId="162" xr:uid="{0D619C09-81F6-46FC-A69E-EDADAA8D85A5}"/>
    <cellStyle name="Comma 10" xfId="307" xr:uid="{A62228BE-3252-445D-B92E-9DA1581229C1}"/>
    <cellStyle name="Comma 10 2" xfId="337" xr:uid="{E46E5321-DD91-40B0-834E-3E1381861D1E}"/>
    <cellStyle name="Comma 11" xfId="312" xr:uid="{4C8091D1-49FE-4A26-B475-6F2CB2B2F985}"/>
    <cellStyle name="Comma 11 2" xfId="338" xr:uid="{31281F5F-D2AF-4A41-8789-E01FD96F6809}"/>
    <cellStyle name="Comma 12" xfId="313" xr:uid="{23F1716C-61AF-415D-8A1B-EE9B3CC6C4EF}"/>
    <cellStyle name="Comma 12 2" xfId="339" xr:uid="{AC716B83-4158-4AA1-9D9D-B1F8B5906688}"/>
    <cellStyle name="Comma 13" xfId="316" xr:uid="{977D7C14-78B9-4C60-A708-C899754D5760}"/>
    <cellStyle name="Comma 13 2" xfId="340" xr:uid="{165F3AE5-F05E-41DA-B38A-27B0C9799411}"/>
    <cellStyle name="Comma 14" xfId="330" xr:uid="{68C2F4C3-F0BA-4AF2-99CA-D218066A9906}"/>
    <cellStyle name="Comma 14 2" xfId="341" xr:uid="{20F7BFED-D002-41CD-97BC-1BAB9544A4ED}"/>
    <cellStyle name="Comma 15" xfId="342" xr:uid="{F6634F93-5622-4ACE-83F3-2324FB5A9C87}"/>
    <cellStyle name="Comma 16" xfId="343" xr:uid="{F52F34E9-63A7-4896-A26A-369ACAB88C41}"/>
    <cellStyle name="Comma 16 4" xfId="18" xr:uid="{00000000-0005-0000-0000-00001B000000}"/>
    <cellStyle name="Comma 17" xfId="344" xr:uid="{F09BB77A-6B14-4B15-B506-1EA07C2ADA15}"/>
    <cellStyle name="Comma 18" xfId="345" xr:uid="{5EF04277-8F82-4FFA-B0C2-15BA985F2482}"/>
    <cellStyle name="Comma 19" xfId="346" xr:uid="{9DFE2065-003E-4C3E-88FD-B597ABEF888B}"/>
    <cellStyle name="Comma 2" xfId="3" xr:uid="{00000000-0005-0000-0000-00001C000000}"/>
    <cellStyle name="Comma 2 2" xfId="305" xr:uid="{4500520F-FD84-486B-B138-B5E132129A51}"/>
    <cellStyle name="Comma 2 2 2" xfId="10" xr:uid="{00000000-0005-0000-0000-00001D000000}"/>
    <cellStyle name="Comma 2 2 3" xfId="326" xr:uid="{F5FD5E6C-8E9B-4C59-BF1D-22B25524E752}"/>
    <cellStyle name="Comma 2 3" xfId="6" xr:uid="{00000000-0005-0000-0000-00001E000000}"/>
    <cellStyle name="Comma 2 4" xfId="20" xr:uid="{00000000-0005-0000-0000-00001F000000}"/>
    <cellStyle name="Comma 20" xfId="347" xr:uid="{B3FCB9CC-211E-418C-83EF-27A754DE38FA}"/>
    <cellStyle name="Comma 21" xfId="348" xr:uid="{CAB9352F-161C-4B86-A4F7-F7A70B936FC0}"/>
    <cellStyle name="Comma 22" xfId="349" xr:uid="{5453BD6D-C1C0-43CA-8D58-B86748948FFE}"/>
    <cellStyle name="Comma 23" xfId="350" xr:uid="{01F34817-41F5-4425-989E-87176A36ADCF}"/>
    <cellStyle name="Comma 24" xfId="351" xr:uid="{F99D64DF-9CA3-40D0-ACB9-96DE754C7C34}"/>
    <cellStyle name="Comma 25" xfId="352" xr:uid="{0143BD25-CC20-41B0-8C3F-84043916B92D}"/>
    <cellStyle name="Comma 26" xfId="353" xr:uid="{DB3A99DB-5F38-49E0-90BB-1E72425D5BD8}"/>
    <cellStyle name="Comma 27" xfId="354" xr:uid="{ABF720D6-C21A-4D9E-850C-5ABD8963BA4F}"/>
    <cellStyle name="Comma 28" xfId="355" xr:uid="{1884E025-7AD2-494A-93B2-AFE608738AAF}"/>
    <cellStyle name="Comma 29" xfId="356" xr:uid="{3C8351DC-1A38-43EF-8509-BAC054AB5803}"/>
    <cellStyle name="Comma 3" xfId="84" xr:uid="{00000000-0005-0000-0000-000020000000}"/>
    <cellStyle name="Comma 3 2" xfId="5" xr:uid="{00000000-0005-0000-0000-000021000000}"/>
    <cellStyle name="Comma 3 3" xfId="357" xr:uid="{51976046-7499-41FA-A5E4-71BF8003D36C}"/>
    <cellStyle name="Comma 30" xfId="358" xr:uid="{7E879BA2-E4EB-41A0-A3C1-91C6DADC2C25}"/>
    <cellStyle name="Comma 31" xfId="359" xr:uid="{03E07538-7AF9-482B-B39F-8DC9759CB60D}"/>
    <cellStyle name="Comma 32" xfId="360" xr:uid="{877B5A1A-729E-46C5-ABC1-74C40EF14404}"/>
    <cellStyle name="Comma 33" xfId="361" xr:uid="{0F749F76-7D14-4F66-9F43-133AE329CC5D}"/>
    <cellStyle name="Comma 34" xfId="362" xr:uid="{29DF788B-6B8F-49E1-A876-13E86973FE5B}"/>
    <cellStyle name="Comma 35" xfId="363" xr:uid="{B565398A-3205-4F1D-97BE-56BD9EB5DA83}"/>
    <cellStyle name="Comma 36" xfId="364" xr:uid="{0DA26F7A-EE9A-4B50-B8B0-86EA3A25FD12}"/>
    <cellStyle name="Comma 37" xfId="365" xr:uid="{519F1A66-815E-431C-82AA-CF2C6397AFC4}"/>
    <cellStyle name="Comma 38" xfId="366" xr:uid="{EF397E9B-0DA5-40B4-86D7-EAADC8B141F8}"/>
    <cellStyle name="Comma 39" xfId="367" xr:uid="{814F5204-35CF-4A08-83B8-AB38CAF0B2BF}"/>
    <cellStyle name="Comma 4" xfId="4" xr:uid="{00000000-0005-0000-0000-000022000000}"/>
    <cellStyle name="Comma 4 2" xfId="368" xr:uid="{0829F82B-CAAD-46E7-AB37-2657A350B834}"/>
    <cellStyle name="Comma 40" xfId="369" xr:uid="{B0FE744C-3893-485B-B2FA-E389E22BDFF3}"/>
    <cellStyle name="Comma 41" xfId="370" xr:uid="{D698FB72-51AC-45B6-A92F-FDFB33F3059E}"/>
    <cellStyle name="Comma 42" xfId="371" xr:uid="{BCC47E09-51CB-4DE2-9126-863A5D51E0EA}"/>
    <cellStyle name="Comma 43" xfId="372" xr:uid="{4B899BFF-20A1-4ED7-B716-C4ACA7383A32}"/>
    <cellStyle name="Comma 44" xfId="373" xr:uid="{F57C543F-F905-491C-B002-78CC20927A64}"/>
    <cellStyle name="Comma 45" xfId="374" xr:uid="{B1E483D6-5C94-43A5-A8ED-842476DF8090}"/>
    <cellStyle name="Comma 46" xfId="375" xr:uid="{6005A2C2-183A-4F73-B246-8E4E20540C5E}"/>
    <cellStyle name="Comma 47" xfId="376" xr:uid="{811BBB0C-B34B-462A-B2C7-B9494A41DB78}"/>
    <cellStyle name="Comma 48" xfId="377" xr:uid="{A213281A-2EB0-412B-B865-A34DA770C099}"/>
    <cellStyle name="Comma 49" xfId="378" xr:uid="{DED15109-2E76-49DD-95E1-E171B1E9E11E}"/>
    <cellStyle name="Comma 5" xfId="93" xr:uid="{00000000-0005-0000-0000-000023000000}"/>
    <cellStyle name="Comma 5 2" xfId="379" xr:uid="{C82F898B-3E67-43E1-A8FF-A82FECC07072}"/>
    <cellStyle name="Comma 50" xfId="380" xr:uid="{1C039F24-01FC-4FB1-A79A-15A4321F327B}"/>
    <cellStyle name="Comma 51" xfId="381" xr:uid="{90AFE77E-B7FD-45DE-980C-8FF62A69CB9E}"/>
    <cellStyle name="Comma 52" xfId="382" xr:uid="{23180032-0E65-4B23-ACCA-5BEFAE758578}"/>
    <cellStyle name="Comma 53" xfId="383" xr:uid="{EF63FC39-038E-49E1-84C2-0E29D9F11D17}"/>
    <cellStyle name="Comma 54" xfId="384" xr:uid="{6F4DE334-C34A-4AAF-902F-372086D6EA8F}"/>
    <cellStyle name="Comma 55" xfId="336" xr:uid="{101A75C2-A9BA-4206-9306-D53DBC0EA9DC}"/>
    <cellStyle name="Comma 6" xfId="97" xr:uid="{00000000-0005-0000-0000-000024000000}"/>
    <cellStyle name="Comma 6 2" xfId="385" xr:uid="{C0AE835A-B769-44EA-8DBC-66F0D0E78EF2}"/>
    <cellStyle name="Comma 7" xfId="102" xr:uid="{00000000-0005-0000-0000-000077000000}"/>
    <cellStyle name="Comma 7 2" xfId="386" xr:uid="{F7DA4541-6D2D-4364-8C1B-E789AB90DB48}"/>
    <cellStyle name="Comma 8" xfId="105" xr:uid="{35C3ABFD-2920-4230-BC2B-8527306672B7}"/>
    <cellStyle name="Comma 8 2" xfId="387" xr:uid="{3A0B54DD-A1BC-49A6-804C-296E59897BE6}"/>
    <cellStyle name="Comma 9" xfId="114" xr:uid="{B90E733F-522E-47BC-9173-9194397E6C29}"/>
    <cellStyle name="Comma 9 2" xfId="388" xr:uid="{10A795CA-CEFA-4C62-8DDD-7440C4F88F4F}"/>
    <cellStyle name="Currency [0] 2" xfId="163" xr:uid="{CA549686-920B-4E9D-A9AB-D6DA985D67CC}"/>
    <cellStyle name="Currency 2" xfId="296" xr:uid="{9CA2DF12-DB0C-42AC-B8EA-E28FA7EE801B}"/>
    <cellStyle name="Date" xfId="164" xr:uid="{E9A04B91-72CE-4BA7-A4FD-7FDFE8881949}"/>
    <cellStyle name="Estilo 1" xfId="82" xr:uid="{00000000-0005-0000-0000-000025000000}"/>
    <cellStyle name="Estilo 1 2" xfId="92" xr:uid="{00000000-0005-0000-0000-000026000000}"/>
    <cellStyle name="Estilo 1 3" xfId="96" xr:uid="{00000000-0005-0000-0000-000027000000}"/>
    <cellStyle name="Estilo 1 4" xfId="106" xr:uid="{24B791D2-D4E0-4DB0-AF6C-54A3DA679E21}"/>
    <cellStyle name="Estilo 1 5" xfId="112" xr:uid="{08E202A6-FD69-4FE7-BD0B-15D877B4231D}"/>
    <cellStyle name="Estilo 1 6" xfId="329" xr:uid="{0C2DAF86-18F2-47F3-8DD7-EF2FC444D9D6}"/>
    <cellStyle name="Euro" xfId="83" xr:uid="{00000000-0005-0000-0000-000028000000}"/>
    <cellStyle name="Explanatory Text" xfId="38" builtinId="53" customBuiltin="1"/>
    <cellStyle name="Explanatory Text 2" xfId="165" xr:uid="{1EFF3ED4-DDF4-403F-ABA7-0A5A7EBD32F7}"/>
    <cellStyle name="Fixed" xfId="166" xr:uid="{C7524DD1-7579-4393-8418-6A80BDF71E8A}"/>
    <cellStyle name="Good" xfId="28" builtinId="26" customBuiltin="1"/>
    <cellStyle name="Good 2" xfId="167" xr:uid="{7C0C3890-41A0-4B20-8B57-D2DD5A199E49}"/>
    <cellStyle name="Heading 1" xfId="24" builtinId="16" customBuiltin="1"/>
    <cellStyle name="Heading 1 2" xfId="168" xr:uid="{FA3A0EC9-0C1F-43E6-B06C-4EB176F379A1}"/>
    <cellStyle name="Heading 2" xfId="25" builtinId="17" customBuiltin="1"/>
    <cellStyle name="Heading 2 2" xfId="169" xr:uid="{522461D3-4BBC-4F9C-BC5D-B61E19C3B555}"/>
    <cellStyle name="Heading 3" xfId="26" builtinId="18" customBuiltin="1"/>
    <cellStyle name="Heading 3 2" xfId="170" xr:uid="{D5D5C97D-48E4-4981-BF3E-3140D28C7FCF}"/>
    <cellStyle name="Heading 4" xfId="27" builtinId="19" customBuiltin="1"/>
    <cellStyle name="Heading 4 2" xfId="171" xr:uid="{C3F4B91A-BB8C-451A-BBF2-A6801E01484E}"/>
    <cellStyle name="Heading1" xfId="172" xr:uid="{59F61D09-4261-402E-AB1B-EB70ED131073}"/>
    <cellStyle name="Heading2" xfId="173" xr:uid="{F2AD9BCF-B5E7-4942-B651-4317C79852A5}"/>
    <cellStyle name="Hyperlink 2" xfId="324" xr:uid="{9C3AA02D-3F9A-48A2-908B-9D0FBA71A9B6}"/>
    <cellStyle name="Hyperlink 4" xfId="66" xr:uid="{00000000-0005-0000-0000-000030000000}"/>
    <cellStyle name="Iau?iue_Eeno1" xfId="174" xr:uid="{734F9579-B7E9-4DAF-94AE-47C88AAF0ABD}"/>
    <cellStyle name="Îáû÷íûé_Tranche" xfId="175" xr:uid="{7001C7A6-7528-48CD-B9A5-9C57DB5D1112}"/>
    <cellStyle name="Input" xfId="31" builtinId="20" customBuiltin="1"/>
    <cellStyle name="Input 2" xfId="176" xr:uid="{FE2D5687-7E2E-439B-9FE8-CA39E8385CB3}"/>
    <cellStyle name="Ioe?uaaaoayny aeia?nnueea" xfId="177" xr:uid="{45E03016-8887-4D44-A683-8717BE7CAC6A}"/>
    <cellStyle name="Îòêðûâàâøàÿñÿ ãèïåðññûëêà" xfId="178" xr:uid="{6BF01EAD-A103-4356-93CE-B258D1CEADE8}"/>
    <cellStyle name="LineShade" xfId="14" xr:uid="{00000000-0005-0000-0000-000032000000}"/>
    <cellStyle name="Linked Cell" xfId="34" builtinId="24" customBuiltin="1"/>
    <cellStyle name="Linked Cell 2" xfId="179" xr:uid="{87E2E727-3EC6-4678-934B-812AFD0F694C}"/>
    <cellStyle name="Millares 2" xfId="85" xr:uid="{00000000-0005-0000-0000-000034000000}"/>
    <cellStyle name="Neutral" xfId="30" builtinId="28" customBuiltin="1"/>
    <cellStyle name="Neutral 2" xfId="86" xr:uid="{00000000-0005-0000-0000-000036000000}"/>
    <cellStyle name="Neutral 3" xfId="180" xr:uid="{6A850131-90BD-41E0-A57D-9C1A349D2820}"/>
    <cellStyle name="Normal" xfId="0" builtinId="0"/>
    <cellStyle name="Normal 10" xfId="21" xr:uid="{00000000-0005-0000-0000-000038000000}"/>
    <cellStyle name="Normal 10 2" xfId="71" xr:uid="{00000000-0005-0000-0000-000039000000}"/>
    <cellStyle name="Normal 10 3" xfId="389" xr:uid="{053BDBA5-7735-4CAF-BA36-7D7D337D222A}"/>
    <cellStyle name="Normal 10_Monthly data" xfId="117" xr:uid="{653BEDDE-F6FA-4D0E-9663-CBC854397E72}"/>
    <cellStyle name="Normal 11" xfId="70" xr:uid="{00000000-0005-0000-0000-00003A000000}"/>
    <cellStyle name="Normal 11 2" xfId="325" xr:uid="{049368D0-AB9B-4D03-9A77-B0BB74025631}"/>
    <cellStyle name="Normal 11 3" xfId="390" xr:uid="{527E1195-1549-4346-82F9-86A9ED96F11A}"/>
    <cellStyle name="Normal 12" xfId="91" xr:uid="{00000000-0005-0000-0000-00003B000000}"/>
    <cellStyle name="Normal 12 2" xfId="391" xr:uid="{B67FDC02-27BA-4F84-8038-D9661291C621}"/>
    <cellStyle name="Normal 13" xfId="95" xr:uid="{00000000-0005-0000-0000-00003C000000}"/>
    <cellStyle name="Normal 13 2" xfId="327" xr:uid="{ADF9C585-976E-4092-B212-E3013E21BD42}"/>
    <cellStyle name="Normal 13 2 2" xfId="393" xr:uid="{2C84DBE7-B544-4D2D-99E6-04427CF980C7}"/>
    <cellStyle name="Normal 13 3" xfId="392" xr:uid="{FEC845A4-030F-4FD6-A562-6DCA9E1A9BB7}"/>
    <cellStyle name="Normal 14" xfId="104" xr:uid="{27F1A3FC-C2E3-411D-92D2-49A5BEB2624D}"/>
    <cellStyle name="Normal 14 2" xfId="394" xr:uid="{BAAB01FF-6D30-40EB-BDCD-325C631AF340}"/>
    <cellStyle name="Normal 15" xfId="107" xr:uid="{9E12BF40-EB2F-47AF-8C01-046A48EB7905}"/>
    <cellStyle name="Normal 15 2" xfId="395" xr:uid="{7AC63842-5333-4931-9F9E-324AF71BE6E3}"/>
    <cellStyle name="Normal 16" xfId="110" xr:uid="{33EBF3A5-FA11-414A-8D4C-5D17022BEBD0}"/>
    <cellStyle name="Normal 16 2" xfId="397" xr:uid="{E2D0E464-5B02-4363-A961-AE09F6CD1C08}"/>
    <cellStyle name="Normal 16 3" xfId="396" xr:uid="{F42A815F-EBBD-45A6-9913-785C0EA11831}"/>
    <cellStyle name="Normal 17" xfId="111" xr:uid="{28FDC2DF-B657-4E4A-AD50-156C6D10115B}"/>
    <cellStyle name="Normal 17 2" xfId="398" xr:uid="{50C678EC-93FE-4A8B-940F-9F589066A13C}"/>
    <cellStyle name="Normal 18" xfId="113" xr:uid="{113ACFFD-BBD6-4872-861A-5675E882C57D}"/>
    <cellStyle name="Normal 18 2" xfId="399" xr:uid="{9EDA17D6-F46B-4B7F-8B9C-B0D32AE47501}"/>
    <cellStyle name="Normal 19" xfId="122" xr:uid="{C492EBCC-157D-4157-BE39-E07DFFC30F71}"/>
    <cellStyle name="Normal 19 2" xfId="400" xr:uid="{C961B2AB-7D63-44E9-9389-BAC21A897CB5}"/>
    <cellStyle name="Normal 2" xfId="1" xr:uid="{00000000-0005-0000-0000-00003D000000}"/>
    <cellStyle name="Normal 2 10" xfId="320" xr:uid="{F2A589FE-5420-4585-8125-B903CF3DDC5C}"/>
    <cellStyle name="Normal 2 11" xfId="401" xr:uid="{78FFC8D0-FF7E-4F0C-8499-C1C2678CA545}"/>
    <cellStyle name="Normal 2 13" xfId="299" xr:uid="{A3336BE8-C229-4D13-A9D1-60D845CCC0D4}"/>
    <cellStyle name="Normal 2 2" xfId="8" xr:uid="{00000000-0005-0000-0000-00003E000000}"/>
    <cellStyle name="Normal 2 2 2" xfId="9" xr:uid="{00000000-0005-0000-0000-00003F000000}"/>
    <cellStyle name="Normal 2 2 3" xfId="99" xr:uid="{00000000-0005-0000-0000-000040000000}"/>
    <cellStyle name="Normal 2 2_Monthly data" xfId="118" xr:uid="{7F96EB5D-F631-43C3-9416-2BD39562A1B9}"/>
    <cellStyle name="Normal 2 3" xfId="13" xr:uid="{00000000-0005-0000-0000-000041000000}"/>
    <cellStyle name="Normal 2 3 2" xfId="294" xr:uid="{885501B5-7B94-4EBD-B0B2-CBCDB3EFD188}"/>
    <cellStyle name="Normal 2 4" xfId="17" xr:uid="{00000000-0005-0000-0000-000042000000}"/>
    <cellStyle name="Normal 2 5" xfId="72" xr:uid="{00000000-0005-0000-0000-000043000000}"/>
    <cellStyle name="Normal 2 6" xfId="103" xr:uid="{00000000-0005-0000-0000-000002000000}"/>
    <cellStyle name="Normal 2 7" xfId="181" xr:uid="{95A0BD42-E375-4E0E-A8B2-631B5093228F}"/>
    <cellStyle name="Normal 2 8" xfId="291" xr:uid="{434374A3-9452-4F75-B225-71B7F969FCA6}"/>
    <cellStyle name="Normal 2 9" xfId="318" xr:uid="{9DDBB484-0BF4-480F-8D5F-23ED5B54EEB2}"/>
    <cellStyle name="Normal 2_Monthly CB for developing" xfId="121" xr:uid="{9B1D31B4-FC6E-4FBA-A1D3-7E841AF6EE0C}"/>
    <cellStyle name="Normal 20" xfId="290" xr:uid="{95C6DA32-E539-4F0F-9F08-0654762AAE6D}"/>
    <cellStyle name="Normal 20 2" xfId="403" xr:uid="{744280BB-93A1-49A6-A076-AC8BB5D84BA1}"/>
    <cellStyle name="Normal 20 3" xfId="402" xr:uid="{2223D2E0-6056-439C-ABB9-BA8B026B7CEE}"/>
    <cellStyle name="Normal 20_Copy of Copy of 8 TAB 34 OFW Country &amp; by Type of Worker_ may 2013_r3" xfId="404" xr:uid="{C28161EE-C1FE-4369-86F3-A740A98D4ED6}"/>
    <cellStyle name="Normal 21" xfId="310" xr:uid="{D8D95CDF-8A6F-4EC3-9B38-6F6CAD0CF8D0}"/>
    <cellStyle name="Normal 22" xfId="311" xr:uid="{BCB08858-2930-4638-BC96-C7BD6E4A7D5F}"/>
    <cellStyle name="Normal 23" xfId="314" xr:uid="{F39D66F8-5CF0-4BD7-80E3-ED46AA743A6E}"/>
    <cellStyle name="Normal 23 2" xfId="405" xr:uid="{4580ACF3-DCD3-4C9C-BDA4-2C186A08E6BC}"/>
    <cellStyle name="Normal 23_Copy of Copy of 8 TAB 34 OFW Country &amp; by Type of Worker_ may 2013_r3" xfId="406" xr:uid="{7FEA020B-BE5A-4819-8A1F-B6CAA90E50C9}"/>
    <cellStyle name="Normal 24" xfId="315" xr:uid="{B636FC0A-4211-4935-A6D6-C709DB635EC8}"/>
    <cellStyle name="Normal 25" xfId="317" xr:uid="{C70DC434-770B-43D1-8C25-CF9C93573420}"/>
    <cellStyle name="Normal 25 2" xfId="407" xr:uid="{E41FCCA6-FDB1-449F-B975-DFB7D8070DFC}"/>
    <cellStyle name="Normal 26" xfId="319" xr:uid="{0E7C1CEA-BD8F-4FBE-8835-EC3AE9F81F6A}"/>
    <cellStyle name="Normal 26 2" xfId="409" xr:uid="{9719E368-E29F-4999-8E0E-6C6108AF7D18}"/>
    <cellStyle name="Normal 26 3" xfId="408" xr:uid="{83FBF450-C549-4B5B-8669-05A70617257A}"/>
    <cellStyle name="Normal 26_Copy of Copy of 8 TAB 34 OFW Country &amp; by Type of Worker_ may 2013_r3" xfId="410" xr:uid="{051A124E-BD7D-461C-94BB-D3E9DB845A2E}"/>
    <cellStyle name="Normal 27" xfId="321" xr:uid="{D1F832E3-3490-4F24-B6A3-192BB30C1EEA}"/>
    <cellStyle name="Normal 27 2" xfId="411" xr:uid="{8B998527-3539-4B9F-BD28-FDB678052B9B}"/>
    <cellStyle name="Normal 28" xfId="16" xr:uid="{00000000-0005-0000-0000-000044000000}"/>
    <cellStyle name="Normal 28 2" xfId="412" xr:uid="{8B76084F-689D-4084-9CE3-1629F1DCD07F}"/>
    <cellStyle name="Normal 29" xfId="322" xr:uid="{572D9E98-C6C9-4B5F-95F5-9AE253C98AB2}"/>
    <cellStyle name="Normal 29 2" xfId="414" xr:uid="{9F58ECEF-D19C-49FB-AAD2-02DF5AE4E7B3}"/>
    <cellStyle name="Normal 29 3" xfId="413" xr:uid="{001CAA4F-5461-4DFA-AC12-87AC79A229DA}"/>
    <cellStyle name="Normal 29_Copy of Copy of 8 TAB 34 OFW Country &amp; by Type of Worker_ may 2013_r3" xfId="415" xr:uid="{3C1598E4-67D6-4C4D-9A4F-C97AA7493345}"/>
    <cellStyle name="Normal 3" xfId="7" xr:uid="{00000000-0005-0000-0000-000045000000}"/>
    <cellStyle name="Normal 3 10" xfId="2" xr:uid="{00000000-0005-0000-0000-000046000000}"/>
    <cellStyle name="Normal 3 2" xfId="73" xr:uid="{00000000-0005-0000-0000-000047000000}"/>
    <cellStyle name="Normal 3 2 2" xfId="295" xr:uid="{AAD4382F-65C8-4FD2-9CCE-140656AEF968}"/>
    <cellStyle name="Normal 3 3" xfId="293" xr:uid="{831422F7-9C8D-465C-BED3-964CC60E6B0B}"/>
    <cellStyle name="Normal 3 4" xfId="297" xr:uid="{EC82D77B-4737-4E7D-98F3-23ED7CE4DEE1}"/>
    <cellStyle name="Normal 3_Monthly data" xfId="119" xr:uid="{38990DDF-38D7-4B96-B6FD-BB0857A6BCE2}"/>
    <cellStyle name="Normal 30" xfId="323" xr:uid="{3C1C0ABB-961D-4D91-AF24-4A03AFFAC4FA}"/>
    <cellStyle name="Normal 30 2" xfId="416" xr:uid="{8010A4B2-A999-4604-AA6F-4F2A304AA5DA}"/>
    <cellStyle name="Normal 31" xfId="328" xr:uid="{469BD447-F5AC-4247-B2AD-281EFF52CB9A}"/>
    <cellStyle name="Normal 31 2" xfId="417" xr:uid="{1EAB7E61-731B-4CE9-9C48-F9108A15CEC0}"/>
    <cellStyle name="Normal 32" xfId="333" xr:uid="{8C59F590-19B1-4D86-BA3C-0DA8FA5AC533}"/>
    <cellStyle name="Normal 32 2" xfId="419" xr:uid="{B2DC1B8D-F02D-4386-ABCC-917FB682B074}"/>
    <cellStyle name="Normal 32 3" xfId="418" xr:uid="{D9988609-65C4-4578-B4D8-A5DCF53240C4}"/>
    <cellStyle name="Normal 32_Copy of Copy of 8 TAB 34 OFW Country &amp; by Type of Worker_ may 2013_r3" xfId="420" xr:uid="{06C94988-6684-4304-9786-8FE5849FE035}"/>
    <cellStyle name="Normal 33" xfId="334" xr:uid="{EFD6473E-B102-45F5-BC36-17519309E9DB}"/>
    <cellStyle name="Normal 33 2" xfId="421" xr:uid="{3D99C7EC-02FD-44C3-9DD9-C57F98A62578}"/>
    <cellStyle name="Normal 34" xfId="422" xr:uid="{0A81D59E-F765-478E-8FDF-ACABB5FAD4D7}"/>
    <cellStyle name="Normal 35" xfId="423" xr:uid="{66E069C9-074D-48FD-BC4F-565249616456}"/>
    <cellStyle name="Normal 36" xfId="424" xr:uid="{122191CD-9A73-4E2C-8F3E-9E872D8ECBE4}"/>
    <cellStyle name="Normal 37" xfId="425" xr:uid="{6CFF4A9B-4EBD-4330-A00B-9300DD00661E}"/>
    <cellStyle name="Normal 38" xfId="309" xr:uid="{2700875E-8EBD-4ACA-BDBB-97CAA8AA0117}"/>
    <cellStyle name="Normal 38 2" xfId="426" xr:uid="{1E303E4D-E53C-4F18-96B9-A9F749EDAB3B}"/>
    <cellStyle name="Normal 39" xfId="427" xr:uid="{6BFF5334-72FF-441E-B253-235AEFB1DAB0}"/>
    <cellStyle name="Normal 4" xfId="74" xr:uid="{00000000-0005-0000-0000-000048000000}"/>
    <cellStyle name="Normal 4 2" xfId="100" xr:uid="{00000000-0005-0000-0000-000049000000}"/>
    <cellStyle name="Normal 4 3" xfId="428" xr:uid="{A92D1641-2ABA-4DF7-8A87-2CA3C288CF02}"/>
    <cellStyle name="Normal 4_Monthly data" xfId="120" xr:uid="{F6ABEF97-1229-430F-90A2-EEE531873CB6}"/>
    <cellStyle name="Normal 40" xfId="429" xr:uid="{FDA3C665-8EE5-426F-BE03-2C8DE091297A}"/>
    <cellStyle name="Normal 41" xfId="430" xr:uid="{18330C40-A1BD-477E-A5CD-620C9EB73B2A}"/>
    <cellStyle name="Normal 41 2" xfId="431" xr:uid="{6016E396-7090-4D29-96B7-01269884FBFE}"/>
    <cellStyle name="Normal 41_Copy of Copy of 8 TAB 34 OFW Country &amp; by Type of Worker_ may 2013_r3" xfId="432" xr:uid="{B3AFFE19-F363-4E9C-85F1-A26C1871F262}"/>
    <cellStyle name="Normal 42" xfId="433" xr:uid="{B7A82852-783F-4457-B3ED-6B7B16D6F40F}"/>
    <cellStyle name="Normal 43" xfId="434" xr:uid="{74EFAD67-FCC4-488E-ABB0-7584A7970831}"/>
    <cellStyle name="Normal 44" xfId="435" xr:uid="{D394C483-15D6-4BC0-97FE-0A3B6401FB83}"/>
    <cellStyle name="Normal 45" xfId="436" xr:uid="{7C798245-3371-4B95-884B-14E4442C6C10}"/>
    <cellStyle name="Normal 46" xfId="67" xr:uid="{00000000-0005-0000-0000-00004A000000}"/>
    <cellStyle name="Normal 46 2" xfId="68" xr:uid="{00000000-0005-0000-0000-00004B000000}"/>
    <cellStyle name="Normal 46 3" xfId="437" xr:uid="{90F6A778-4010-4A91-BE21-604616682BBC}"/>
    <cellStyle name="Normal 47" xfId="438" xr:uid="{74A6FBFB-D8A2-4CF8-8F72-E0E55BAA9F18}"/>
    <cellStyle name="Normal 47 2 2" xfId="302" xr:uid="{FCCA0510-0346-4C7E-9593-0AD3AEEDF2A5}"/>
    <cellStyle name="Normal 47 2 4" xfId="298" xr:uid="{C9A5E85F-DC0E-418A-A933-98E319ACC22D}"/>
    <cellStyle name="Normal 48" xfId="439" xr:uid="{C50930B3-73B5-416D-AAE4-57473AF5BC40}"/>
    <cellStyle name="Normal 49" xfId="440" xr:uid="{E901DE82-FA79-49BC-A51D-329464F29DDD}"/>
    <cellStyle name="Normal 5" xfId="75" xr:uid="{00000000-0005-0000-0000-00004C000000}"/>
    <cellStyle name="Normal 5 2" xfId="441" xr:uid="{B094B45F-AB22-422D-99B4-2971A0A8C8B7}"/>
    <cellStyle name="Normal 50" xfId="442" xr:uid="{6D1733BE-1326-475C-9DD8-7834CBE5CCB4}"/>
    <cellStyle name="Normal 51" xfId="443" xr:uid="{D6403ED5-9409-400E-9652-6750692CFABA}"/>
    <cellStyle name="Normal 52" xfId="444" xr:uid="{3500EB20-DAD0-40FD-90E9-282E3508C2CD}"/>
    <cellStyle name="Normal 53" xfId="445" xr:uid="{FEC2F146-F584-47C9-9CFF-1E3CDC89F7FD}"/>
    <cellStyle name="Normal 54" xfId="446" xr:uid="{817A2534-0AA4-4AC7-B254-D340AE1F91E1}"/>
    <cellStyle name="Normal 55" xfId="447" xr:uid="{8913544B-5807-4FBF-8DFF-7FCD6FAD419C}"/>
    <cellStyle name="Normal 56" xfId="448" xr:uid="{15F77B1F-100F-4FA3-8FA1-68BFE9D48488}"/>
    <cellStyle name="Normal 57" xfId="449" xr:uid="{F700F17B-E5A4-4864-8C9C-4A3BC1422EAA}"/>
    <cellStyle name="Normal 58" xfId="450" xr:uid="{3E5D2424-FFF4-4250-99B3-01CC6D8CD4F8}"/>
    <cellStyle name="Normal 59" xfId="451" xr:uid="{9563AB32-9D98-4B78-AAB2-47DC79DB6E44}"/>
    <cellStyle name="Normal 6" xfId="15" xr:uid="{00000000-0005-0000-0000-00004D000000}"/>
    <cellStyle name="Normal 6 2" xfId="76" xr:uid="{00000000-0005-0000-0000-00004E000000}"/>
    <cellStyle name="Normal 6 3" xfId="452" xr:uid="{C827313B-ECF8-41A6-92AB-9ACB6BF6650F}"/>
    <cellStyle name="Normal 6 7" xfId="22" xr:uid="{00000000-0005-0000-0000-00004F000000}"/>
    <cellStyle name="Normal 60" xfId="453" xr:uid="{A820ADFB-94F2-49B9-9065-783C446EE01A}"/>
    <cellStyle name="Normal 61" xfId="454" xr:uid="{A1511364-C2C7-4ECC-8C87-E6DED5A6BEEA}"/>
    <cellStyle name="Normal 62" xfId="455" xr:uid="{D6E9DD6D-FD06-4F9C-BDC3-4441222A50C5}"/>
    <cellStyle name="Normal 63" xfId="456" xr:uid="{6F27E446-3EE1-4E97-A500-626326D8BA0C}"/>
    <cellStyle name="Normal 64" xfId="457" xr:uid="{DE876952-0A99-435A-BCA3-B34CF7CD48FB}"/>
    <cellStyle name="Normal 65" xfId="458" xr:uid="{D358C3AD-922F-4970-95A7-4E67282C3F4E}"/>
    <cellStyle name="Normal 66" xfId="459" xr:uid="{DAAA91EF-1771-4A8C-9B48-352EF9447FA0}"/>
    <cellStyle name="Normal 67" xfId="460" xr:uid="{C2F9CEAD-7B79-4AD8-B7FF-E87BF5569C67}"/>
    <cellStyle name="Normal 68" xfId="461" xr:uid="{20E0E67E-5295-4FA8-A1F8-BCCC048E6BD0}"/>
    <cellStyle name="Normal 69" xfId="462" xr:uid="{E920AEE6-E791-48AC-85BD-3AD3780C9438}"/>
    <cellStyle name="Normal 7" xfId="77" xr:uid="{00000000-0005-0000-0000-000050000000}"/>
    <cellStyle name="Normal 7 2" xfId="463" xr:uid="{9259E602-7564-4E62-B72D-DBBCF59EB173}"/>
    <cellStyle name="Normal 7 9 2" xfId="301" xr:uid="{A0B237DB-6E4A-4A0E-B1A9-F4613C379C8B}"/>
    <cellStyle name="Normal 70" xfId="464" xr:uid="{92EEE081-ADFE-4C2A-9E10-1E605E88EA23}"/>
    <cellStyle name="Normal 71" xfId="465" xr:uid="{15F9D7DC-2D64-4F6C-90AE-3B829BA162FA}"/>
    <cellStyle name="Normal 72" xfId="466" xr:uid="{C16AC971-A27F-41E8-8FA6-820DC08D6A60}"/>
    <cellStyle name="Normal 73" xfId="467" xr:uid="{A6E8B494-2D56-422E-B21C-01DAF3A53F9E}"/>
    <cellStyle name="Normal 74" xfId="468" xr:uid="{C5832092-1E98-4C19-8BE0-2693225A6ACD}"/>
    <cellStyle name="Normal 75" xfId="469" xr:uid="{9891FA25-E819-4847-8109-2FFDFBC46E4C}"/>
    <cellStyle name="Normal 76" xfId="470" xr:uid="{C8E32F6F-57D2-4B3D-BD63-B9924F3A476C}"/>
    <cellStyle name="Normal 77" xfId="471" xr:uid="{2DA57D1C-6112-4677-A5EF-DAA8EB9D7B2A}"/>
    <cellStyle name="Normal 78" xfId="472" xr:uid="{D4A012C0-4060-4D81-A81F-866012B363B8}"/>
    <cellStyle name="Normal 79" xfId="473" xr:uid="{1E48E540-7085-40DF-A71F-E44F60401D84}"/>
    <cellStyle name="Normal 8" xfId="78" xr:uid="{00000000-0005-0000-0000-000051000000}"/>
    <cellStyle name="Normal 8 2" xfId="474" xr:uid="{D0D18B1F-1C1D-4266-9F43-2D7374BE8622}"/>
    <cellStyle name="Normal 80" xfId="65" xr:uid="{00000000-0005-0000-0000-000052000000}"/>
    <cellStyle name="Normal 80 2" xfId="475" xr:uid="{981119D2-621E-4F41-B56A-DED2DC2E5378}"/>
    <cellStyle name="Normal 81" xfId="69" xr:uid="{00000000-0005-0000-0000-000053000000}"/>
    <cellStyle name="Normal 81 2" xfId="476" xr:uid="{6A148E81-15AF-430F-8051-7B3DF44F78AB}"/>
    <cellStyle name="Normal 81 2 2" xfId="300" xr:uid="{E92AB2F5-1C3F-4FEB-B712-217EA255A038}"/>
    <cellStyle name="Normal 81 2 3" xfId="308" xr:uid="{3B89844A-A4FF-4BC6-9D1A-7620F3F36D52}"/>
    <cellStyle name="Normal 82" xfId="477" xr:uid="{56B02D18-0558-4A85-B963-5D8E7D84EA9F}"/>
    <cellStyle name="Normal 83" xfId="478" xr:uid="{22B06EBD-D597-47CA-BE91-570A6E12F224}"/>
    <cellStyle name="Normal 84" xfId="479" xr:uid="{8B6CEB92-E089-4D5F-9D31-6927DAAACF6C}"/>
    <cellStyle name="Normal 85" xfId="480" xr:uid="{5C39540F-F808-4D65-805F-F7A47CC4FF0C}"/>
    <cellStyle name="Normal 86" xfId="481" xr:uid="{C89D2BEA-76D5-446B-8635-B9EB1E3839FE}"/>
    <cellStyle name="Normal 87" xfId="482" xr:uid="{1F52016B-1ECE-4238-9166-ABA02379AC57}"/>
    <cellStyle name="Normal 88" xfId="483" xr:uid="{D91BF9DF-5354-4844-987E-6079FC44431F}"/>
    <cellStyle name="Normal 89" xfId="484" xr:uid="{EDEE71C8-C104-4226-B9FD-2E558AABE7F2}"/>
    <cellStyle name="Normal 9" xfId="79" xr:uid="{00000000-0005-0000-0000-000054000000}"/>
    <cellStyle name="Normal 9 2" xfId="485" xr:uid="{E6E898A7-9319-4A2A-BF93-332461AD3E61}"/>
    <cellStyle name="Normal 90" xfId="486" xr:uid="{4AD23B92-8CAC-4003-BB9F-EAE29ECD7F50}"/>
    <cellStyle name="Normal 91" xfId="487" xr:uid="{5CEE4D4A-0B08-4CB3-9574-5317B8EECA15}"/>
    <cellStyle name="Normal 92" xfId="488" xr:uid="{20A38895-D198-4875-B9AF-FB600FB0D837}"/>
    <cellStyle name="Normal 93" xfId="292" xr:uid="{6D465A2F-863D-4ED0-85A9-135FAE5EF336}"/>
    <cellStyle name="Normal 93 2" xfId="489" xr:uid="{D57069DE-E6DA-4110-BF00-EC35ECB570A3}"/>
    <cellStyle name="Normal 94" xfId="335" xr:uid="{51310E6D-4A54-423A-A97D-643C20B97D0E}"/>
    <cellStyle name="Note" xfId="37" builtinId="10" customBuiltin="1"/>
    <cellStyle name="Note 2" xfId="182" xr:uid="{DEB6A35F-5E6B-465C-B849-46A91FEBB59A}"/>
    <cellStyle name="Ôèíàíñîâûé_Tranche" xfId="183" xr:uid="{8B4C3CE1-26AC-459F-86B2-7589EBF0B45B}"/>
    <cellStyle name="Output" xfId="32" builtinId="21" customBuiltin="1"/>
    <cellStyle name="Output 2" xfId="184" xr:uid="{B37E4BB1-D376-476A-847C-E5D2B688F515}"/>
    <cellStyle name="Percent 2" xfId="80" xr:uid="{00000000-0005-0000-0000-000060000000}"/>
    <cellStyle name="Percent 2 2" xfId="303" xr:uid="{E3076324-7C4D-4FDA-A191-BC41071A6408}"/>
    <cellStyle name="Percent 2 3" xfId="304" xr:uid="{860AE054-244D-40AD-AE91-3FAFF749C8AA}"/>
    <cellStyle name="Percent 2 4" xfId="490" xr:uid="{BA21113F-C363-4C55-B4C1-D8476BA596FF}"/>
    <cellStyle name="Percent 3" xfId="81" xr:uid="{00000000-0005-0000-0000-000061000000}"/>
    <cellStyle name="Percent 4" xfId="87" xr:uid="{00000000-0005-0000-0000-000062000000}"/>
    <cellStyle name="Percent 5" xfId="94" xr:uid="{00000000-0005-0000-0000-000063000000}"/>
    <cellStyle name="Percent 6" xfId="98" xr:uid="{00000000-0005-0000-0000-000064000000}"/>
    <cellStyle name="Percent 7" xfId="109" xr:uid="{3DB9E80D-DE40-4204-91FF-EB2BAB275C75}"/>
    <cellStyle name="Percent 8" xfId="116" xr:uid="{D3035955-5E84-4574-A042-8A6FEDB86811}"/>
    <cellStyle name="Percent 9" xfId="332" xr:uid="{E8178EBF-452C-4AC3-A291-5DD034C966E7}"/>
    <cellStyle name="Porcentagem 2" xfId="19" xr:uid="{00000000-0005-0000-0000-000065000000}"/>
    <cellStyle name="Porcentaje 2" xfId="88" xr:uid="{00000000-0005-0000-0000-000066000000}"/>
    <cellStyle name="S0" xfId="185" xr:uid="{C51F651C-3EAA-4308-9CCE-69A08C0F779F}"/>
    <cellStyle name="S1" xfId="186" xr:uid="{42270CAE-F4A1-4BE7-9287-29C259C62F03}"/>
    <cellStyle name="S2" xfId="187" xr:uid="{BA201B3C-4587-4B3E-BCB2-BD7F49AD60E3}"/>
    <cellStyle name="S3" xfId="188" xr:uid="{0A4C2509-67AE-4688-BE56-36265F6D54C7}"/>
    <cellStyle name="S4" xfId="189" xr:uid="{469A22F3-E264-435A-B914-CD884E93FBC7}"/>
    <cellStyle name="S5" xfId="190" xr:uid="{F1D522D1-E6C2-4B71-9E7A-D0B364D9E07B}"/>
    <cellStyle name="S6" xfId="191" xr:uid="{B7654EC7-0394-4450-B77A-04FD1F92BB18}"/>
    <cellStyle name="Style 1" xfId="192" xr:uid="{95F2E0F8-AC88-461F-8312-90D7A2B6ED01}"/>
    <cellStyle name="Title" xfId="23" builtinId="15" customBuiltin="1"/>
    <cellStyle name="Title 2" xfId="193" xr:uid="{E10D3206-7F5C-4A7D-B8D9-B0574F56A47F}"/>
    <cellStyle name="Total" xfId="39" builtinId="25" customBuiltin="1"/>
    <cellStyle name="Total 2" xfId="89" xr:uid="{00000000-0005-0000-0000-000069000000}"/>
    <cellStyle name="Total 3" xfId="194" xr:uid="{2273E966-6FCD-4D86-88A5-0F76C6197508}"/>
    <cellStyle name="Warning Text" xfId="36" builtinId="11" customBuiltin="1"/>
    <cellStyle name="Warning Text 2" xfId="195" xr:uid="{B2B95D9F-AE04-4FD4-A267-9B0CA1683F0B}"/>
    <cellStyle name="Гиперссылка 2" xfId="288" xr:uid="{85AF3E8A-1C0C-46FB-B947-A9099580DC4E}"/>
    <cellStyle name="Грошовий 2" xfId="282" xr:uid="{A64DEBF9-2699-4BD3-8C85-672BF21F3DA5}"/>
    <cellStyle name="Заголовки до таблиць в бюлетень" xfId="196" xr:uid="{AEA30E06-C65A-4087-AFEF-E9CCF94E9D87}"/>
    <cellStyle name="Заголовок 1 2" xfId="283" xr:uid="{20DF9858-7CF3-4DBB-85B8-5B29FF797A96}"/>
    <cellStyle name="Заголовок 2 2" xfId="284" xr:uid="{6D78AFB3-8789-4C7B-B3F1-688F75C09E63}"/>
    <cellStyle name="Заголовок 3 2" xfId="285" xr:uid="{4A8D74AD-044F-45CE-830B-E7B204CC8D5C}"/>
    <cellStyle name="Заголовок 4 2" xfId="286" xr:uid="{F503A094-AA5D-4365-BA16-9636F12F166C}"/>
    <cellStyle name="Звичайний 2" xfId="281" xr:uid="{FEFE81AE-070C-41CB-9BD3-B85E4525ED82}"/>
    <cellStyle name="Обычный 10" xfId="197" xr:uid="{DC994D9A-67D2-4748-8E11-FF20194718CE}"/>
    <cellStyle name="Обычный 11" xfId="198" xr:uid="{270292A7-88B4-4805-8E83-396C1E4702F3}"/>
    <cellStyle name="Обычный 12" xfId="199" xr:uid="{C92FAF7D-AEF6-4DC9-B3BF-37A37BFC5C70}"/>
    <cellStyle name="Обычный 13" xfId="200" xr:uid="{6E6D9FEE-3581-4639-8996-8E049DBAAA53}"/>
    <cellStyle name="Обычный 14" xfId="201" xr:uid="{35B72B58-B51C-4BFD-871D-4D3910820286}"/>
    <cellStyle name="Обычный 15" xfId="202" xr:uid="{21E37DFE-4C99-45B1-81B6-8C7670A41D73}"/>
    <cellStyle name="Обычный 16" xfId="203" xr:uid="{DC858609-800C-40CF-933B-31F6BA28448C}"/>
    <cellStyle name="Обычный 17" xfId="204" xr:uid="{4F0EDE2B-0D67-4D70-A523-1E9DB2B05579}"/>
    <cellStyle name="Обычный 18" xfId="205" xr:uid="{6FFE08F8-4978-44AB-84EA-EBFC7F76270C}"/>
    <cellStyle name="Обычный 19" xfId="206" xr:uid="{FD29EBCD-CF1F-4967-8CA3-F81B6EA7BD2E}"/>
    <cellStyle name="Обычный 2" xfId="90" xr:uid="{00000000-0005-0000-0000-00006B000000}"/>
    <cellStyle name="Обычный 2 2" xfId="12" xr:uid="{00000000-0005-0000-0000-00006C000000}"/>
    <cellStyle name="Обычный 2 2 2" xfId="208" xr:uid="{DAEEAC9E-A005-4326-916D-6181DFDB3AD4}"/>
    <cellStyle name="Обычный 2 2 3" xfId="209" xr:uid="{4E7B0E5B-1B4D-431E-9860-B7775B2E261A}"/>
    <cellStyle name="Обычный 2 2 4" xfId="210" xr:uid="{6995B3DC-F8E8-4EC2-AC33-FF1C93815D10}"/>
    <cellStyle name="Обычный 2 2 5" xfId="211" xr:uid="{DB736CE9-7376-445A-90EC-147EA548ABBF}"/>
    <cellStyle name="Обычный 2 2 6" xfId="212" xr:uid="{47176C63-2046-4C60-8009-565B1A548EEF}"/>
    <cellStyle name="Обычный 2 2 7" xfId="213" xr:uid="{031C96EE-6C14-4F3E-9D04-6693C0226515}"/>
    <cellStyle name="Обычный 2 2 8" xfId="207" xr:uid="{0816F59B-401D-4668-8A45-D8CCA5838AA9}"/>
    <cellStyle name="Обычный 2 2_ZB_3KV_2014" xfId="214" xr:uid="{1065516F-E9A0-42FF-8E1F-BA2951870652}"/>
    <cellStyle name="Обычный 2 3" xfId="215" xr:uid="{E346D0FD-4FB7-4682-8E94-FBB91CCFD6CA}"/>
    <cellStyle name="Обычный 2 4" xfId="216" xr:uid="{EC8FA71C-80F0-4C7E-9686-85081167BE68}"/>
    <cellStyle name="Обычный 2 5" xfId="217" xr:uid="{1C531489-0022-4EB0-AE7F-DB80D539A8F6}"/>
    <cellStyle name="Обычный 2 6" xfId="218" xr:uid="{D770EF7C-4362-4744-8D93-B02A320D795F}"/>
    <cellStyle name="Обычный 2 7" xfId="219" xr:uid="{DAB83FC4-2244-458C-BED6-77545F816496}"/>
    <cellStyle name="Обычный 2_Borg_01_11_2012" xfId="220" xr:uid="{E9418B4C-FAFE-4E41-8A3D-C75B1133C6BE}"/>
    <cellStyle name="Обычный 20" xfId="221" xr:uid="{E78C536B-5E48-41D9-B6D7-F4AD695D5F92}"/>
    <cellStyle name="Обычный 21" xfId="222" xr:uid="{9AEE793B-FA9E-4C31-880A-734C9C2CD32A}"/>
    <cellStyle name="Обычный 22" xfId="223" xr:uid="{0F6516D5-5D4D-451C-B907-BF20BE1A590F}"/>
    <cellStyle name="Обычный 23" xfId="224" xr:uid="{B2A6FD22-804D-42AA-8333-1C03FDF7D67F}"/>
    <cellStyle name="Обычный 24" xfId="225" xr:uid="{8175C7E8-2F32-4F96-89C4-B7110EC34D8F}"/>
    <cellStyle name="Обычный 25" xfId="226" xr:uid="{FBCAB5ED-7C8B-4580-866A-714D19A357EC}"/>
    <cellStyle name="Обычный 26" xfId="227" xr:uid="{B303DDA2-6774-4FD3-9DAE-D4598D61421D}"/>
    <cellStyle name="Обычный 27" xfId="228" xr:uid="{142E4389-B28D-40E4-890B-26313038B624}"/>
    <cellStyle name="Обычный 28" xfId="229" xr:uid="{5C7CE1A9-B884-48B3-BC8B-997BD3FCDAC8}"/>
    <cellStyle name="Обычный 29" xfId="230" xr:uid="{3A54E554-9919-4CFA-9047-428E1181630E}"/>
    <cellStyle name="Обычный 3" xfId="231" xr:uid="{F5C3CDE5-633A-49FC-B15F-FA72059C3886}"/>
    <cellStyle name="Обычный 3 2" xfId="11" xr:uid="{00000000-0005-0000-0000-00006D000000}"/>
    <cellStyle name="Обычный 3 2 2" xfId="233" xr:uid="{4C9B7EB9-D4D6-4A09-A95E-4BB8D740BC63}"/>
    <cellStyle name="Обычный 3 2 3" xfId="232" xr:uid="{5EC40DE4-7DE5-446C-82AE-57AD7EEC8506}"/>
    <cellStyle name="Обычный 3 2_borg01082010-prov_div" xfId="234" xr:uid="{08D0959E-0974-4B81-AA8B-5AE5928D6D76}"/>
    <cellStyle name="Обычный 3_ZB_3KV_2014" xfId="235" xr:uid="{840E55C0-76B1-4251-82C2-5A852793192B}"/>
    <cellStyle name="Обычный 30" xfId="236" xr:uid="{121A4385-485B-4B2F-9F8D-4BE5C5D72326}"/>
    <cellStyle name="Обычный 31" xfId="237" xr:uid="{ADCE44F6-8741-4CFC-978B-99ED96842AC7}"/>
    <cellStyle name="Обычный 32" xfId="238" xr:uid="{4E1048F0-E32B-42A0-8B4A-92FB1A8EB4D5}"/>
    <cellStyle name="Обычный 33" xfId="239" xr:uid="{D2E6BB18-AD11-4DEE-A2AE-4B30590D3B9F}"/>
    <cellStyle name="Обычный 34" xfId="240" xr:uid="{DA266233-24A8-4CE6-82EC-9AD32FB8FA87}"/>
    <cellStyle name="Обычный 35" xfId="241" xr:uid="{2A46A86A-E708-4B76-A0D6-B08FB0073656}"/>
    <cellStyle name="Обычный 36" xfId="242" xr:uid="{AC187305-2062-4FC3-B76A-A6A3AA4BC997}"/>
    <cellStyle name="Обычный 37" xfId="243" xr:uid="{141EB929-AC33-42EB-86BC-FD74C798B596}"/>
    <cellStyle name="Обычный 38" xfId="244" xr:uid="{3B021FC2-8FB3-4DCF-95CF-D0801B4681D7}"/>
    <cellStyle name="Обычный 39" xfId="245" xr:uid="{1204A7D5-1B3C-4F15-8C38-3DA39356A251}"/>
    <cellStyle name="Обычный 4" xfId="246" xr:uid="{167C377F-C101-4649-8062-7F023F27C39B}"/>
    <cellStyle name="Обычный 4 2" xfId="247" xr:uid="{E47738F6-1BA5-456F-B170-584A814AED8B}"/>
    <cellStyle name="Обычный 4_ZB_3KV_2014" xfId="248" xr:uid="{8ACC2017-23FB-4A5B-9E71-BB3839BB5DA5}"/>
    <cellStyle name="Обычный 40" xfId="249" xr:uid="{186E8B72-8E02-48C9-A24A-4B6B5DCD23CE}"/>
    <cellStyle name="Обычный 41" xfId="250" xr:uid="{C42A6B49-44F1-406A-9AD5-E4D59D17B109}"/>
    <cellStyle name="Обычный 42" xfId="251" xr:uid="{7D8AFB42-FC42-414A-B0BC-78FD31BBC126}"/>
    <cellStyle name="Обычный 43" xfId="289" xr:uid="{184C3278-0C18-4DE0-8104-F8609AD88C44}"/>
    <cellStyle name="Обычный 45" xfId="252" xr:uid="{EAFD7CED-2E14-4F32-824E-69E808D05AEE}"/>
    <cellStyle name="Обычный 46" xfId="253" xr:uid="{5B802338-0E51-4295-9B07-BA4AFEE547CF}"/>
    <cellStyle name="Обычный 47" xfId="254" xr:uid="{430E4035-87E4-4F11-8A20-26E6CA6E31DF}"/>
    <cellStyle name="Обычный 48" xfId="255" xr:uid="{0ED5DDCE-165B-452B-B4AC-B6B7EDFF6878}"/>
    <cellStyle name="Обычный 49" xfId="256" xr:uid="{60195E3B-AE49-4988-A03C-1FE628792701}"/>
    <cellStyle name="Обычный 5" xfId="257" xr:uid="{DD91F6D0-928D-4837-987A-B3B8D853734C}"/>
    <cellStyle name="Обычный 5 2" xfId="258" xr:uid="{A3399168-B424-4882-95BD-53E29FF44782}"/>
    <cellStyle name="Обычный 50" xfId="259" xr:uid="{690D7EF4-F58E-4CE4-A27E-5D078BD5CA6E}"/>
    <cellStyle name="Обычный 51" xfId="260" xr:uid="{2114D75D-6983-4154-9021-46D6002FC866}"/>
    <cellStyle name="Обычный 52" xfId="261" xr:uid="{4FD934F6-69D8-482E-826D-3D80A24A1657}"/>
    <cellStyle name="Обычный 53" xfId="262" xr:uid="{D624406D-0CA9-4EA9-BD42-41B7A91C4A05}"/>
    <cellStyle name="Обычный 54" xfId="263" xr:uid="{8BF19F62-78AF-4916-A529-C81CC2A5C0A5}"/>
    <cellStyle name="Обычный 6" xfId="264" xr:uid="{1E802C98-271C-4EF0-A83F-F694BF69D830}"/>
    <cellStyle name="Обычный 6 2" xfId="265" xr:uid="{131737E6-68F0-420B-B1D7-EF2ED942274B}"/>
    <cellStyle name="Обычный 6_ZB_3KV_2014" xfId="266" xr:uid="{852E9F82-7030-4FC0-9158-1F982A9B35D6}"/>
    <cellStyle name="Обычный 7" xfId="267" xr:uid="{4BC6D1AA-63D1-43DD-9908-1AC6A474868A}"/>
    <cellStyle name="Обычный 8" xfId="268" xr:uid="{D1F8E017-0602-4092-AC2B-5D40F7D58EC6}"/>
    <cellStyle name="Обычный 9" xfId="269" xr:uid="{B851814E-6E68-4DBC-A099-90A711630B8D}"/>
    <cellStyle name="Обычный_3.1-Monetary Statistics(1.1-1.4)" xfId="287" xr:uid="{734F5E39-7FDD-4923-B47C-DC8C34D3052C}"/>
    <cellStyle name="Процентный 2" xfId="270" xr:uid="{8014E67C-8120-44C4-B2EA-541E0FF98542}"/>
    <cellStyle name="Процентный 2 2" xfId="271" xr:uid="{C09A8313-D873-4C68-9F3D-6DFB2A06734E}"/>
    <cellStyle name="Процентный 2 3" xfId="272" xr:uid="{823FDA93-289C-4DB3-9B11-795D86C225AB}"/>
    <cellStyle name="Процентный 2 4" xfId="273" xr:uid="{B265359F-D65E-44E1-B10A-B75714E5FE5E}"/>
    <cellStyle name="Процентный 2 5" xfId="274" xr:uid="{66C2A008-0412-40BD-B9AB-193B3E9C5114}"/>
    <cellStyle name="Процентный 2 6" xfId="275" xr:uid="{85A85346-12EE-4D2E-A058-E587A92E631E}"/>
    <cellStyle name="Процентный 2 7" xfId="276" xr:uid="{B0702F00-E140-4E3D-9BAB-D8B74944E2BC}"/>
    <cellStyle name="Процентный 3" xfId="277" xr:uid="{66C0A62B-53B4-417F-9F03-5B04925668C2}"/>
    <cellStyle name="Стиль 1" xfId="278" xr:uid="{E3C26163-2220-4B75-9CC9-CCB38E7FFDAE}"/>
    <cellStyle name="Финансовый 2" xfId="279" xr:uid="{3006EE4A-9A17-4490-BD91-2AF091056FD7}"/>
    <cellStyle name="Шапка" xfId="280" xr:uid="{FCA3AB6F-CDD7-43F5-A736-4C9E7F89B3AE}"/>
    <cellStyle name="標準_Sheet1" xfId="64" xr:uid="{00000000-0005-0000-0000-00007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externalLink" Target="externalLinks/externalLink47.xml"/><Relationship Id="rId55" Type="http://schemas.openxmlformats.org/officeDocument/2006/relationships/sharedStrings" Target="sharedStrings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theme" Target="theme/theme1.xml"/><Relationship Id="rId58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calcChain" Target="calcChain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customXml" Target="../customXml/item3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customXml" Target="../customXml/item1.xml"/><Relationship Id="rId10" Type="http://schemas.openxmlformats.org/officeDocument/2006/relationships/externalLink" Target="externalLinks/externalLink7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MIGRATION%20AND%20DEVELOPMENT%20BRIEFS\MD%20Brief%2028%20-%20Oct%202017\Brief%2028%20draft\DECFILE\MigrationTeam\C\E\C\Documents%20and%20Settings\routtm\Local%20Settings\Temporary%20Internet%20Files\OLK13\chartsheet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LABREGO\My%20Local%20Documents\Ecuador\ecubopLates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mfdata\ECON\WIN\TEMP\MFLOW96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US\ARM\REP\97ARMRED\TABLES\EDSSARMRED97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mfdata\ECON\Documents%20and%20Settings\JMATZ\My%20Local%20Documents\EXCEL\Guyana\2003%20Mission\Final\Other%20Depository%20Corporations%20Balance.xls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microsoft.com/office/2019/04/relationships/externalLinkLongPath" Target="file:///M:\MIGRATION%20AND%20DEVELOPMENT%20BRIEFS\MD%20Brief%2028%20-%20Oct%202017\Brief%2028%20draft\DECFILE\MigrationTeam\C\E\C\Users\wb237530\Box%20Sync\Migration%20and%20remittances%20South%20Asia\Kbcat\data\crude\NWE\Normprice\2003\1Q%202003%20New%20Normprice.xls?D414578E" TargetMode="External"/><Relationship Id="rId1" Type="http://schemas.openxmlformats.org/officeDocument/2006/relationships/externalLinkPath" Target="file:///\\D414578E\1Q%202003%20New%20Normpric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mfdata\ECON\Documents%20and%20Settings\LABREGO\My%20Local%20Documents\Ecuador\ecubopLates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B170419/OneDrive%20-%20WBG/Documents/Backup%20EJ/Remittances/Migration%20and%20Development%20Brief%20April%202020/Figures%20and%20tabels%20for%20Migration%20and%20Remittance%20Breif%2032%20(as%20of%20April%2021%202020)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ebswn01s\ICS$\576\576FSI_2008Q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MIGRATION%20AND%20DEVELOPMENT%20BRIEFS\MD%20Brief%2028%20-%20Oct%202017\Brief%2028%20draft\DECFILE\MigrationTeam\C\E\C\data\Andrew\GEP10\chap2\KO%20charts%20and%20tables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iteresources.worldbank.org/Samuel/QIV%2007-08%20data/dail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MIGRATION%20AND%20DEVELOPMENT%20BRIEFS\MD%20Brief%2028%20-%20Oct%202017\Brief%2028%20draft\DECFILE\MigrationTeam\C\E\C\Users\wb237530\Box%20Sync\Migration%20and%20remittances%20South%20Asia\PEL\data\DEMAND\BALANCES\s&amp;d%20balances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mfdata\econ\data\wrs\xl97\system\WRS97TAB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-intranet.imf.org/departments/STA/collaboration/STASIDP/Documents/CDIS%20Report%20Form%20ITT%20(Pilot).xls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microsoft.com/office/2019/04/relationships/externalLinkLongPath" Target="https://worldbankgroup-my.sharepoint.com/MIGRATION%20AND%20DEVELOPMENT%20BRIEFS/MD%20Brief%2027%20-%20Oct16/Full%20Process%20-%20Autumn2016/Data/DECFILE/MigrationTeam/M/D/WPP2004_EXCEL_FILES/DB02_Stock_Indicators/WPP2004_DB2_F02_TOTAL_POPULATION_MALE.XLS?F0194039" TargetMode="External"/><Relationship Id="rId1" Type="http://schemas.openxmlformats.org/officeDocument/2006/relationships/externalLinkPath" Target="file:///\\F0194039\WPP2004_DB2_F02_TOTAL_POPULATION_MAL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-intranet.imf.org/Documents%20and%20Settings/tgaleza/Local%20Settings/Temporary%20Internet%20Files/OLK10B/Copy%20of%201931PI_2008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1.%20Reports\2.%20%20IIP\2012\Q4\2.%20Output\Documents%20and%20Settings\munkhbayar\Desktop\Government%20external%20debt%20data%20for%202011%20Q1%20received%20from%20MOF%20May%202011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MIGRATION%20AND%20DEVELOPMENT%20BRIEFS\MD%20Brief%2028%20-%20Oct%202017\Brief%2028%20draft\DECFILE\MigrationTeam\C\E\C\F\USB\Occaisonal%20paper%20on%20access\Analysis\120507_first%20issue_GNI%20per%20capita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MIGRATION%20AND%20DEVELOPMENT%20BRIEFS\MD%20Brief%2028%20-%20Oct%202017\Brief%2028%20draft\DECFILE\MigrationTeam\C\E\C\C\M\QIV%2007-08%20data\daily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mfdata\ECON\DATA\DH\GEO\BOP\GeoBo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MIGRATION%20AND%20DEVELOPMENT%20BRIEFS\MD%20Brief%2028%20-%20Oct%202017\Brief%2028%20draft\DECFILE\MigrationTeam\C\E\C\F\Data\Equity%20prices\EM%20equity%20prices%20and%20exchange%20rate%20tables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SWN06p\wrs2\mcd\system\WRSTA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mfdata\econ\DATA\KEN\current\External\KenBOP(current)base%20May%20mission%20rev.2%2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Mar_start%202004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MIGRATION%20AND%20DEVELOPMENT%20BRIEFS\MD%20Brief%2028%20-%20Oct%202017\Brief%2028%20draft\DECFILE\MigrationTeam\C\E\C\F\Projects\Occaisonal%20paper%20on%20access\Analysis\Concentration%20of%20FDI%20and%20GDP.xls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microsoft.com/office/2019/04/relationships/externalLinkLongPath" Target="https://worldbankgroup-my.sharepoint.com/MIGRATION%20AND%20DEVELOPMENT%20BRIEFS/MD%20Brief%2027%20-%20Oct16/Full%20Process%20-%20Autumn2016/Data/DECFILE/MigrationTeam/M/Users/wb424103/Desktop/Latest/Files%20Backup/Files/Migration/MigrationWorld.xls?7A350CE4" TargetMode="External"/><Relationship Id="rId1" Type="http://schemas.openxmlformats.org/officeDocument/2006/relationships/externalLinkPath" Target="file:///\\7A350CE4\MigrationWorld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MIGRATION%20AND%20DEVELOPMENT%20BRIEFS\MD%20Brief%2028%20-%20Oct%202017\Brief%2028%20draft\DECFILE\MigrationTeam\C\E\C\Users\wb237530\Box%20Sync\Migration%20and%20remittances%20South%20Asia\Pel\am\EXCEL\MARTY\ALEX\LONGTERM\LONGGDP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12.22\Users\tsenguunjav\Desktop\Copy%20of%20IIP%202013.Q3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MIGRATION%20AND%20DEVELOPMENT%20BRIEFS\MD%20Brief%2028%20-%20Oct%202017\Brief%2028%20draft\DECFILE\MigrationTeam\C\E\C\F\Projects\Occaisonal%20paper%20on%20access\Report\Figure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MIGRATION%20AND%20DEVELOPMENT%20BRIEFS\MD%20Brief%2028%20-%20Oct%202017\Brief%2028%20draft\DECFILE\MigrationTeam\C\E\C\F\GDF%202007\Data\DRS\External%20deb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Old/Inna/&#1055;&#1054;&#1055;&#1045;&#1056;_&#1044;&#1040;&#1053;/2010/03/&#1041;&#1077;&#1088;&#1077;&#1079;&#1077;&#1085;&#1100;/Old/&#1052;&#1086;&#1080;%20&#1076;&#1086;&#1082;&#1091;&#1084;&#1077;&#1085;&#1090;&#1099;/My%20eBooks/03_Robochi%20faily/2008/Cur%20Acc/09/Documents%20and%20Settings/CSONG/Local%20Settings/Temporary%20Internet%20Files/OLK3/BOPuk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MIGRATION%20AND%20DEVELOPMENT%20BRIEFS\MD%20Brief%2028%20-%20Oct%202017\Brief%2028%20draft\DECFILE\MigrationTeam\C\E\C\Users\wb237530\Box%20Sync\Migration%20and%20remittances%20South%20Asia\Ppd\d\STATISTICS\DEPLOYMENT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mfdata\ECON\DATA\DH\GEO\BOP\Data\FLOW2004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MIGRATION%20AND%20DEVELOPMENT%20BRIEFS\MD%20Brief%2028%20-%20Oct%202017\Brief%2028%20draft\DECFILE\MigrationTeam\C\E\C\Users\wb237530\Box%20Sync\Migration%20and%20remittances%20South%20Asia\Pel\data\DEMAND\BALANCES\GDP%20update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mfdata\ECON\DATA\S1\ECU\SECTORS\External\PERUMF97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MIGRATION%20AND%20DEVELOPMENT%20BRIEFS\MD%20Brief%2028%20-%20Oct%202017\Brief%2028%20draft\DECFILE\MigrationTeam\C\E\C\C\M\SM\AppData\Local\Microsoft\Windows\Temporary%20Internet%20Files\Low\Content.IE5\XIZWT4B9\STARTSall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-intranet.imf.org/departments/STA/collaboration/STASIDP/Documents/ITT%20for%20CDIS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mfdata\ECON\DATA\S1\ECU\SECTORS\External\ecuredtab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Old/Inna/&#1055;&#1054;&#1055;&#1045;&#1056;_&#1044;&#1040;&#1053;/2010/03/&#1041;&#1077;&#1088;&#1077;&#1079;&#1077;&#1085;&#1100;/Old/&#1052;&#1086;&#1080;%20&#1076;&#1086;&#1082;&#1091;&#1084;&#1077;&#1085;&#1090;&#1099;/My%20eBooks/03_Robochi%20faily/2008/Cur%20Acc/09/WINDOWS/TEMP/ukr2001%2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Old/Inna/&#1055;&#1054;&#1055;&#1045;&#1056;_&#1044;&#1040;&#1053;/2010/03/&#1041;&#1077;&#1088;&#1077;&#1079;&#1077;&#1085;&#1100;/Old/&#1052;&#1086;&#1080;%20&#1076;&#1086;&#1082;&#1091;&#1084;&#1077;&#1085;&#1090;&#1099;/My%20eBooks/03_Robochi%20faily/2008/Cur%20Acc/09/WINDOWS.98/TEMP/&#1043;&#1072;&#1083;&#1100;%20-%20&#1090;&#1072;&#1073;&#1083;.%20(17%20&#1096;&#1090;.)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\SI\IMSection\DP\Workfiles\SRF\SRF%20for%20Supplement\Graduated%20to%20DC\Chile%20EIS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s\SM\AppData\Local\Microsoft\Windows\Temporary%20Internet%20Files\Low\Content.IE5\XIZWT4B9\STARTSall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-intranet.imf.org/departments/STA/about_sta/divisions/stasi/STASIIMS/STASIDP/Documents/FAS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rina\share\My%20Documents\Ukraine\Reporting\ukrbopcmdec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IN\Temporary%20Internet%20Files\OLK92A2\REAL\REER\KgReer_new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TEMP\SWECHRTS_20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N\TEMP\MFLOW9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\DD\GEO\BOP\GeoBo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JMATZ\My%20Local%20Documents\EXCEL\Guyana\2003%20Mission\Final\Other%20Depository%20Corporations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nopec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ulnerability Indicators"/>
      <sheetName val="BOP Main"/>
      <sheetName val="BOP Alt"/>
      <sheetName val="Index"/>
      <sheetName val="DebtM"/>
      <sheetName val="Finreq-M"/>
      <sheetName val="BoP-M"/>
      <sheetName val="BoP-Q"/>
      <sheetName val="Trade"/>
      <sheetName val="Input"/>
      <sheetName val="SER"/>
      <sheetName val="Input2"/>
      <sheetName val="DebtSer"/>
      <sheetName val="CAP"/>
      <sheetName val="RES"/>
      <sheetName val="BoP"/>
      <sheetName val="BoP M-T"/>
      <sheetName val="FinReqM-T"/>
      <sheetName val="Tab7SR"/>
      <sheetName val="Tab8SR"/>
      <sheetName val="DEBT"/>
      <sheetName val="month-01"/>
      <sheetName val="FINREQ"/>
      <sheetName val="monthCAP"/>
      <sheetName val="OUTPUT"/>
      <sheetName val="PC+Bond"/>
      <sheetName val="arr"/>
      <sheetName val="PC"/>
      <sheetName val="BondFin"/>
      <sheetName val="PCscen"/>
      <sheetName val="month2000"/>
      <sheetName val="WEOQ5"/>
      <sheetName val="WEOQ6"/>
      <sheetName val="WEOQ7"/>
      <sheetName val="xxweolinksx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Execute Macros"/>
      <sheetName val="Annual Transfer"/>
      <sheetName val="Quarterly Transfer"/>
      <sheetName val="Annual Assumptions"/>
      <sheetName val="Quarterly Assumptions"/>
      <sheetName val="Annual MacroFlow"/>
      <sheetName val="Quarterly MacroFlow"/>
      <sheetName val="Annual Tables"/>
      <sheetName val="MFLOW96"/>
    </sheetNames>
    <definedNames>
      <definedName name="[Macros Import].qbop"/>
      <definedName name="atrade"/>
      <definedName name="mflowsa"/>
      <definedName name="mflowsq"/>
      <definedName name="mstocksa"/>
      <definedName name="mstocksq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"/>
      <sheetName val="BASICIND"/>
      <sheetName val="CONS_GOVT"/>
      <sheetName val="CONS_GOVT_GDP"/>
      <sheetName val="CBANK"/>
      <sheetName val="MSURVEY"/>
      <sheetName val="BOPEF"/>
      <sheetName val="STATINDEX---&gt;"/>
      <sheetName val="NGDP_R"/>
      <sheetName val="NGDP"/>
      <sheetName val="AGRI"/>
      <sheetName val="INDCOM"/>
      <sheetName val="ELECTR"/>
      <sheetName val="PCPI"/>
      <sheetName val="MAINCOM"/>
      <sheetName val="WAGES"/>
      <sheetName val="EMPLOY"/>
      <sheetName val="LABORMKT"/>
      <sheetName val="EMPL_PUBL"/>
      <sheetName val="EMPL_BUDG"/>
      <sheetName val="STATE"/>
      <sheetName val="STATE_GDP"/>
      <sheetName val="TAXREV"/>
      <sheetName val="CURREXP"/>
      <sheetName val="EMPFUND"/>
      <sheetName val="EMPFUND_GDP"/>
      <sheetName val="PENSION"/>
      <sheetName val="BENEFIT_UNEMP"/>
      <sheetName val="BNKLOANS"/>
      <sheetName val="INTERST"/>
      <sheetName val="TRADE"/>
      <sheetName val="DOT"/>
      <sheetName val="EXTDEBT"/>
      <sheetName val="PRIVATE"/>
      <sheetName val="ARREARS"/>
      <sheetName val="ENERG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 1"/>
      <sheetName val="A 2"/>
      <sheetName val="A 3_A 13"/>
      <sheetName val="A 4_A 14"/>
      <sheetName val="A 5_A 15"/>
      <sheetName val="A 6"/>
      <sheetName val="A 7"/>
      <sheetName val="A 8"/>
      <sheetName val="A 9"/>
      <sheetName val="A 11"/>
      <sheetName val="C 2"/>
      <sheetName val="A 16"/>
      <sheetName val="A 18"/>
      <sheetName val="Bridge to 2SR"/>
      <sheetName val="Comm. Banks"/>
      <sheetName val="NBS"/>
      <sheetName val="Tcoy."/>
      <sheetName val="Globe Trust"/>
      <sheetName val="NBS&amp;TC -Bridge to 2SR"/>
      <sheetName val="NBS&amp;TC"/>
      <sheetName val="ODC-2SR"/>
      <sheetName val="STA-2SF"/>
      <sheetName val="WHD-OD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NEWLOR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ulnerability Indicators"/>
      <sheetName val="BOP Main"/>
      <sheetName val="BOP Alt"/>
      <sheetName val="Index"/>
      <sheetName val="DebtM"/>
      <sheetName val="Finreq-M"/>
      <sheetName val="BoP-M"/>
      <sheetName val="BoP-Q"/>
      <sheetName val="Trade"/>
      <sheetName val="Input"/>
      <sheetName val="SER"/>
      <sheetName val="Input2"/>
      <sheetName val="DebtSer"/>
      <sheetName val="CAP"/>
      <sheetName val="RES"/>
      <sheetName val="BoP"/>
      <sheetName val="BoP M-T"/>
      <sheetName val="FinReqM-T"/>
      <sheetName val="Tab7SR"/>
      <sheetName val="Tab8SR"/>
      <sheetName val="DEBT"/>
      <sheetName val="month-01"/>
      <sheetName val="FINREQ"/>
      <sheetName val="monthCAP"/>
      <sheetName val="OUTPUT"/>
      <sheetName val="PC+Bond"/>
      <sheetName val="arr"/>
      <sheetName val="PC"/>
      <sheetName val="BondFin"/>
      <sheetName val="PCscen"/>
      <sheetName val="month2000"/>
      <sheetName val="WEOQ5"/>
      <sheetName val="WEOQ6"/>
      <sheetName val="WEOQ7"/>
      <sheetName val="xxweolinksx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1.2"/>
      <sheetName val="Figure 1.1"/>
      <sheetName val="Figure 1.2"/>
      <sheetName val="Figure 1.3"/>
      <sheetName val="Figure 1.4"/>
      <sheetName val="Sheet1"/>
      <sheetName val="Figure 1.5"/>
      <sheetName val="Figure 2.1"/>
      <sheetName val="Figure 2.2"/>
      <sheetName val="Figure 2.3"/>
      <sheetName val="Figure 2.4"/>
      <sheetName val="Figure 2.5"/>
      <sheetName val="Figure 2.6"/>
      <sheetName val="Figure 2.7"/>
      <sheetName val="Figure 2.8"/>
      <sheetName val="Figure 2.9"/>
      <sheetName val="Figure 2.10"/>
      <sheetName val="Figure 2.11"/>
      <sheetName val="Figure 2.12"/>
    </sheetNames>
    <sheetDataSet>
      <sheetData sheetId="0"/>
      <sheetData sheetId="1"/>
      <sheetData sheetId="2"/>
      <sheetData sheetId="3"/>
      <sheetData sheetId="4">
        <row r="2">
          <cell r="B2" t="str">
            <v>Remittances (BPM6)</v>
          </cell>
        </row>
      </sheetData>
      <sheetData sheetId="5"/>
      <sheetData sheetId="6">
        <row r="1">
          <cell r="C1" t="str">
            <v>Q1 2019</v>
          </cell>
        </row>
      </sheetData>
      <sheetData sheetId="7"/>
      <sheetData sheetId="8">
        <row r="2">
          <cell r="AC2" t="str">
            <v>Fourth Quarter 2018</v>
          </cell>
        </row>
      </sheetData>
      <sheetData sheetId="9"/>
      <sheetData sheetId="10">
        <row r="2">
          <cell r="AC2" t="str">
            <v>Fourth Quarter 2018</v>
          </cell>
        </row>
      </sheetData>
      <sheetData sheetId="11"/>
      <sheetData sheetId="12">
        <row r="2">
          <cell r="AC2" t="str">
            <v>Fourth Quarter 2018</v>
          </cell>
        </row>
      </sheetData>
      <sheetData sheetId="13"/>
      <sheetData sheetId="14">
        <row r="2">
          <cell r="AC2" t="str">
            <v>Fourth Quarter 2018</v>
          </cell>
        </row>
      </sheetData>
      <sheetData sheetId="15"/>
      <sheetData sheetId="16">
        <row r="2">
          <cell r="AC2" t="str">
            <v>Fourth Quarter 2018</v>
          </cell>
        </row>
      </sheetData>
      <sheetData sheetId="17"/>
      <sheetData sheetId="18">
        <row r="2">
          <cell r="AC2" t="str">
            <v>Fourth Quarter 2018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CoverPage"/>
      <sheetName val="CoverPage_TS"/>
      <sheetName val="PeriodicityInfo"/>
      <sheetName val="Table A"/>
      <sheetName val="Table A_TS"/>
      <sheetName val="Annex Tables A.1-A.3"/>
      <sheetName val="Annex Tables A.1-A.3_TS"/>
      <sheetName val="Annex Tables A.4-A.5"/>
      <sheetName val="Annex Tables A.4-A.5_TS"/>
      <sheetName val="Table B"/>
      <sheetName val="Table B(Suppl.)"/>
      <sheetName val="Guide References"/>
      <sheetName val="Master"/>
      <sheetName val="Deviations"/>
      <sheetName val="DevRanges"/>
      <sheetName val="InterAdjustments"/>
      <sheetName val="InterAdjustRanges"/>
      <sheetName val="SI1–Reg. Cap."/>
      <sheetName val="SI2–RWA"/>
      <sheetName val="SI3–NPL"/>
      <sheetName val="SI4–Res. Real Estate P"/>
      <sheetName val="SI5–Comm. Real Estate P"/>
      <sheetName val="Fin. Structure"/>
      <sheetName val="Table F1"/>
      <sheetName val="Table F2"/>
      <sheetName val="Table F3"/>
      <sheetName val="Table F4"/>
      <sheetName val="Table F5"/>
      <sheetName val="Table F6"/>
      <sheetName val="Table F7"/>
      <sheetName val="AdditionalInfo"/>
      <sheetName val="Validation Summary"/>
      <sheetName val="Report Form"/>
      <sheetName val="Control"/>
      <sheetName val="Assumptions"/>
      <sheetName val="WEO"/>
      <sheetName val="Sum1"/>
      <sheetName val="Projec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1">
          <cell r="C1" t="str">
            <v>Singapore</v>
          </cell>
        </row>
        <row r="5">
          <cell r="C5">
            <v>127</v>
          </cell>
        </row>
        <row r="8">
          <cell r="C8" t="str">
            <v>Q:4:2008</v>
          </cell>
        </row>
        <row r="17">
          <cell r="H17" t="str">
            <v>Lead Agency</v>
          </cell>
        </row>
        <row r="18">
          <cell r="H18" t="str">
            <v>Co-Lead Agency</v>
          </cell>
        </row>
        <row r="19">
          <cell r="H19" t="str">
            <v>Other Responsible Agency</v>
          </cell>
        </row>
        <row r="20">
          <cell r="J20" t="str">
            <v>Coordinator Name</v>
          </cell>
        </row>
        <row r="21">
          <cell r="J21" t="str">
            <v>Contact Person Name</v>
          </cell>
        </row>
        <row r="42">
          <cell r="V42" t="str">
            <v>Thousands</v>
          </cell>
        </row>
        <row r="43">
          <cell r="V43" t="str">
            <v>Millions</v>
          </cell>
        </row>
        <row r="44">
          <cell r="V44" t="str">
            <v>Billions</v>
          </cell>
        </row>
        <row r="45">
          <cell r="V45" t="str">
            <v>Trillions</v>
          </cell>
        </row>
        <row r="330">
          <cell r="BA330" t="str">
            <v xml:space="preserve"> </v>
          </cell>
        </row>
        <row r="331">
          <cell r="BA331" t="str">
            <v>AFGHANIS</v>
          </cell>
        </row>
        <row r="332">
          <cell r="BA332" t="str">
            <v>ALGERIAN DINARS</v>
          </cell>
        </row>
        <row r="333">
          <cell r="BA333" t="str">
            <v>ARGENTINE PESOS</v>
          </cell>
        </row>
        <row r="334">
          <cell r="BA334" t="str">
            <v>ARUBAN FLORINS</v>
          </cell>
        </row>
        <row r="335">
          <cell r="BA335" t="str">
            <v>AUSTRALIAN DOLLARS</v>
          </cell>
        </row>
        <row r="336">
          <cell r="BA336" t="str">
            <v>BAHAMIAN DOLLARS</v>
          </cell>
        </row>
        <row r="337">
          <cell r="BA337" t="str">
            <v>BAHRAIN DINARS</v>
          </cell>
        </row>
        <row r="338">
          <cell r="BA338" t="str">
            <v>BAHT</v>
          </cell>
        </row>
        <row r="339">
          <cell r="BA339" t="str">
            <v>BALBOAS</v>
          </cell>
        </row>
        <row r="340">
          <cell r="BA340" t="str">
            <v>BARBADOS DOLLARS</v>
          </cell>
        </row>
        <row r="341">
          <cell r="BA341" t="str">
            <v>BELARUSIAN RUBELS</v>
          </cell>
        </row>
        <row r="342">
          <cell r="BA342" t="str">
            <v>BELIZE DOLLARS</v>
          </cell>
        </row>
        <row r="343">
          <cell r="BA343" t="str">
            <v>BERMUDA DOLLARS</v>
          </cell>
        </row>
        <row r="344">
          <cell r="BA344" t="str">
            <v>BIRR</v>
          </cell>
        </row>
        <row r="345">
          <cell r="BA345" t="str">
            <v>BOLIVARES</v>
          </cell>
        </row>
        <row r="346">
          <cell r="BA346" t="str">
            <v>BOLIVIANOS</v>
          </cell>
        </row>
        <row r="347">
          <cell r="BA347" t="str">
            <v>BRUNEI DOLLARS</v>
          </cell>
        </row>
        <row r="348">
          <cell r="BA348" t="str">
            <v>BURUNDI FRANCS</v>
          </cell>
        </row>
        <row r="349">
          <cell r="BA349" t="str">
            <v>CANADIAN DOLLARS</v>
          </cell>
        </row>
        <row r="350">
          <cell r="BA350" t="str">
            <v>CAYMAN IS. DOLLARS</v>
          </cell>
        </row>
        <row r="351">
          <cell r="BA351" t="str">
            <v>CEDIS</v>
          </cell>
        </row>
        <row r="352">
          <cell r="BA352" t="str">
            <v>CFA FRANCS</v>
          </cell>
        </row>
        <row r="353">
          <cell r="BA353" t="str">
            <v>CFP FRANCS</v>
          </cell>
        </row>
        <row r="354">
          <cell r="BA354" t="str">
            <v>CHILEAN PESOS</v>
          </cell>
        </row>
        <row r="355">
          <cell r="BA355" t="str">
            <v>COLOMBIAN PESOS</v>
          </cell>
        </row>
        <row r="356">
          <cell r="BA356" t="str">
            <v>COLONES</v>
          </cell>
        </row>
        <row r="357">
          <cell r="BA357" t="str">
            <v>COMORIAN FRANCS</v>
          </cell>
        </row>
        <row r="358">
          <cell r="BA358" t="str">
            <v>CONGO FRANCS</v>
          </cell>
        </row>
        <row r="359">
          <cell r="BA359" t="str">
            <v>CONVERTIBLE MARKA</v>
          </cell>
        </row>
        <row r="360">
          <cell r="BA360" t="str">
            <v>CORDOBAS</v>
          </cell>
        </row>
        <row r="361">
          <cell r="BA361" t="str">
            <v>CUBAN PESOS</v>
          </cell>
        </row>
        <row r="362">
          <cell r="BA362" t="str">
            <v>CYPRUS POUNDS</v>
          </cell>
        </row>
        <row r="363">
          <cell r="BA363" t="str">
            <v>DALASIS</v>
          </cell>
        </row>
        <row r="364">
          <cell r="BA364" t="str">
            <v>DANISH KRONER</v>
          </cell>
        </row>
        <row r="365">
          <cell r="BA365" t="str">
            <v>DENARS</v>
          </cell>
        </row>
        <row r="366">
          <cell r="BA366" t="str">
            <v>DINARS</v>
          </cell>
        </row>
        <row r="367">
          <cell r="BA367" t="str">
            <v>DIRHAMS</v>
          </cell>
        </row>
        <row r="368">
          <cell r="BA368" t="str">
            <v>DJIBOUTI FRANCS</v>
          </cell>
        </row>
        <row r="369">
          <cell r="BA369" t="str">
            <v>DOBRAS</v>
          </cell>
        </row>
        <row r="370">
          <cell r="BA370" t="str">
            <v>DOMINICAN PESOS</v>
          </cell>
        </row>
        <row r="371">
          <cell r="BA371" t="str">
            <v>DONG</v>
          </cell>
        </row>
        <row r="372">
          <cell r="BA372" t="str">
            <v>DRAMS</v>
          </cell>
        </row>
        <row r="373">
          <cell r="BA373" t="str">
            <v>E.CARIBBEAN DOLLARS</v>
          </cell>
        </row>
        <row r="374">
          <cell r="BA374" t="str">
            <v>EGYPTIAN POUNDS</v>
          </cell>
        </row>
        <row r="375">
          <cell r="BA375" t="str">
            <v>EMALANGENI</v>
          </cell>
        </row>
        <row r="376">
          <cell r="BA376" t="str">
            <v>ESCUDOS</v>
          </cell>
        </row>
        <row r="377">
          <cell r="BA377" t="str">
            <v>EUROS</v>
          </cell>
        </row>
        <row r="378">
          <cell r="BA378" t="str">
            <v>FALKLAND IS. POUNDS</v>
          </cell>
        </row>
        <row r="379">
          <cell r="BA379" t="str">
            <v>FIJI DOLLARS</v>
          </cell>
        </row>
        <row r="380">
          <cell r="BA380" t="str">
            <v>FORINT</v>
          </cell>
        </row>
        <row r="381">
          <cell r="BA381" t="str">
            <v>FR. FRANCS/SP. PESETAS</v>
          </cell>
        </row>
        <row r="382">
          <cell r="BA382" t="str">
            <v>FRENCH FRANCS</v>
          </cell>
        </row>
        <row r="383">
          <cell r="BA383" t="str">
            <v>GIBRALTAR POUNDS</v>
          </cell>
        </row>
        <row r="384">
          <cell r="BA384" t="str">
            <v>GOURDES</v>
          </cell>
        </row>
        <row r="385">
          <cell r="BA385" t="str">
            <v>GUARANIES</v>
          </cell>
        </row>
        <row r="386">
          <cell r="BA386" t="str">
            <v>GUILDERS</v>
          </cell>
        </row>
        <row r="387">
          <cell r="BA387" t="str">
            <v>GUINEAN FRANCS</v>
          </cell>
        </row>
        <row r="388">
          <cell r="BA388" t="str">
            <v>GUYANA DOLLARS</v>
          </cell>
        </row>
        <row r="389">
          <cell r="BA389" t="str">
            <v>HONG KONG DOLLARS</v>
          </cell>
        </row>
        <row r="390">
          <cell r="BA390" t="str">
            <v>HRYVNIAS</v>
          </cell>
        </row>
        <row r="391">
          <cell r="BA391" t="str">
            <v>INDIAN RUPEES</v>
          </cell>
        </row>
        <row r="392">
          <cell r="BA392" t="str">
            <v>JAMAICA DOLLARS</v>
          </cell>
        </row>
        <row r="393">
          <cell r="BA393" t="str">
            <v>JORDANIAN DINARS</v>
          </cell>
        </row>
        <row r="394">
          <cell r="BA394" t="str">
            <v>KENYA SHILLINGS</v>
          </cell>
        </row>
        <row r="395">
          <cell r="BA395" t="str">
            <v>KINA</v>
          </cell>
        </row>
        <row r="396">
          <cell r="BA396" t="str">
            <v>KIP</v>
          </cell>
        </row>
        <row r="397">
          <cell r="BA397" t="str">
            <v>KORUNY</v>
          </cell>
        </row>
        <row r="398">
          <cell r="BA398" t="str">
            <v>KRONER</v>
          </cell>
        </row>
        <row r="399">
          <cell r="BA399" t="str">
            <v>KRONUR</v>
          </cell>
        </row>
        <row r="400">
          <cell r="BA400" t="str">
            <v>KROONI</v>
          </cell>
        </row>
        <row r="401">
          <cell r="BA401" t="str">
            <v>KUNAS</v>
          </cell>
        </row>
        <row r="402">
          <cell r="BA402" t="str">
            <v>KUWAITI DINARS</v>
          </cell>
        </row>
        <row r="403">
          <cell r="BA403" t="str">
            <v>KWACHA</v>
          </cell>
        </row>
        <row r="404">
          <cell r="BA404" t="str">
            <v>KWANZAS</v>
          </cell>
        </row>
        <row r="405">
          <cell r="BA405" t="str">
            <v>KYATS</v>
          </cell>
        </row>
        <row r="406">
          <cell r="BA406" t="str">
            <v>LARI</v>
          </cell>
        </row>
        <row r="407">
          <cell r="BA407" t="str">
            <v>LATS</v>
          </cell>
        </row>
        <row r="408">
          <cell r="BA408" t="str">
            <v>LEBANESE POUNDS</v>
          </cell>
        </row>
        <row r="409">
          <cell r="BA409" t="str">
            <v>LEI</v>
          </cell>
        </row>
        <row r="410">
          <cell r="BA410" t="str">
            <v>LEKS</v>
          </cell>
        </row>
        <row r="411">
          <cell r="BA411" t="str">
            <v>LEMPIRAS</v>
          </cell>
        </row>
        <row r="412">
          <cell r="BA412" t="str">
            <v>LEONES</v>
          </cell>
        </row>
        <row r="413">
          <cell r="BA413" t="str">
            <v>LEVA</v>
          </cell>
        </row>
        <row r="414">
          <cell r="BA414" t="str">
            <v>LIBERIAN DOLLARS</v>
          </cell>
        </row>
        <row r="415">
          <cell r="BA415" t="str">
            <v>LIBYAN DINARS</v>
          </cell>
        </row>
        <row r="416">
          <cell r="BA416" t="str">
            <v>LITAI</v>
          </cell>
        </row>
        <row r="417">
          <cell r="BA417" t="str">
            <v>MALAGASY ARIARY</v>
          </cell>
        </row>
        <row r="418">
          <cell r="BA418" t="str">
            <v>MALOTI</v>
          </cell>
        </row>
        <row r="419">
          <cell r="BA419" t="str">
            <v>MALTESE LIRI</v>
          </cell>
        </row>
        <row r="420">
          <cell r="BA420" t="str">
            <v>MANAT</v>
          </cell>
        </row>
        <row r="421">
          <cell r="BA421" t="str">
            <v>MAURITIAN RUPEES</v>
          </cell>
        </row>
        <row r="422">
          <cell r="BA422" t="str">
            <v>METICAIS</v>
          </cell>
        </row>
        <row r="423">
          <cell r="BA423" t="str">
            <v>MEXICAN PESOS</v>
          </cell>
        </row>
        <row r="424">
          <cell r="BA424" t="str">
            <v>NAIRA</v>
          </cell>
        </row>
        <row r="425">
          <cell r="BA425" t="str">
            <v>NAKFA</v>
          </cell>
        </row>
        <row r="426">
          <cell r="BA426" t="str">
            <v>NAMIBIA DOLLARS</v>
          </cell>
        </row>
        <row r="427">
          <cell r="BA427" t="str">
            <v>NEPALESE RUPEES</v>
          </cell>
        </row>
        <row r="428">
          <cell r="BA428" t="str">
            <v>NEW LIRAS</v>
          </cell>
        </row>
        <row r="429">
          <cell r="BA429" t="str">
            <v>NEW SHEQALIM</v>
          </cell>
        </row>
        <row r="430">
          <cell r="BA430" t="str">
            <v>NEW TAIWAN DOLLARS</v>
          </cell>
        </row>
        <row r="431">
          <cell r="BA431" t="str">
            <v>NEW ZEALAND DOLLARS</v>
          </cell>
        </row>
        <row r="432">
          <cell r="BA432" t="str">
            <v>NGULTRUM</v>
          </cell>
        </row>
        <row r="433">
          <cell r="BA433" t="str">
            <v>NORWEGIAN KRONER</v>
          </cell>
        </row>
        <row r="434">
          <cell r="BA434" t="str">
            <v>NUEVOS SOLES</v>
          </cell>
        </row>
        <row r="435">
          <cell r="BA435" t="str">
            <v>OUGUIYAS</v>
          </cell>
        </row>
        <row r="436">
          <cell r="BA436" t="str">
            <v>PA'ANGA</v>
          </cell>
        </row>
        <row r="437">
          <cell r="BA437" t="str">
            <v>PAKISTAN RUPEES</v>
          </cell>
        </row>
        <row r="438">
          <cell r="BA438" t="str">
            <v>PATACAS</v>
          </cell>
        </row>
        <row r="439">
          <cell r="BA439" t="str">
            <v>PHILIPPINE PESOS</v>
          </cell>
        </row>
        <row r="440">
          <cell r="BA440" t="str">
            <v>POUNDS STERLING</v>
          </cell>
        </row>
        <row r="441">
          <cell r="BA441" t="str">
            <v>PULA</v>
          </cell>
        </row>
        <row r="442">
          <cell r="BA442" t="str">
            <v>QATAR RIYALS</v>
          </cell>
        </row>
        <row r="443">
          <cell r="BA443" t="str">
            <v>QUETZALES</v>
          </cell>
        </row>
        <row r="444">
          <cell r="BA444" t="str">
            <v>RAND</v>
          </cell>
        </row>
        <row r="445">
          <cell r="BA445" t="str">
            <v>REAIS</v>
          </cell>
        </row>
        <row r="446">
          <cell r="BA446" t="str">
            <v>RIALS</v>
          </cell>
        </row>
        <row r="447">
          <cell r="BA447" t="str">
            <v>RIALS OMANI</v>
          </cell>
        </row>
        <row r="448">
          <cell r="BA448" t="str">
            <v>RIEL</v>
          </cell>
        </row>
        <row r="449">
          <cell r="BA449" t="str">
            <v>RINGGIT</v>
          </cell>
        </row>
        <row r="450">
          <cell r="BA450" t="str">
            <v>RUFIYAA</v>
          </cell>
        </row>
        <row r="451">
          <cell r="BA451" t="str">
            <v>RUPIAH</v>
          </cell>
        </row>
        <row r="452">
          <cell r="BA452" t="str">
            <v>RUSSIAN RUBLES</v>
          </cell>
        </row>
        <row r="453">
          <cell r="BA453" t="str">
            <v>RWANDA FRANCS</v>
          </cell>
        </row>
        <row r="454">
          <cell r="BA454" t="str">
            <v>SAUDI ARABIAN RIYALS</v>
          </cell>
        </row>
        <row r="455">
          <cell r="BA455" t="str">
            <v>SERBIAN DINARS</v>
          </cell>
        </row>
        <row r="456">
          <cell r="BA456" t="str">
            <v>SEYCHELLES RUPEES</v>
          </cell>
        </row>
        <row r="457">
          <cell r="BA457" t="str">
            <v>SINGAPORE DOLLARS</v>
          </cell>
        </row>
        <row r="458">
          <cell r="BA458" t="str">
            <v>SOLOMON ISL DOLLARS</v>
          </cell>
        </row>
        <row r="459">
          <cell r="BA459" t="str">
            <v>SOMALI SHILLINGS</v>
          </cell>
        </row>
        <row r="460">
          <cell r="BA460" t="str">
            <v>SOMS</v>
          </cell>
        </row>
        <row r="461">
          <cell r="BA461" t="str">
            <v>SRI LANKA RUPEES</v>
          </cell>
        </row>
        <row r="462">
          <cell r="BA462" t="str">
            <v>SUDANESE DINARS</v>
          </cell>
        </row>
        <row r="463">
          <cell r="BA463" t="str">
            <v>SUM</v>
          </cell>
        </row>
        <row r="464">
          <cell r="BA464" t="str">
            <v>SURINAME DOLLAR</v>
          </cell>
        </row>
        <row r="465">
          <cell r="BA465" t="str">
            <v>SWEDISH KRONOR</v>
          </cell>
        </row>
        <row r="466">
          <cell r="BA466" t="str">
            <v>SWISS FRANCS</v>
          </cell>
        </row>
        <row r="467">
          <cell r="BA467" t="str">
            <v>SYRIAN POUNDS</v>
          </cell>
        </row>
        <row r="468">
          <cell r="BA468" t="str">
            <v>TAJIK SOMONI</v>
          </cell>
        </row>
        <row r="469">
          <cell r="BA469" t="str">
            <v>TAKA</v>
          </cell>
        </row>
        <row r="470">
          <cell r="BA470" t="str">
            <v>TALA</v>
          </cell>
        </row>
        <row r="471">
          <cell r="BA471" t="str">
            <v>TANZANIA SHILLINGS</v>
          </cell>
        </row>
        <row r="472">
          <cell r="BA472" t="str">
            <v>TENGE</v>
          </cell>
        </row>
        <row r="473">
          <cell r="BA473" t="str">
            <v>TOGROGS</v>
          </cell>
        </row>
        <row r="474">
          <cell r="BA474" t="str">
            <v>TOLARS</v>
          </cell>
        </row>
        <row r="475">
          <cell r="BA475" t="str">
            <v>TT DOLLARS</v>
          </cell>
        </row>
        <row r="476">
          <cell r="BA476" t="str">
            <v>TUNISIAN DINARS</v>
          </cell>
        </row>
        <row r="477">
          <cell r="BA477" t="str">
            <v>U.S. DOLLARS</v>
          </cell>
        </row>
        <row r="478">
          <cell r="BA478" t="str">
            <v>UGANDA SHILLINGS</v>
          </cell>
        </row>
        <row r="479">
          <cell r="BA479" t="str">
            <v>URUGUAYAN PESOS</v>
          </cell>
        </row>
        <row r="480">
          <cell r="BA480" t="str">
            <v>VATU</v>
          </cell>
        </row>
        <row r="481">
          <cell r="BA481" t="str">
            <v>WON</v>
          </cell>
        </row>
        <row r="482">
          <cell r="BA482" t="str">
            <v>YEMENI RIAL</v>
          </cell>
        </row>
        <row r="483">
          <cell r="BA483" t="str">
            <v>YEN</v>
          </cell>
        </row>
        <row r="484">
          <cell r="BA484" t="str">
            <v>YUAN</v>
          </cell>
        </row>
        <row r="485">
          <cell r="BA485" t="str">
            <v>ZAMBIAN KWACHA</v>
          </cell>
        </row>
        <row r="486">
          <cell r="BA486" t="str">
            <v>ZIMBABWE DOLLARS</v>
          </cell>
        </row>
        <row r="487">
          <cell r="BA487" t="str">
            <v>ZLOTYS</v>
          </cell>
        </row>
      </sheetData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 rate table spreads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-Bank"/>
    </sheetNames>
    <sheetDataSet>
      <sheetData sheetId="0">
        <row r="5">
          <cell r="G5" t="str">
            <v>(Eth. Cents)</v>
          </cell>
          <cell r="I5" t="str">
            <v>(Eth. Cents)</v>
          </cell>
          <cell r="K5" t="str">
            <v>(Eth. Cents)</v>
          </cell>
          <cell r="N5" t="str">
            <v>(In %)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THLY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DA"/>
      <sheetName val="Micro"/>
      <sheetName val="Q1"/>
      <sheetName val="Q2"/>
      <sheetName val="Q3"/>
      <sheetName val="Q4"/>
      <sheetName val="Q5"/>
      <sheetName val="Q6"/>
      <sheetName val="Q7"/>
      <sheetName val="QC"/>
      <sheetName val="dshWhatToLoad"/>
      <sheetName val="SetUp Sheet"/>
      <sheetName val="SpinData"/>
      <sheetName val="dshNWCell"/>
      <sheetName val="dshNWCell_Qrt"/>
      <sheetName val="dshUserDelete"/>
      <sheetName val="dshUser"/>
      <sheetName val="dshRefreshLinks"/>
      <sheetName val="dshRefreshLinks_Qrt"/>
      <sheetName val="dshQuestionnairesPrint"/>
      <sheetName val="dshPickAUtility"/>
      <sheetName val="dshAremosSelect_Qrt"/>
      <sheetName val="dshAremosSelect"/>
      <sheetName val="dshWizard1"/>
      <sheetName val="dshWizard1_Qrt"/>
      <sheetName val="dshWizard2"/>
      <sheetName val="dshWizard3"/>
      <sheetName val="dshWizard3_qrt"/>
      <sheetName val="dshWizard4"/>
      <sheetName val="dshAlignButtons"/>
      <sheetName val="dshExit"/>
      <sheetName val="dshAbout"/>
      <sheetName val="dshSend"/>
      <sheetName val="Links"/>
      <sheetName val="xxweolinksxx"/>
      <sheetName val="HelpList"/>
      <sheetName val="Data check"/>
      <sheetName val="dshErrorCheck"/>
      <sheetName val="dshMacroMaker"/>
      <sheetName val="WRS97TAB"/>
      <sheetName val="embi_day"/>
      <sheetName val="GenericIR"/>
      <sheetName val="SetUp_Sheet"/>
      <sheetName val="Data_che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BUControlSheet"/>
      <sheetName val="Control"/>
      <sheetName val="Coverpage"/>
      <sheetName val="Inward-DL"/>
      <sheetName val="Inward"/>
      <sheetName val="Inward_TS"/>
      <sheetName val="Outward-DL"/>
      <sheetName val="Outward"/>
      <sheetName val="Outward_TS"/>
      <sheetName val="ValidationSheet"/>
      <sheetName val="Links"/>
      <sheetName val="Q6"/>
      <sheetName val="Q5"/>
      <sheetName val="Q2"/>
      <sheetName val="Q3"/>
      <sheetName val="Q4"/>
      <sheetName val="QC"/>
    </sheetNames>
    <sheetDataSet>
      <sheetData sheetId="0"/>
      <sheetData sheetId="1"/>
      <sheetData sheetId="2">
        <row r="16">
          <cell r="A16" t="str">
            <v>Yes</v>
          </cell>
        </row>
        <row r="17">
          <cell r="A17" t="str">
            <v>No</v>
          </cell>
        </row>
        <row r="19">
          <cell r="A19" t="str">
            <v>Yes</v>
          </cell>
        </row>
        <row r="20">
          <cell r="A20" t="str">
            <v>No</v>
          </cell>
        </row>
        <row r="21">
          <cell r="A21" t="str">
            <v>Yes</v>
          </cell>
        </row>
        <row r="22">
          <cell r="A22" t="str">
            <v>No</v>
          </cell>
        </row>
        <row r="35">
          <cell r="J35" t="str">
            <v>Yes</v>
          </cell>
        </row>
        <row r="36">
          <cell r="J36" t="str">
            <v>No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TANT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Instructions"/>
      <sheetName val="Index Page"/>
      <sheetName val="IndexSS"/>
      <sheetName val="Assets Mandated"/>
      <sheetName val="Assets MandatedSS"/>
      <sheetName val="Breakdown by Currency (Assets)"/>
      <sheetName val="CurrencySS"/>
      <sheetName val="Breakdown by Sector (Assets)"/>
      <sheetName val="AssetsSS"/>
      <sheetName val="Breakdown by Sector (Equity)"/>
      <sheetName val="EquitySS"/>
      <sheetName val="Breakdown by Sector (Debt Sec.)"/>
      <sheetName val="Debt SecSS"/>
      <sheetName val="Breakdown by Sector (L-T Debt)"/>
      <sheetName val="L-T DebtSS"/>
      <sheetName val="Breakdown by Sector (S-T Debt)"/>
      <sheetName val="S-T DebtSS"/>
      <sheetName val="Liabilities Breakdown"/>
      <sheetName val="Liabilities BreakdownSS"/>
      <sheetName val="Report Form"/>
      <sheetName val="Control"/>
      <sheetName val="Input 1- Basics"/>
      <sheetName val="Cover"/>
      <sheetName val="גליון ריק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1">
          <cell r="C1" t="str">
            <v>Australia</v>
          </cell>
        </row>
        <row r="3">
          <cell r="C3">
            <v>2008</v>
          </cell>
        </row>
        <row r="17">
          <cell r="F17" t="str">
            <v>National currency</v>
          </cell>
        </row>
        <row r="18">
          <cell r="F18" t="str">
            <v>Units</v>
          </cell>
        </row>
      </sheetData>
      <sheetData sheetId="21" refreshError="1"/>
      <sheetData sheetId="22" refreshError="1"/>
      <sheetData sheetId="2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"/>
      <sheetName val="DSB"/>
      <sheetName val="Debt Service"/>
      <sheetName val="balance"/>
      <sheetName val="in ORG"/>
      <sheetName val="criteria"/>
      <sheetName val="CREDITOR gov"/>
      <sheetName val="ECO.SECTOR gov"/>
      <sheetName val="CREDITOR pub"/>
      <sheetName val="ECO.SECTOR pub"/>
      <sheetName val="Sheet1"/>
    </sheetNames>
    <sheetDataSet>
      <sheetData sheetId="0">
        <row r="4">
          <cell r="B4" t="str">
            <v>USD</v>
          </cell>
          <cell r="C4">
            <v>1195.27</v>
          </cell>
          <cell r="D4">
            <v>1</v>
          </cell>
        </row>
        <row r="5">
          <cell r="B5" t="str">
            <v>EUR</v>
          </cell>
          <cell r="C5">
            <v>1695.61</v>
          </cell>
          <cell r="D5">
            <v>0.70492035314724499</v>
          </cell>
        </row>
        <row r="6">
          <cell r="B6" t="str">
            <v>JPY</v>
          </cell>
          <cell r="C6">
            <v>14.43</v>
          </cell>
          <cell r="D6">
            <v>82.832293832293828</v>
          </cell>
        </row>
        <row r="7">
          <cell r="B7" t="str">
            <v>CHF</v>
          </cell>
          <cell r="C7">
            <v>1305.02</v>
          </cell>
          <cell r="D7">
            <v>0.9159016720050267</v>
          </cell>
        </row>
        <row r="8">
          <cell r="B8" t="str">
            <v>SEK</v>
          </cell>
          <cell r="C8">
            <v>189.93</v>
          </cell>
          <cell r="D8">
            <v>6.2932132891065127</v>
          </cell>
        </row>
        <row r="9">
          <cell r="B9" t="str">
            <v>GBP</v>
          </cell>
          <cell r="C9">
            <v>1928.99</v>
          </cell>
          <cell r="D9">
            <v>0.61963514585352952</v>
          </cell>
        </row>
        <row r="10">
          <cell r="B10" t="str">
            <v>BGN</v>
          </cell>
          <cell r="C10">
            <v>866.92</v>
          </cell>
          <cell r="D10">
            <v>1.3787546717113459</v>
          </cell>
        </row>
        <row r="11">
          <cell r="B11" t="str">
            <v>HUF</v>
          </cell>
          <cell r="C11">
            <v>6.37</v>
          </cell>
          <cell r="D11">
            <v>187.64050235478805</v>
          </cell>
        </row>
        <row r="12">
          <cell r="B12" t="str">
            <v>EGP</v>
          </cell>
          <cell r="C12">
            <v>200.36</v>
          </cell>
          <cell r="D12">
            <v>5.9656118985825506</v>
          </cell>
        </row>
        <row r="13">
          <cell r="B13" t="str">
            <v>INR</v>
          </cell>
          <cell r="C13">
            <v>26.78</v>
          </cell>
          <cell r="D13">
            <v>44.63293502613891</v>
          </cell>
        </row>
        <row r="14">
          <cell r="B14" t="str">
            <v>HKD</v>
          </cell>
          <cell r="C14">
            <v>153.54</v>
          </cell>
          <cell r="D14">
            <v>7.7847466458251926</v>
          </cell>
        </row>
        <row r="15">
          <cell r="B15" t="str">
            <v>RUB</v>
          </cell>
          <cell r="C15">
            <v>42.03</v>
          </cell>
          <cell r="D15">
            <v>28.43849631215798</v>
          </cell>
        </row>
        <row r="16">
          <cell r="B16" t="str">
            <v>KZT</v>
          </cell>
          <cell r="C16">
            <v>8.1999999999999993</v>
          </cell>
          <cell r="D16">
            <v>145.76463414634148</v>
          </cell>
        </row>
        <row r="17">
          <cell r="B17" t="str">
            <v>CNY</v>
          </cell>
          <cell r="C17">
            <v>182.51</v>
          </cell>
          <cell r="D17">
            <v>6.5490658046134458</v>
          </cell>
        </row>
        <row r="18">
          <cell r="B18" t="str">
            <v>KRW</v>
          </cell>
          <cell r="C18">
            <v>1.0900000000000001</v>
          </cell>
          <cell r="D18">
            <v>1096.5779816513761</v>
          </cell>
        </row>
        <row r="19">
          <cell r="B19" t="str">
            <v>KPW</v>
          </cell>
          <cell r="C19">
            <v>9.19</v>
          </cell>
          <cell r="D19">
            <v>130.0620239390642</v>
          </cell>
        </row>
        <row r="20">
          <cell r="B20" t="str">
            <v>CAD</v>
          </cell>
          <cell r="C20">
            <v>1231.0899999999999</v>
          </cell>
          <cell r="D20">
            <v>0.97090383318847528</v>
          </cell>
        </row>
        <row r="21">
          <cell r="B21" t="str">
            <v>AUD</v>
          </cell>
          <cell r="C21">
            <v>1235.1300000000001</v>
          </cell>
          <cell r="D21">
            <v>0.96772809339907528</v>
          </cell>
        </row>
        <row r="22">
          <cell r="B22" t="str">
            <v>CZK</v>
          </cell>
          <cell r="C22">
            <v>69.08</v>
          </cell>
          <cell r="D22">
            <v>17.302692530399536</v>
          </cell>
        </row>
        <row r="23">
          <cell r="B23" t="str">
            <v>TWD</v>
          </cell>
          <cell r="C23">
            <v>40.65</v>
          </cell>
          <cell r="D23">
            <v>29.403936039360396</v>
          </cell>
        </row>
        <row r="24">
          <cell r="B24" t="str">
            <v>THB</v>
          </cell>
          <cell r="C24">
            <v>39.51</v>
          </cell>
          <cell r="D24">
            <v>30.252341179448241</v>
          </cell>
        </row>
        <row r="25">
          <cell r="B25" t="str">
            <v>IDR</v>
          </cell>
          <cell r="C25">
            <v>0.14000000000000001</v>
          </cell>
          <cell r="D25">
            <v>8537.6428571428569</v>
          </cell>
        </row>
        <row r="26">
          <cell r="B26" t="str">
            <v>MYR</v>
          </cell>
          <cell r="C26">
            <v>395</v>
          </cell>
          <cell r="D26">
            <v>3.0259999999999998</v>
          </cell>
        </row>
        <row r="27">
          <cell r="B27" t="str">
            <v>SGD</v>
          </cell>
          <cell r="C27">
            <v>948.55</v>
          </cell>
          <cell r="D27">
            <v>1.2601022613462654</v>
          </cell>
        </row>
        <row r="28">
          <cell r="B28" t="str">
            <v>AED</v>
          </cell>
          <cell r="C28">
            <v>325.45</v>
          </cell>
          <cell r="D28">
            <v>3.6726686126901216</v>
          </cell>
        </row>
        <row r="29">
          <cell r="B29" t="str">
            <v>KWD</v>
          </cell>
          <cell r="C29">
            <v>4311.01</v>
          </cell>
          <cell r="D29">
            <v>0.27725985325944497</v>
          </cell>
        </row>
        <row r="30">
          <cell r="B30" t="str">
            <v>NZD</v>
          </cell>
          <cell r="C30">
            <v>910.32</v>
          </cell>
          <cell r="D30">
            <v>1.3130217945337903</v>
          </cell>
        </row>
        <row r="31">
          <cell r="B31" t="str">
            <v>DKK</v>
          </cell>
          <cell r="C31">
            <v>227.39</v>
          </cell>
          <cell r="D31">
            <v>5.2564756585601833</v>
          </cell>
        </row>
        <row r="32">
          <cell r="B32" t="str">
            <v>XAU</v>
          </cell>
          <cell r="C32">
            <v>1706427.22</v>
          </cell>
          <cell r="D32">
            <v>7.0045178955830301E-4</v>
          </cell>
        </row>
        <row r="33">
          <cell r="B33" t="str">
            <v>XAG</v>
          </cell>
          <cell r="C33">
            <v>45139.37</v>
          </cell>
          <cell r="D33">
            <v>2.6479545461090836E-2</v>
          </cell>
        </row>
        <row r="34">
          <cell r="B34" t="str">
            <v>SDR</v>
          </cell>
          <cell r="C34">
            <v>1889.41</v>
          </cell>
          <cell r="D34">
            <v>0.63261547255492456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C cutoff"/>
      <sheetName val="GNIpc"/>
      <sheetName val="access &amp; GNIpc"/>
      <sheetName val="real GDPpc"/>
      <sheetName val="Sheet5"/>
      <sheetName val="1st issue all"/>
    </sheetNames>
    <sheetDataSet>
      <sheetData sheetId="0" refreshError="1">
        <row r="2">
          <cell r="A2">
            <v>1994</v>
          </cell>
          <cell r="B2">
            <v>725</v>
          </cell>
        </row>
        <row r="3">
          <cell r="A3">
            <v>1995</v>
          </cell>
          <cell r="B3">
            <v>765</v>
          </cell>
        </row>
        <row r="4">
          <cell r="A4">
            <v>1996</v>
          </cell>
          <cell r="B4">
            <v>785</v>
          </cell>
        </row>
        <row r="5">
          <cell r="A5">
            <v>1997</v>
          </cell>
          <cell r="B5">
            <v>785</v>
          </cell>
        </row>
        <row r="6">
          <cell r="A6">
            <v>1998</v>
          </cell>
          <cell r="B6">
            <v>760</v>
          </cell>
        </row>
        <row r="7">
          <cell r="A7">
            <v>1999</v>
          </cell>
          <cell r="B7">
            <v>755</v>
          </cell>
        </row>
        <row r="8">
          <cell r="A8">
            <v>2000</v>
          </cell>
          <cell r="B8">
            <v>755</v>
          </cell>
        </row>
        <row r="9">
          <cell r="A9">
            <v>2001</v>
          </cell>
          <cell r="B9">
            <v>745</v>
          </cell>
        </row>
        <row r="10">
          <cell r="A10">
            <v>2002</v>
          </cell>
          <cell r="B10">
            <v>735</v>
          </cell>
        </row>
        <row r="11">
          <cell r="A11">
            <v>2003</v>
          </cell>
          <cell r="B11">
            <v>765</v>
          </cell>
        </row>
        <row r="12">
          <cell r="A12">
            <v>2004</v>
          </cell>
          <cell r="B12">
            <v>825</v>
          </cell>
        </row>
        <row r="13">
          <cell r="A13">
            <v>2005</v>
          </cell>
          <cell r="B13">
            <v>875</v>
          </cell>
        </row>
        <row r="14">
          <cell r="A14">
            <v>2006</v>
          </cell>
          <cell r="B14">
            <v>905</v>
          </cell>
        </row>
        <row r="15">
          <cell r="A15">
            <v>2007</v>
          </cell>
          <cell r="B15">
            <v>905</v>
          </cell>
        </row>
      </sheetData>
      <sheetData sheetId="1" refreshError="1">
        <row r="1">
          <cell r="A1" t="str">
            <v>GNI per capita, Atlas method (current US$)</v>
          </cell>
          <cell r="B1">
            <v>1990</v>
          </cell>
          <cell r="C1">
            <v>1991</v>
          </cell>
          <cell r="D1">
            <v>1992</v>
          </cell>
          <cell r="E1">
            <v>1993</v>
          </cell>
          <cell r="F1">
            <v>1994</v>
          </cell>
          <cell r="G1">
            <v>1995</v>
          </cell>
          <cell r="H1">
            <v>1996</v>
          </cell>
          <cell r="I1">
            <v>1997</v>
          </cell>
          <cell r="J1">
            <v>1998</v>
          </cell>
          <cell r="K1">
            <v>1999</v>
          </cell>
          <cell r="L1">
            <v>2000</v>
          </cell>
          <cell r="M1">
            <v>2001</v>
          </cell>
          <cell r="N1">
            <v>2002</v>
          </cell>
          <cell r="O1">
            <v>2003</v>
          </cell>
          <cell r="P1">
            <v>2004</v>
          </cell>
          <cell r="Q1">
            <v>2005</v>
          </cell>
          <cell r="R1">
            <v>2006</v>
          </cell>
        </row>
        <row r="2">
          <cell r="A2" t="str">
            <v>Afghanistan</v>
          </cell>
          <cell r="B2" t="str">
            <v>..</v>
          </cell>
          <cell r="C2" t="str">
            <v>..</v>
          </cell>
          <cell r="D2" t="str">
            <v>..</v>
          </cell>
          <cell r="E2" t="str">
            <v>..</v>
          </cell>
          <cell r="F2" t="str">
            <v>..</v>
          </cell>
          <cell r="G2" t="str">
            <v>..</v>
          </cell>
          <cell r="H2" t="str">
            <v>..</v>
          </cell>
          <cell r="I2" t="str">
            <v>..</v>
          </cell>
          <cell r="J2" t="str">
            <v>..</v>
          </cell>
          <cell r="K2" t="str">
            <v>..</v>
          </cell>
          <cell r="L2" t="str">
            <v>..</v>
          </cell>
          <cell r="M2" t="str">
            <v>..</v>
          </cell>
          <cell r="N2" t="str">
            <v>..</v>
          </cell>
          <cell r="O2" t="str">
            <v>..</v>
          </cell>
          <cell r="P2" t="str">
            <v>..</v>
          </cell>
          <cell r="Q2" t="str">
            <v>..</v>
          </cell>
          <cell r="R2" t="str">
            <v>..</v>
          </cell>
        </row>
        <row r="3">
          <cell r="A3" t="str">
            <v>Albania</v>
          </cell>
          <cell r="B3">
            <v>680</v>
          </cell>
          <cell r="C3">
            <v>420</v>
          </cell>
          <cell r="D3">
            <v>300</v>
          </cell>
          <cell r="E3">
            <v>320</v>
          </cell>
          <cell r="F3">
            <v>410</v>
          </cell>
          <cell r="G3">
            <v>660</v>
          </cell>
          <cell r="H3">
            <v>900</v>
          </cell>
          <cell r="I3">
            <v>810</v>
          </cell>
          <cell r="J3">
            <v>890</v>
          </cell>
          <cell r="K3">
            <v>990</v>
          </cell>
          <cell r="L3">
            <v>1180</v>
          </cell>
          <cell r="M3">
            <v>1340</v>
          </cell>
          <cell r="N3">
            <v>1400</v>
          </cell>
          <cell r="O3">
            <v>1650</v>
          </cell>
          <cell r="P3">
            <v>2090</v>
          </cell>
          <cell r="Q3">
            <v>2580</v>
          </cell>
          <cell r="R3">
            <v>2960</v>
          </cell>
        </row>
        <row r="4">
          <cell r="A4" t="str">
            <v>Algeria</v>
          </cell>
          <cell r="B4">
            <v>2420</v>
          </cell>
          <cell r="C4">
            <v>2030</v>
          </cell>
          <cell r="D4">
            <v>1940</v>
          </cell>
          <cell r="E4">
            <v>1760</v>
          </cell>
          <cell r="F4">
            <v>1650</v>
          </cell>
          <cell r="G4">
            <v>1580</v>
          </cell>
          <cell r="H4">
            <v>1540</v>
          </cell>
          <cell r="I4">
            <v>1530</v>
          </cell>
          <cell r="J4">
            <v>1570</v>
          </cell>
          <cell r="K4">
            <v>1560</v>
          </cell>
          <cell r="L4">
            <v>1610</v>
          </cell>
          <cell r="M4">
            <v>1690</v>
          </cell>
          <cell r="N4">
            <v>1750</v>
          </cell>
          <cell r="O4">
            <v>1950</v>
          </cell>
          <cell r="P4">
            <v>2290</v>
          </cell>
          <cell r="Q4">
            <v>2720</v>
          </cell>
          <cell r="R4">
            <v>3030</v>
          </cell>
        </row>
        <row r="5">
          <cell r="A5" t="str">
            <v>American Samoa</v>
          </cell>
          <cell r="B5" t="str">
            <v>..</v>
          </cell>
          <cell r="C5" t="str">
            <v>..</v>
          </cell>
          <cell r="D5" t="str">
            <v>..</v>
          </cell>
          <cell r="E5" t="str">
            <v>..</v>
          </cell>
          <cell r="F5" t="str">
            <v>..</v>
          </cell>
          <cell r="G5" t="str">
            <v>..</v>
          </cell>
          <cell r="H5" t="str">
            <v>..</v>
          </cell>
          <cell r="I5" t="str">
            <v>..</v>
          </cell>
          <cell r="J5" t="str">
            <v>..</v>
          </cell>
          <cell r="K5" t="str">
            <v>..</v>
          </cell>
          <cell r="L5" t="str">
            <v>..</v>
          </cell>
          <cell r="M5" t="str">
            <v>..</v>
          </cell>
          <cell r="N5" t="str">
            <v>..</v>
          </cell>
          <cell r="O5" t="str">
            <v>..</v>
          </cell>
          <cell r="P5" t="str">
            <v>..</v>
          </cell>
          <cell r="Q5" t="str">
            <v>..</v>
          </cell>
          <cell r="R5" t="str">
            <v>..</v>
          </cell>
        </row>
        <row r="6">
          <cell r="A6" t="str">
            <v>Andorra</v>
          </cell>
          <cell r="B6" t="str">
            <v>..</v>
          </cell>
          <cell r="C6" t="str">
            <v>..</v>
          </cell>
          <cell r="D6" t="str">
            <v>..</v>
          </cell>
          <cell r="E6" t="str">
            <v>..</v>
          </cell>
          <cell r="F6" t="str">
            <v>..</v>
          </cell>
          <cell r="G6" t="str">
            <v>..</v>
          </cell>
          <cell r="H6" t="str">
            <v>..</v>
          </cell>
          <cell r="I6" t="str">
            <v>..</v>
          </cell>
          <cell r="J6" t="str">
            <v>..</v>
          </cell>
          <cell r="K6" t="str">
            <v>..</v>
          </cell>
          <cell r="L6" t="str">
            <v>..</v>
          </cell>
          <cell r="M6" t="str">
            <v>..</v>
          </cell>
          <cell r="N6" t="str">
            <v>..</v>
          </cell>
          <cell r="O6" t="str">
            <v>..</v>
          </cell>
          <cell r="P6" t="str">
            <v>..</v>
          </cell>
          <cell r="Q6" t="str">
            <v>..</v>
          </cell>
          <cell r="R6" t="str">
            <v>..</v>
          </cell>
        </row>
        <row r="7">
          <cell r="A7" t="str">
            <v>Angola</v>
          </cell>
          <cell r="B7">
            <v>730</v>
          </cell>
          <cell r="C7">
            <v>810</v>
          </cell>
          <cell r="D7">
            <v>460</v>
          </cell>
          <cell r="E7">
            <v>310</v>
          </cell>
          <cell r="F7">
            <v>190</v>
          </cell>
          <cell r="G7">
            <v>320</v>
          </cell>
          <cell r="H7">
            <v>380</v>
          </cell>
          <cell r="I7">
            <v>470</v>
          </cell>
          <cell r="J7">
            <v>460</v>
          </cell>
          <cell r="K7">
            <v>390</v>
          </cell>
          <cell r="L7">
            <v>430</v>
          </cell>
          <cell r="M7">
            <v>470</v>
          </cell>
          <cell r="N7">
            <v>620</v>
          </cell>
          <cell r="O7">
            <v>710</v>
          </cell>
          <cell r="P7">
            <v>940</v>
          </cell>
          <cell r="Q7">
            <v>1410</v>
          </cell>
          <cell r="R7">
            <v>1980</v>
          </cell>
        </row>
        <row r="8">
          <cell r="A8" t="str">
            <v>Antigua and Barbuda</v>
          </cell>
          <cell r="B8">
            <v>5610</v>
          </cell>
          <cell r="C8">
            <v>6000</v>
          </cell>
          <cell r="D8">
            <v>6200</v>
          </cell>
          <cell r="E8">
            <v>6640</v>
          </cell>
          <cell r="F8">
            <v>7020</v>
          </cell>
          <cell r="G8">
            <v>6800</v>
          </cell>
          <cell r="H8">
            <v>7050</v>
          </cell>
          <cell r="I8">
            <v>7220</v>
          </cell>
          <cell r="J8">
            <v>7650</v>
          </cell>
          <cell r="K8">
            <v>7850</v>
          </cell>
          <cell r="L8">
            <v>8190</v>
          </cell>
          <cell r="M8">
            <v>8540</v>
          </cell>
          <cell r="N8">
            <v>8600</v>
          </cell>
          <cell r="O8">
            <v>9170</v>
          </cell>
          <cell r="P8">
            <v>10500</v>
          </cell>
          <cell r="Q8">
            <v>10700</v>
          </cell>
          <cell r="R8">
            <v>11210</v>
          </cell>
        </row>
        <row r="9">
          <cell r="A9" t="str">
            <v>Argentina</v>
          </cell>
          <cell r="B9">
            <v>3190</v>
          </cell>
          <cell r="C9">
            <v>3970</v>
          </cell>
          <cell r="D9">
            <v>6310</v>
          </cell>
          <cell r="E9">
            <v>7110</v>
          </cell>
          <cell r="F9">
            <v>7580</v>
          </cell>
          <cell r="G9">
            <v>7360</v>
          </cell>
          <cell r="H9">
            <v>7730</v>
          </cell>
          <cell r="I9">
            <v>8140</v>
          </cell>
          <cell r="J9">
            <v>8020</v>
          </cell>
          <cell r="K9">
            <v>7570</v>
          </cell>
          <cell r="L9">
            <v>7470</v>
          </cell>
          <cell r="M9">
            <v>7000</v>
          </cell>
          <cell r="N9">
            <v>4050</v>
          </cell>
          <cell r="O9">
            <v>3670</v>
          </cell>
          <cell r="P9">
            <v>3580</v>
          </cell>
          <cell r="Q9">
            <v>4460</v>
          </cell>
          <cell r="R9">
            <v>5150</v>
          </cell>
        </row>
        <row r="10">
          <cell r="A10" t="str">
            <v>Armenia</v>
          </cell>
          <cell r="B10" t="str">
            <v>..</v>
          </cell>
          <cell r="C10" t="str">
            <v>..</v>
          </cell>
          <cell r="D10">
            <v>310</v>
          </cell>
          <cell r="E10">
            <v>330</v>
          </cell>
          <cell r="F10">
            <v>400</v>
          </cell>
          <cell r="G10">
            <v>450</v>
          </cell>
          <cell r="H10">
            <v>520</v>
          </cell>
          <cell r="I10">
            <v>560</v>
          </cell>
          <cell r="J10">
            <v>590</v>
          </cell>
          <cell r="K10">
            <v>610</v>
          </cell>
          <cell r="L10">
            <v>660</v>
          </cell>
          <cell r="M10">
            <v>710</v>
          </cell>
          <cell r="N10">
            <v>800</v>
          </cell>
          <cell r="O10">
            <v>950</v>
          </cell>
          <cell r="P10">
            <v>1140</v>
          </cell>
          <cell r="Q10">
            <v>1470</v>
          </cell>
          <cell r="R10">
            <v>1930</v>
          </cell>
        </row>
        <row r="11">
          <cell r="A11" t="str">
            <v>Aruba</v>
          </cell>
          <cell r="B11" t="str">
            <v>..</v>
          </cell>
          <cell r="C11" t="str">
            <v>..</v>
          </cell>
          <cell r="D11" t="str">
            <v>..</v>
          </cell>
          <cell r="E11" t="str">
            <v>..</v>
          </cell>
          <cell r="F11" t="str">
            <v>..</v>
          </cell>
          <cell r="G11" t="str">
            <v>..</v>
          </cell>
          <cell r="H11" t="str">
            <v>..</v>
          </cell>
          <cell r="I11" t="str">
            <v>..</v>
          </cell>
          <cell r="J11" t="str">
            <v>..</v>
          </cell>
          <cell r="K11" t="str">
            <v>..</v>
          </cell>
          <cell r="L11" t="str">
            <v>..</v>
          </cell>
          <cell r="M11" t="str">
            <v>..</v>
          </cell>
          <cell r="N11" t="str">
            <v>..</v>
          </cell>
          <cell r="O11" t="str">
            <v>..</v>
          </cell>
          <cell r="P11" t="str">
            <v>..</v>
          </cell>
          <cell r="Q11" t="str">
            <v>..</v>
          </cell>
          <cell r="R11" t="str">
            <v>..</v>
          </cell>
        </row>
        <row r="12">
          <cell r="A12" t="str">
            <v>Australia</v>
          </cell>
          <cell r="B12">
            <v>18200</v>
          </cell>
          <cell r="C12">
            <v>18420</v>
          </cell>
          <cell r="D12">
            <v>19170</v>
          </cell>
          <cell r="E12">
            <v>19020</v>
          </cell>
          <cell r="F12">
            <v>19220</v>
          </cell>
          <cell r="G12">
            <v>20230</v>
          </cell>
          <cell r="H12">
            <v>21950</v>
          </cell>
          <cell r="I12">
            <v>22740</v>
          </cell>
          <cell r="J12">
            <v>21900</v>
          </cell>
          <cell r="K12">
            <v>21480</v>
          </cell>
          <cell r="L12">
            <v>20720</v>
          </cell>
          <cell r="M12">
            <v>20490</v>
          </cell>
          <cell r="N12">
            <v>20280</v>
          </cell>
          <cell r="O12">
            <v>22840</v>
          </cell>
          <cell r="P12">
            <v>27820</v>
          </cell>
          <cell r="Q12">
            <v>33120</v>
          </cell>
          <cell r="R12">
            <v>35990</v>
          </cell>
        </row>
        <row r="13">
          <cell r="A13" t="str">
            <v>Austria</v>
          </cell>
          <cell r="B13">
            <v>20180</v>
          </cell>
          <cell r="C13">
            <v>21370</v>
          </cell>
          <cell r="D13">
            <v>24400</v>
          </cell>
          <cell r="E13">
            <v>24470</v>
          </cell>
          <cell r="F13">
            <v>25900</v>
          </cell>
          <cell r="G13">
            <v>27590</v>
          </cell>
          <cell r="H13">
            <v>29660</v>
          </cell>
          <cell r="I13">
            <v>28920</v>
          </cell>
          <cell r="J13">
            <v>27250</v>
          </cell>
          <cell r="K13">
            <v>26340</v>
          </cell>
          <cell r="L13">
            <v>26010</v>
          </cell>
          <cell r="M13">
            <v>24500</v>
          </cell>
          <cell r="N13">
            <v>24130</v>
          </cell>
          <cell r="O13">
            <v>27180</v>
          </cell>
          <cell r="P13">
            <v>32590</v>
          </cell>
          <cell r="Q13">
            <v>37190</v>
          </cell>
          <cell r="R13">
            <v>39590</v>
          </cell>
        </row>
        <row r="14">
          <cell r="A14" t="str">
            <v>Azerbaijan</v>
          </cell>
          <cell r="B14" t="str">
            <v>..</v>
          </cell>
          <cell r="C14" t="str">
            <v>..</v>
          </cell>
          <cell r="D14" t="str">
            <v>..</v>
          </cell>
          <cell r="E14">
            <v>590</v>
          </cell>
          <cell r="F14">
            <v>440</v>
          </cell>
          <cell r="G14">
            <v>400</v>
          </cell>
          <cell r="H14">
            <v>400</v>
          </cell>
          <cell r="I14">
            <v>450</v>
          </cell>
          <cell r="J14">
            <v>510</v>
          </cell>
          <cell r="K14">
            <v>570</v>
          </cell>
          <cell r="L14">
            <v>610</v>
          </cell>
          <cell r="M14">
            <v>660</v>
          </cell>
          <cell r="N14">
            <v>720</v>
          </cell>
          <cell r="O14">
            <v>820</v>
          </cell>
          <cell r="P14">
            <v>950</v>
          </cell>
          <cell r="Q14">
            <v>1270</v>
          </cell>
          <cell r="R14">
            <v>1850</v>
          </cell>
        </row>
        <row r="15">
          <cell r="A15" t="str">
            <v>Bahamas, The</v>
          </cell>
          <cell r="B15">
            <v>11770</v>
          </cell>
          <cell r="C15">
            <v>11200</v>
          </cell>
          <cell r="D15">
            <v>11410</v>
          </cell>
          <cell r="E15">
            <v>11710</v>
          </cell>
          <cell r="F15">
            <v>12160</v>
          </cell>
          <cell r="G15">
            <v>12310</v>
          </cell>
          <cell r="H15">
            <v>12670</v>
          </cell>
          <cell r="I15">
            <v>12960</v>
          </cell>
          <cell r="J15">
            <v>12990</v>
          </cell>
          <cell r="K15">
            <v>14240</v>
          </cell>
          <cell r="L15">
            <v>15380</v>
          </cell>
          <cell r="M15">
            <v>15390</v>
          </cell>
          <cell r="N15">
            <v>15800</v>
          </cell>
          <cell r="O15" t="str">
            <v>..</v>
          </cell>
          <cell r="P15" t="str">
            <v>..</v>
          </cell>
          <cell r="Q15" t="str">
            <v>..</v>
          </cell>
          <cell r="R15" t="str">
            <v>..</v>
          </cell>
        </row>
        <row r="16">
          <cell r="A16" t="str">
            <v>Bahrain</v>
          </cell>
          <cell r="B16">
            <v>7260</v>
          </cell>
          <cell r="C16">
            <v>9780</v>
          </cell>
          <cell r="D16">
            <v>9780</v>
          </cell>
          <cell r="E16">
            <v>9840</v>
          </cell>
          <cell r="F16">
            <v>9410</v>
          </cell>
          <cell r="G16">
            <v>10020</v>
          </cell>
          <cell r="H16">
            <v>10360</v>
          </cell>
          <cell r="I16">
            <v>9860</v>
          </cell>
          <cell r="J16">
            <v>9650</v>
          </cell>
          <cell r="K16">
            <v>9570</v>
          </cell>
          <cell r="L16">
            <v>10390</v>
          </cell>
          <cell r="M16">
            <v>10920</v>
          </cell>
          <cell r="N16">
            <v>11350</v>
          </cell>
          <cell r="O16">
            <v>12630</v>
          </cell>
          <cell r="P16">
            <v>14370</v>
          </cell>
          <cell r="Q16" t="str">
            <v>..</v>
          </cell>
          <cell r="R16" t="str">
            <v>..</v>
          </cell>
        </row>
        <row r="17">
          <cell r="A17" t="str">
            <v>Bangladesh</v>
          </cell>
          <cell r="B17">
            <v>300</v>
          </cell>
          <cell r="C17">
            <v>300</v>
          </cell>
          <cell r="D17">
            <v>320</v>
          </cell>
          <cell r="E17">
            <v>320</v>
          </cell>
          <cell r="F17">
            <v>320</v>
          </cell>
          <cell r="G17">
            <v>340</v>
          </cell>
          <cell r="H17">
            <v>350</v>
          </cell>
          <cell r="I17">
            <v>360</v>
          </cell>
          <cell r="J17">
            <v>360</v>
          </cell>
          <cell r="K17">
            <v>370</v>
          </cell>
          <cell r="L17">
            <v>390</v>
          </cell>
          <cell r="M17">
            <v>380</v>
          </cell>
          <cell r="N17">
            <v>380</v>
          </cell>
          <cell r="O17">
            <v>400</v>
          </cell>
          <cell r="P17">
            <v>440</v>
          </cell>
          <cell r="Q17">
            <v>470</v>
          </cell>
          <cell r="R17">
            <v>480</v>
          </cell>
        </row>
        <row r="18">
          <cell r="A18" t="str">
            <v>Barbados</v>
          </cell>
          <cell r="B18">
            <v>6630</v>
          </cell>
          <cell r="C18">
            <v>6400</v>
          </cell>
          <cell r="D18">
            <v>6310</v>
          </cell>
          <cell r="E18">
            <v>6310</v>
          </cell>
          <cell r="F18">
            <v>6600</v>
          </cell>
          <cell r="G18">
            <v>6890</v>
          </cell>
          <cell r="H18">
            <v>7210</v>
          </cell>
          <cell r="I18">
            <v>7880</v>
          </cell>
          <cell r="J18">
            <v>8240</v>
          </cell>
          <cell r="K18">
            <v>8670</v>
          </cell>
          <cell r="L18" t="str">
            <v>..</v>
          </cell>
          <cell r="M18" t="str">
            <v>..</v>
          </cell>
          <cell r="N18" t="str">
            <v>..</v>
          </cell>
          <cell r="O18" t="str">
            <v>..</v>
          </cell>
          <cell r="P18" t="str">
            <v>..</v>
          </cell>
          <cell r="Q18" t="str">
            <v>..</v>
          </cell>
          <cell r="R18" t="str">
            <v>..</v>
          </cell>
        </row>
        <row r="19">
          <cell r="A19" t="str">
            <v>Belarus</v>
          </cell>
          <cell r="B19" t="str">
            <v>..</v>
          </cell>
          <cell r="C19" t="str">
            <v>..</v>
          </cell>
          <cell r="D19">
            <v>1670</v>
          </cell>
          <cell r="E19">
            <v>1590</v>
          </cell>
          <cell r="F19">
            <v>1460</v>
          </cell>
          <cell r="G19">
            <v>1370</v>
          </cell>
          <cell r="H19">
            <v>1450</v>
          </cell>
          <cell r="I19">
            <v>1530</v>
          </cell>
          <cell r="J19">
            <v>1550</v>
          </cell>
          <cell r="K19">
            <v>1400</v>
          </cell>
          <cell r="L19">
            <v>1380</v>
          </cell>
          <cell r="M19">
            <v>1300</v>
          </cell>
          <cell r="N19">
            <v>1370</v>
          </cell>
          <cell r="O19">
            <v>1610</v>
          </cell>
          <cell r="P19">
            <v>2150</v>
          </cell>
          <cell r="Q19">
            <v>2760</v>
          </cell>
          <cell r="R19">
            <v>3380</v>
          </cell>
        </row>
        <row r="20">
          <cell r="A20" t="str">
            <v>Belgium</v>
          </cell>
          <cell r="B20">
            <v>18980</v>
          </cell>
          <cell r="C20">
            <v>20230</v>
          </cell>
          <cell r="D20">
            <v>22770</v>
          </cell>
          <cell r="E20">
            <v>23000</v>
          </cell>
          <cell r="F20">
            <v>24660</v>
          </cell>
          <cell r="G20">
            <v>26600</v>
          </cell>
          <cell r="H20">
            <v>28050</v>
          </cell>
          <cell r="I20">
            <v>27890</v>
          </cell>
          <cell r="J20">
            <v>25980</v>
          </cell>
          <cell r="K20">
            <v>25440</v>
          </cell>
          <cell r="L20">
            <v>25360</v>
          </cell>
          <cell r="M20">
            <v>23890</v>
          </cell>
          <cell r="N20">
            <v>23380</v>
          </cell>
          <cell r="O20">
            <v>26270</v>
          </cell>
          <cell r="P20">
            <v>31630</v>
          </cell>
          <cell r="Q20">
            <v>36140</v>
          </cell>
          <cell r="R20">
            <v>38600</v>
          </cell>
        </row>
        <row r="21">
          <cell r="A21" t="str">
            <v>Belize</v>
          </cell>
          <cell r="B21">
            <v>2210</v>
          </cell>
          <cell r="C21">
            <v>2370</v>
          </cell>
          <cell r="D21">
            <v>2610</v>
          </cell>
          <cell r="E21">
            <v>2690</v>
          </cell>
          <cell r="F21">
            <v>2680</v>
          </cell>
          <cell r="G21">
            <v>2740</v>
          </cell>
          <cell r="H21">
            <v>2790</v>
          </cell>
          <cell r="I21">
            <v>2790</v>
          </cell>
          <cell r="J21">
            <v>2710</v>
          </cell>
          <cell r="K21">
            <v>2820</v>
          </cell>
          <cell r="L21">
            <v>3090</v>
          </cell>
          <cell r="M21">
            <v>3070</v>
          </cell>
          <cell r="N21">
            <v>3160</v>
          </cell>
          <cell r="O21">
            <v>3410</v>
          </cell>
          <cell r="P21">
            <v>3520</v>
          </cell>
          <cell r="Q21">
            <v>3570</v>
          </cell>
          <cell r="R21">
            <v>3650</v>
          </cell>
        </row>
        <row r="22">
          <cell r="A22" t="str">
            <v>Benin</v>
          </cell>
          <cell r="B22">
            <v>330</v>
          </cell>
          <cell r="C22">
            <v>340</v>
          </cell>
          <cell r="D22">
            <v>340</v>
          </cell>
          <cell r="E22">
            <v>340</v>
          </cell>
          <cell r="F22">
            <v>300</v>
          </cell>
          <cell r="G22">
            <v>310</v>
          </cell>
          <cell r="H22">
            <v>310</v>
          </cell>
          <cell r="I22">
            <v>340</v>
          </cell>
          <cell r="J22">
            <v>340</v>
          </cell>
          <cell r="K22">
            <v>340</v>
          </cell>
          <cell r="L22">
            <v>340</v>
          </cell>
          <cell r="M22">
            <v>330</v>
          </cell>
          <cell r="N22">
            <v>330</v>
          </cell>
          <cell r="O22">
            <v>380</v>
          </cell>
          <cell r="P22">
            <v>450</v>
          </cell>
          <cell r="Q22">
            <v>510</v>
          </cell>
          <cell r="R22">
            <v>540</v>
          </cell>
        </row>
        <row r="23">
          <cell r="A23" t="str">
            <v>Bermuda</v>
          </cell>
          <cell r="B23">
            <v>26540</v>
          </cell>
          <cell r="C23">
            <v>26510</v>
          </cell>
          <cell r="D23">
            <v>27850</v>
          </cell>
          <cell r="E23">
            <v>29830</v>
          </cell>
          <cell r="F23">
            <v>30700</v>
          </cell>
          <cell r="G23">
            <v>33210</v>
          </cell>
          <cell r="H23">
            <v>34710</v>
          </cell>
          <cell r="I23">
            <v>35990</v>
          </cell>
          <cell r="J23" t="str">
            <v>..</v>
          </cell>
          <cell r="K23" t="str">
            <v>..</v>
          </cell>
          <cell r="L23" t="str">
            <v>..</v>
          </cell>
          <cell r="M23" t="str">
            <v>..</v>
          </cell>
          <cell r="N23" t="str">
            <v>..</v>
          </cell>
          <cell r="O23" t="str">
            <v>..</v>
          </cell>
          <cell r="P23" t="str">
            <v>..</v>
          </cell>
          <cell r="Q23" t="str">
            <v>..</v>
          </cell>
          <cell r="R23" t="str">
            <v>..</v>
          </cell>
        </row>
        <row r="24">
          <cell r="A24" t="str">
            <v>Bhutan</v>
          </cell>
          <cell r="B24">
            <v>560</v>
          </cell>
          <cell r="C24">
            <v>530</v>
          </cell>
          <cell r="D24">
            <v>530</v>
          </cell>
          <cell r="E24">
            <v>500</v>
          </cell>
          <cell r="F24">
            <v>530</v>
          </cell>
          <cell r="G24">
            <v>580</v>
          </cell>
          <cell r="H24">
            <v>640</v>
          </cell>
          <cell r="I24">
            <v>670</v>
          </cell>
          <cell r="J24">
            <v>690</v>
          </cell>
          <cell r="K24">
            <v>750</v>
          </cell>
          <cell r="L24">
            <v>780</v>
          </cell>
          <cell r="M24">
            <v>830</v>
          </cell>
          <cell r="N24">
            <v>890</v>
          </cell>
          <cell r="O24">
            <v>970</v>
          </cell>
          <cell r="P24">
            <v>1100</v>
          </cell>
          <cell r="Q24">
            <v>1250</v>
          </cell>
          <cell r="R24">
            <v>1410</v>
          </cell>
        </row>
        <row r="25">
          <cell r="A25" t="str">
            <v>Bolivia</v>
          </cell>
          <cell r="B25">
            <v>740</v>
          </cell>
          <cell r="C25">
            <v>760</v>
          </cell>
          <cell r="D25">
            <v>790</v>
          </cell>
          <cell r="E25">
            <v>810</v>
          </cell>
          <cell r="F25">
            <v>830</v>
          </cell>
          <cell r="G25">
            <v>860</v>
          </cell>
          <cell r="H25">
            <v>920</v>
          </cell>
          <cell r="I25">
            <v>970</v>
          </cell>
          <cell r="J25">
            <v>1000</v>
          </cell>
          <cell r="K25">
            <v>990</v>
          </cell>
          <cell r="L25">
            <v>1000</v>
          </cell>
          <cell r="M25">
            <v>960</v>
          </cell>
          <cell r="N25">
            <v>930</v>
          </cell>
          <cell r="O25">
            <v>920</v>
          </cell>
          <cell r="P25">
            <v>960</v>
          </cell>
          <cell r="Q25">
            <v>1020</v>
          </cell>
          <cell r="R25">
            <v>1100</v>
          </cell>
        </row>
        <row r="26">
          <cell r="A26" t="str">
            <v>Bosnia and Herzegovina</v>
          </cell>
          <cell r="B26" t="str">
            <v>..</v>
          </cell>
          <cell r="C26" t="str">
            <v>..</v>
          </cell>
          <cell r="D26" t="str">
            <v>..</v>
          </cell>
          <cell r="E26" t="str">
            <v>..</v>
          </cell>
          <cell r="F26" t="str">
            <v>..</v>
          </cell>
          <cell r="G26" t="str">
            <v>..</v>
          </cell>
          <cell r="H26">
            <v>830</v>
          </cell>
          <cell r="I26">
            <v>1080</v>
          </cell>
          <cell r="J26">
            <v>1370</v>
          </cell>
          <cell r="K26">
            <v>1400</v>
          </cell>
          <cell r="L26">
            <v>1420</v>
          </cell>
          <cell r="M26">
            <v>1480</v>
          </cell>
          <cell r="N26">
            <v>1580</v>
          </cell>
          <cell r="O26">
            <v>1840</v>
          </cell>
          <cell r="P26">
            <v>2280</v>
          </cell>
          <cell r="Q26">
            <v>2680</v>
          </cell>
          <cell r="R26">
            <v>2980</v>
          </cell>
        </row>
        <row r="27">
          <cell r="A27" t="str">
            <v>Botswana</v>
          </cell>
          <cell r="B27">
            <v>2450</v>
          </cell>
          <cell r="C27">
            <v>2770</v>
          </cell>
          <cell r="D27">
            <v>2960</v>
          </cell>
          <cell r="E27">
            <v>3020</v>
          </cell>
          <cell r="F27">
            <v>2700</v>
          </cell>
          <cell r="G27">
            <v>2950</v>
          </cell>
          <cell r="H27">
            <v>2890</v>
          </cell>
          <cell r="I27">
            <v>3110</v>
          </cell>
          <cell r="J27">
            <v>3270</v>
          </cell>
          <cell r="K27">
            <v>3110</v>
          </cell>
          <cell r="L27">
            <v>3270</v>
          </cell>
          <cell r="M27">
            <v>3480</v>
          </cell>
          <cell r="N27">
            <v>3140</v>
          </cell>
          <cell r="O27">
            <v>3690</v>
          </cell>
          <cell r="P27">
            <v>4430</v>
          </cell>
          <cell r="Q27">
            <v>5530</v>
          </cell>
          <cell r="R27">
            <v>5900</v>
          </cell>
        </row>
        <row r="28">
          <cell r="A28" t="str">
            <v>Brazil</v>
          </cell>
          <cell r="B28">
            <v>2770</v>
          </cell>
          <cell r="C28">
            <v>2950</v>
          </cell>
          <cell r="D28">
            <v>2790</v>
          </cell>
          <cell r="E28">
            <v>2750</v>
          </cell>
          <cell r="F28">
            <v>3050</v>
          </cell>
          <cell r="G28">
            <v>3750</v>
          </cell>
          <cell r="H28">
            <v>4480</v>
          </cell>
          <cell r="I28">
            <v>5070</v>
          </cell>
          <cell r="J28">
            <v>4890</v>
          </cell>
          <cell r="K28">
            <v>4140</v>
          </cell>
          <cell r="L28">
            <v>3870</v>
          </cell>
          <cell r="M28">
            <v>3300</v>
          </cell>
          <cell r="N28">
            <v>3060</v>
          </cell>
          <cell r="O28">
            <v>2960</v>
          </cell>
          <cell r="P28">
            <v>3320</v>
          </cell>
          <cell r="Q28">
            <v>3890</v>
          </cell>
          <cell r="R28">
            <v>4730</v>
          </cell>
        </row>
        <row r="29">
          <cell r="A29" t="str">
            <v>Brunei Darussalam</v>
          </cell>
          <cell r="B29" t="str">
            <v>..</v>
          </cell>
          <cell r="C29" t="str">
            <v>..</v>
          </cell>
          <cell r="D29" t="str">
            <v>..</v>
          </cell>
          <cell r="E29" t="str">
            <v>..</v>
          </cell>
          <cell r="F29" t="str">
            <v>..</v>
          </cell>
          <cell r="G29" t="str">
            <v>..</v>
          </cell>
          <cell r="H29" t="str">
            <v>..</v>
          </cell>
          <cell r="I29" t="str">
            <v>..</v>
          </cell>
          <cell r="J29" t="str">
            <v>..</v>
          </cell>
          <cell r="K29" t="str">
            <v>..</v>
          </cell>
          <cell r="L29" t="str">
            <v>..</v>
          </cell>
          <cell r="M29" t="str">
            <v>..</v>
          </cell>
          <cell r="N29" t="str">
            <v>..</v>
          </cell>
          <cell r="O29" t="str">
            <v>..</v>
          </cell>
          <cell r="P29" t="str">
            <v>..</v>
          </cell>
          <cell r="Q29" t="str">
            <v>..</v>
          </cell>
          <cell r="R29" t="str">
            <v>..</v>
          </cell>
        </row>
        <row r="30">
          <cell r="A30" t="str">
            <v>Bulgaria</v>
          </cell>
          <cell r="B30">
            <v>2260</v>
          </cell>
          <cell r="C30">
            <v>1620</v>
          </cell>
          <cell r="D30">
            <v>1430</v>
          </cell>
          <cell r="E30">
            <v>1250</v>
          </cell>
          <cell r="F30">
            <v>1250</v>
          </cell>
          <cell r="G30">
            <v>1360</v>
          </cell>
          <cell r="H30">
            <v>1210</v>
          </cell>
          <cell r="I30">
            <v>1200</v>
          </cell>
          <cell r="J30">
            <v>1270</v>
          </cell>
          <cell r="K30">
            <v>1450</v>
          </cell>
          <cell r="L30">
            <v>1600</v>
          </cell>
          <cell r="M30">
            <v>1720</v>
          </cell>
          <cell r="N30">
            <v>1870</v>
          </cell>
          <cell r="O30">
            <v>2230</v>
          </cell>
          <cell r="P30">
            <v>2870</v>
          </cell>
          <cell r="Q30">
            <v>3510</v>
          </cell>
          <cell r="R30">
            <v>3990</v>
          </cell>
        </row>
        <row r="31">
          <cell r="A31" t="str">
            <v>Burkina Faso</v>
          </cell>
          <cell r="B31">
            <v>350</v>
          </cell>
          <cell r="C31">
            <v>370</v>
          </cell>
          <cell r="D31">
            <v>330</v>
          </cell>
          <cell r="E31">
            <v>290</v>
          </cell>
          <cell r="F31">
            <v>240</v>
          </cell>
          <cell r="G31">
            <v>240</v>
          </cell>
          <cell r="H31">
            <v>260</v>
          </cell>
          <cell r="I31">
            <v>270</v>
          </cell>
          <cell r="J31">
            <v>260</v>
          </cell>
          <cell r="K31">
            <v>260</v>
          </cell>
          <cell r="L31">
            <v>250</v>
          </cell>
          <cell r="M31">
            <v>240</v>
          </cell>
          <cell r="N31">
            <v>250</v>
          </cell>
          <cell r="O31">
            <v>290</v>
          </cell>
          <cell r="P31">
            <v>350</v>
          </cell>
          <cell r="Q31">
            <v>430</v>
          </cell>
          <cell r="R31">
            <v>460</v>
          </cell>
        </row>
        <row r="32">
          <cell r="A32" t="str">
            <v>Burundi</v>
          </cell>
          <cell r="B32">
            <v>210</v>
          </cell>
          <cell r="C32">
            <v>210</v>
          </cell>
          <cell r="D32">
            <v>200</v>
          </cell>
          <cell r="E32">
            <v>170</v>
          </cell>
          <cell r="F32">
            <v>160</v>
          </cell>
          <cell r="G32">
            <v>150</v>
          </cell>
          <cell r="H32">
            <v>140</v>
          </cell>
          <cell r="I32">
            <v>140</v>
          </cell>
          <cell r="J32">
            <v>140</v>
          </cell>
          <cell r="K32">
            <v>140</v>
          </cell>
          <cell r="L32">
            <v>120</v>
          </cell>
          <cell r="M32">
            <v>110</v>
          </cell>
          <cell r="N32">
            <v>100</v>
          </cell>
          <cell r="O32">
            <v>90</v>
          </cell>
          <cell r="P32">
            <v>90</v>
          </cell>
          <cell r="Q32">
            <v>100</v>
          </cell>
          <cell r="R32">
            <v>100</v>
          </cell>
        </row>
        <row r="33">
          <cell r="A33" t="str">
            <v>Cambodia</v>
          </cell>
          <cell r="B33" t="str">
            <v>..</v>
          </cell>
          <cell r="C33" t="str">
            <v>..</v>
          </cell>
          <cell r="D33" t="str">
            <v>..</v>
          </cell>
          <cell r="E33" t="str">
            <v>..</v>
          </cell>
          <cell r="F33" t="str">
            <v>..</v>
          </cell>
          <cell r="G33">
            <v>280</v>
          </cell>
          <cell r="H33">
            <v>290</v>
          </cell>
          <cell r="I33">
            <v>300</v>
          </cell>
          <cell r="J33">
            <v>280</v>
          </cell>
          <cell r="K33">
            <v>280</v>
          </cell>
          <cell r="L33">
            <v>280</v>
          </cell>
          <cell r="M33">
            <v>300</v>
          </cell>
          <cell r="N33">
            <v>300</v>
          </cell>
          <cell r="O33">
            <v>330</v>
          </cell>
          <cell r="P33">
            <v>380</v>
          </cell>
          <cell r="Q33">
            <v>430</v>
          </cell>
          <cell r="R33">
            <v>480</v>
          </cell>
        </row>
        <row r="34">
          <cell r="A34" t="str">
            <v>Cameroon</v>
          </cell>
          <cell r="B34">
            <v>960</v>
          </cell>
          <cell r="C34">
            <v>900</v>
          </cell>
          <cell r="D34">
            <v>910</v>
          </cell>
          <cell r="E34">
            <v>940</v>
          </cell>
          <cell r="F34">
            <v>810</v>
          </cell>
          <cell r="G34">
            <v>750</v>
          </cell>
          <cell r="H34">
            <v>680</v>
          </cell>
          <cell r="I34">
            <v>670</v>
          </cell>
          <cell r="J34">
            <v>670</v>
          </cell>
          <cell r="K34">
            <v>670</v>
          </cell>
          <cell r="L34">
            <v>660</v>
          </cell>
          <cell r="M34">
            <v>660</v>
          </cell>
          <cell r="N34">
            <v>640</v>
          </cell>
          <cell r="O34">
            <v>720</v>
          </cell>
          <cell r="P34">
            <v>880</v>
          </cell>
          <cell r="Q34">
            <v>1000</v>
          </cell>
          <cell r="R34">
            <v>1080</v>
          </cell>
        </row>
        <row r="35">
          <cell r="A35" t="str">
            <v>Canada</v>
          </cell>
          <cell r="B35">
            <v>19840</v>
          </cell>
          <cell r="C35">
            <v>20110</v>
          </cell>
          <cell r="D35">
            <v>20470</v>
          </cell>
          <cell r="E35">
            <v>20250</v>
          </cell>
          <cell r="F35">
            <v>19960</v>
          </cell>
          <cell r="G35">
            <v>19970</v>
          </cell>
          <cell r="H35">
            <v>19910</v>
          </cell>
          <cell r="I35">
            <v>20380</v>
          </cell>
          <cell r="J35">
            <v>20000</v>
          </cell>
          <cell r="K35">
            <v>20560</v>
          </cell>
          <cell r="L35">
            <v>21810</v>
          </cell>
          <cell r="M35">
            <v>22090</v>
          </cell>
          <cell r="N35">
            <v>22560</v>
          </cell>
          <cell r="O35">
            <v>24390</v>
          </cell>
          <cell r="P35">
            <v>28100</v>
          </cell>
          <cell r="Q35">
            <v>32590</v>
          </cell>
          <cell r="R35">
            <v>36170</v>
          </cell>
        </row>
        <row r="36">
          <cell r="A36" t="str">
            <v>Cape Verde</v>
          </cell>
          <cell r="B36">
            <v>940</v>
          </cell>
          <cell r="C36">
            <v>950</v>
          </cell>
          <cell r="D36">
            <v>1050</v>
          </cell>
          <cell r="E36">
            <v>1050</v>
          </cell>
          <cell r="F36">
            <v>1090</v>
          </cell>
          <cell r="G36">
            <v>1150</v>
          </cell>
          <cell r="H36">
            <v>1220</v>
          </cell>
          <cell r="I36">
            <v>1240</v>
          </cell>
          <cell r="J36">
            <v>1240</v>
          </cell>
          <cell r="K36">
            <v>1290</v>
          </cell>
          <cell r="L36">
            <v>1280</v>
          </cell>
          <cell r="M36">
            <v>1240</v>
          </cell>
          <cell r="N36">
            <v>1210</v>
          </cell>
          <cell r="O36">
            <v>1400</v>
          </cell>
          <cell r="P36">
            <v>1630</v>
          </cell>
          <cell r="Q36">
            <v>1980</v>
          </cell>
          <cell r="R36">
            <v>2130</v>
          </cell>
        </row>
        <row r="37">
          <cell r="A37" t="str">
            <v>Cayman Islands</v>
          </cell>
          <cell r="B37" t="str">
            <v>..</v>
          </cell>
          <cell r="C37" t="str">
            <v>..</v>
          </cell>
          <cell r="D37" t="str">
            <v>..</v>
          </cell>
          <cell r="E37" t="str">
            <v>..</v>
          </cell>
          <cell r="F37" t="str">
            <v>..</v>
          </cell>
          <cell r="G37" t="str">
            <v>..</v>
          </cell>
          <cell r="H37" t="str">
            <v>..</v>
          </cell>
          <cell r="I37" t="str">
            <v>..</v>
          </cell>
          <cell r="J37" t="str">
            <v>..</v>
          </cell>
          <cell r="K37" t="str">
            <v>..</v>
          </cell>
          <cell r="L37" t="str">
            <v>..</v>
          </cell>
          <cell r="M37" t="str">
            <v>..</v>
          </cell>
          <cell r="N37" t="str">
            <v>..</v>
          </cell>
          <cell r="O37" t="str">
            <v>..</v>
          </cell>
          <cell r="P37" t="str">
            <v>..</v>
          </cell>
          <cell r="Q37" t="str">
            <v>..</v>
          </cell>
          <cell r="R37" t="str">
            <v>..</v>
          </cell>
        </row>
        <row r="38">
          <cell r="A38" t="str">
            <v>Central African Republic</v>
          </cell>
          <cell r="B38">
            <v>460</v>
          </cell>
          <cell r="C38">
            <v>460</v>
          </cell>
          <cell r="D38">
            <v>450</v>
          </cell>
          <cell r="E38">
            <v>430</v>
          </cell>
          <cell r="F38">
            <v>350</v>
          </cell>
          <cell r="G38">
            <v>340</v>
          </cell>
          <cell r="H38">
            <v>290</v>
          </cell>
          <cell r="I38">
            <v>300</v>
          </cell>
          <cell r="J38">
            <v>290</v>
          </cell>
          <cell r="K38">
            <v>280</v>
          </cell>
          <cell r="L38">
            <v>270</v>
          </cell>
          <cell r="M38">
            <v>260</v>
          </cell>
          <cell r="N38">
            <v>250</v>
          </cell>
          <cell r="O38">
            <v>260</v>
          </cell>
          <cell r="P38">
            <v>310</v>
          </cell>
          <cell r="Q38">
            <v>350</v>
          </cell>
          <cell r="R38">
            <v>360</v>
          </cell>
        </row>
        <row r="39">
          <cell r="A39" t="str">
            <v>Chad</v>
          </cell>
          <cell r="B39">
            <v>260</v>
          </cell>
          <cell r="C39">
            <v>290</v>
          </cell>
          <cell r="D39">
            <v>320</v>
          </cell>
          <cell r="E39">
            <v>250</v>
          </cell>
          <cell r="F39">
            <v>220</v>
          </cell>
          <cell r="G39">
            <v>210</v>
          </cell>
          <cell r="H39">
            <v>200</v>
          </cell>
          <cell r="I39">
            <v>210</v>
          </cell>
          <cell r="J39">
            <v>220</v>
          </cell>
          <cell r="K39">
            <v>200</v>
          </cell>
          <cell r="L39">
            <v>180</v>
          </cell>
          <cell r="M39">
            <v>190</v>
          </cell>
          <cell r="N39">
            <v>200</v>
          </cell>
          <cell r="O39">
            <v>220</v>
          </cell>
          <cell r="P39">
            <v>340</v>
          </cell>
          <cell r="Q39">
            <v>430</v>
          </cell>
          <cell r="R39">
            <v>480</v>
          </cell>
        </row>
        <row r="40">
          <cell r="A40" t="str">
            <v>Channel Islands</v>
          </cell>
          <cell r="B40" t="str">
            <v>..</v>
          </cell>
          <cell r="C40" t="str">
            <v>..</v>
          </cell>
          <cell r="D40" t="str">
            <v>..</v>
          </cell>
          <cell r="E40" t="str">
            <v>..</v>
          </cell>
          <cell r="F40" t="str">
            <v>..</v>
          </cell>
          <cell r="G40" t="str">
            <v>..</v>
          </cell>
          <cell r="H40" t="str">
            <v>..</v>
          </cell>
          <cell r="I40" t="str">
            <v>..</v>
          </cell>
          <cell r="J40" t="str">
            <v>..</v>
          </cell>
          <cell r="K40" t="str">
            <v>..</v>
          </cell>
          <cell r="L40" t="str">
            <v>..</v>
          </cell>
          <cell r="M40" t="str">
            <v>..</v>
          </cell>
          <cell r="N40" t="str">
            <v>..</v>
          </cell>
          <cell r="O40" t="str">
            <v>..</v>
          </cell>
          <cell r="P40" t="str">
            <v>..</v>
          </cell>
          <cell r="Q40" t="str">
            <v>..</v>
          </cell>
          <cell r="R40" t="str">
            <v>..</v>
          </cell>
        </row>
        <row r="41">
          <cell r="A41" t="str">
            <v>Chile</v>
          </cell>
          <cell r="B41">
            <v>2250</v>
          </cell>
          <cell r="C41">
            <v>2500</v>
          </cell>
          <cell r="D41">
            <v>3020</v>
          </cell>
          <cell r="E41">
            <v>3340</v>
          </cell>
          <cell r="F41">
            <v>3630</v>
          </cell>
          <cell r="G41">
            <v>4340</v>
          </cell>
          <cell r="H41">
            <v>4950</v>
          </cell>
          <cell r="I41">
            <v>5390</v>
          </cell>
          <cell r="J41">
            <v>5270</v>
          </cell>
          <cell r="K41">
            <v>4920</v>
          </cell>
          <cell r="L41">
            <v>4840</v>
          </cell>
          <cell r="M41">
            <v>4600</v>
          </cell>
          <cell r="N41">
            <v>4320</v>
          </cell>
          <cell r="O41">
            <v>4370</v>
          </cell>
          <cell r="P41">
            <v>5020</v>
          </cell>
          <cell r="Q41">
            <v>6040</v>
          </cell>
          <cell r="R41">
            <v>6980</v>
          </cell>
        </row>
        <row r="42">
          <cell r="A42" t="str">
            <v>China</v>
          </cell>
          <cell r="B42">
            <v>320</v>
          </cell>
          <cell r="C42">
            <v>350</v>
          </cell>
          <cell r="D42">
            <v>390</v>
          </cell>
          <cell r="E42">
            <v>410</v>
          </cell>
          <cell r="F42">
            <v>460</v>
          </cell>
          <cell r="G42">
            <v>530</v>
          </cell>
          <cell r="H42">
            <v>650</v>
          </cell>
          <cell r="I42">
            <v>750</v>
          </cell>
          <cell r="J42">
            <v>790</v>
          </cell>
          <cell r="K42">
            <v>850</v>
          </cell>
          <cell r="L42">
            <v>930</v>
          </cell>
          <cell r="M42">
            <v>1000</v>
          </cell>
          <cell r="N42">
            <v>1100</v>
          </cell>
          <cell r="O42">
            <v>1270</v>
          </cell>
          <cell r="P42">
            <v>1500</v>
          </cell>
          <cell r="Q42">
            <v>1740</v>
          </cell>
          <cell r="R42">
            <v>2010</v>
          </cell>
        </row>
        <row r="43">
          <cell r="A43" t="str">
            <v>Colombia</v>
          </cell>
          <cell r="B43">
            <v>1200</v>
          </cell>
          <cell r="C43">
            <v>1170</v>
          </cell>
          <cell r="D43">
            <v>1260</v>
          </cell>
          <cell r="E43">
            <v>1360</v>
          </cell>
          <cell r="F43">
            <v>1710</v>
          </cell>
          <cell r="G43">
            <v>2100</v>
          </cell>
          <cell r="H43">
            <v>2410</v>
          </cell>
          <cell r="I43">
            <v>2530</v>
          </cell>
          <cell r="J43">
            <v>2440</v>
          </cell>
          <cell r="K43">
            <v>2220</v>
          </cell>
          <cell r="L43">
            <v>2080</v>
          </cell>
          <cell r="M43">
            <v>1950</v>
          </cell>
          <cell r="N43">
            <v>1860</v>
          </cell>
          <cell r="O43">
            <v>1860</v>
          </cell>
          <cell r="P43">
            <v>2050</v>
          </cell>
          <cell r="Q43">
            <v>2340</v>
          </cell>
          <cell r="R43">
            <v>2740</v>
          </cell>
        </row>
        <row r="44">
          <cell r="A44" t="str">
            <v>Comoros</v>
          </cell>
          <cell r="B44">
            <v>540</v>
          </cell>
          <cell r="C44">
            <v>530</v>
          </cell>
          <cell r="D44">
            <v>620</v>
          </cell>
          <cell r="E44">
            <v>610</v>
          </cell>
          <cell r="F44">
            <v>490</v>
          </cell>
          <cell r="G44">
            <v>480</v>
          </cell>
          <cell r="H44">
            <v>450</v>
          </cell>
          <cell r="I44">
            <v>460</v>
          </cell>
          <cell r="J44">
            <v>420</v>
          </cell>
          <cell r="K44">
            <v>410</v>
          </cell>
          <cell r="L44">
            <v>400</v>
          </cell>
          <cell r="M44">
            <v>400</v>
          </cell>
          <cell r="N44">
            <v>400</v>
          </cell>
          <cell r="O44">
            <v>470</v>
          </cell>
          <cell r="P44">
            <v>550</v>
          </cell>
          <cell r="Q44">
            <v>650</v>
          </cell>
          <cell r="R44">
            <v>660</v>
          </cell>
        </row>
        <row r="45">
          <cell r="A45" t="str">
            <v>Congo, Dem. Rep.</v>
          </cell>
          <cell r="B45">
            <v>220</v>
          </cell>
          <cell r="C45">
            <v>210</v>
          </cell>
          <cell r="D45">
            <v>210</v>
          </cell>
          <cell r="E45">
            <v>180</v>
          </cell>
          <cell r="F45">
            <v>150</v>
          </cell>
          <cell r="G45">
            <v>130</v>
          </cell>
          <cell r="H45">
            <v>120</v>
          </cell>
          <cell r="I45">
            <v>110</v>
          </cell>
          <cell r="J45">
            <v>110</v>
          </cell>
          <cell r="K45">
            <v>100</v>
          </cell>
          <cell r="L45">
            <v>80</v>
          </cell>
          <cell r="M45">
            <v>80</v>
          </cell>
          <cell r="N45">
            <v>90</v>
          </cell>
          <cell r="O45">
            <v>100</v>
          </cell>
          <cell r="P45">
            <v>110</v>
          </cell>
          <cell r="Q45">
            <v>120</v>
          </cell>
          <cell r="R45">
            <v>130</v>
          </cell>
        </row>
        <row r="46">
          <cell r="A46" t="str">
            <v>Congo</v>
          </cell>
          <cell r="B46">
            <v>880</v>
          </cell>
          <cell r="C46">
            <v>910</v>
          </cell>
          <cell r="D46">
            <v>1000</v>
          </cell>
          <cell r="E46">
            <v>800</v>
          </cell>
          <cell r="F46">
            <v>630</v>
          </cell>
          <cell r="G46">
            <v>400</v>
          </cell>
          <cell r="H46">
            <v>430</v>
          </cell>
          <cell r="I46">
            <v>540</v>
          </cell>
          <cell r="J46">
            <v>530</v>
          </cell>
          <cell r="K46">
            <v>450</v>
          </cell>
          <cell r="L46">
            <v>510</v>
          </cell>
          <cell r="M46">
            <v>570</v>
          </cell>
          <cell r="N46">
            <v>620</v>
          </cell>
          <cell r="O46">
            <v>650</v>
          </cell>
          <cell r="P46">
            <v>750</v>
          </cell>
          <cell r="Q46">
            <v>950</v>
          </cell>
          <cell r="R46" t="str">
            <v>..</v>
          </cell>
        </row>
        <row r="47">
          <cell r="A47" t="str">
            <v>Costa Rica</v>
          </cell>
          <cell r="B47">
            <v>2340</v>
          </cell>
          <cell r="C47">
            <v>2370</v>
          </cell>
          <cell r="D47">
            <v>2610</v>
          </cell>
          <cell r="E47">
            <v>2790</v>
          </cell>
          <cell r="F47">
            <v>3050</v>
          </cell>
          <cell r="G47">
            <v>3250</v>
          </cell>
          <cell r="H47">
            <v>3300</v>
          </cell>
          <cell r="I47">
            <v>3420</v>
          </cell>
          <cell r="J47">
            <v>3500</v>
          </cell>
          <cell r="K47">
            <v>3480</v>
          </cell>
          <cell r="L47">
            <v>3710</v>
          </cell>
          <cell r="M47">
            <v>3860</v>
          </cell>
          <cell r="N47">
            <v>3900</v>
          </cell>
          <cell r="O47">
            <v>4160</v>
          </cell>
          <cell r="P47">
            <v>4420</v>
          </cell>
          <cell r="Q47">
            <v>4660</v>
          </cell>
          <cell r="R47">
            <v>4980</v>
          </cell>
        </row>
        <row r="48">
          <cell r="A48" t="str">
            <v>Cote d'Ivoire</v>
          </cell>
          <cell r="B48">
            <v>730</v>
          </cell>
          <cell r="C48">
            <v>710</v>
          </cell>
          <cell r="D48">
            <v>740</v>
          </cell>
          <cell r="E48">
            <v>710</v>
          </cell>
          <cell r="F48">
            <v>660</v>
          </cell>
          <cell r="G48">
            <v>670</v>
          </cell>
          <cell r="H48">
            <v>700</v>
          </cell>
          <cell r="I48">
            <v>750</v>
          </cell>
          <cell r="J48">
            <v>740</v>
          </cell>
          <cell r="K48">
            <v>710</v>
          </cell>
          <cell r="L48">
            <v>650</v>
          </cell>
          <cell r="M48">
            <v>600</v>
          </cell>
          <cell r="N48">
            <v>570</v>
          </cell>
          <cell r="O48">
            <v>630</v>
          </cell>
          <cell r="P48">
            <v>760</v>
          </cell>
          <cell r="Q48">
            <v>840</v>
          </cell>
          <cell r="R48">
            <v>870</v>
          </cell>
        </row>
        <row r="49">
          <cell r="A49" t="str">
            <v>Croatia</v>
          </cell>
          <cell r="B49" t="str">
            <v>..</v>
          </cell>
          <cell r="C49" t="str">
            <v>..</v>
          </cell>
          <cell r="D49">
            <v>3150</v>
          </cell>
          <cell r="E49">
            <v>2500</v>
          </cell>
          <cell r="F49">
            <v>2600</v>
          </cell>
          <cell r="G49">
            <v>3390</v>
          </cell>
          <cell r="H49">
            <v>4280</v>
          </cell>
          <cell r="I49">
            <v>4600</v>
          </cell>
          <cell r="J49">
            <v>4610</v>
          </cell>
          <cell r="K49">
            <v>4360</v>
          </cell>
          <cell r="L49">
            <v>4380</v>
          </cell>
          <cell r="M49">
            <v>4390</v>
          </cell>
          <cell r="N49">
            <v>4650</v>
          </cell>
          <cell r="O49">
            <v>5490</v>
          </cell>
          <cell r="P49">
            <v>7010</v>
          </cell>
          <cell r="Q49">
            <v>8350</v>
          </cell>
          <cell r="R49">
            <v>9330</v>
          </cell>
        </row>
        <row r="50">
          <cell r="A50" t="str">
            <v>Cuba</v>
          </cell>
          <cell r="B50" t="str">
            <v>..</v>
          </cell>
          <cell r="C50" t="str">
            <v>..</v>
          </cell>
          <cell r="D50" t="str">
            <v>..</v>
          </cell>
          <cell r="E50" t="str">
            <v>..</v>
          </cell>
          <cell r="F50" t="str">
            <v>..</v>
          </cell>
          <cell r="G50" t="str">
            <v>..</v>
          </cell>
          <cell r="H50" t="str">
            <v>..</v>
          </cell>
          <cell r="I50" t="str">
            <v>..</v>
          </cell>
          <cell r="J50" t="str">
            <v>..</v>
          </cell>
          <cell r="K50" t="str">
            <v>..</v>
          </cell>
          <cell r="L50" t="str">
            <v>..</v>
          </cell>
          <cell r="M50" t="str">
            <v>..</v>
          </cell>
          <cell r="N50" t="str">
            <v>..</v>
          </cell>
          <cell r="O50" t="str">
            <v>..</v>
          </cell>
          <cell r="P50" t="str">
            <v>..</v>
          </cell>
          <cell r="Q50" t="str">
            <v>..</v>
          </cell>
          <cell r="R50" t="str">
            <v>..</v>
          </cell>
        </row>
        <row r="51">
          <cell r="A51" t="str">
            <v>Cyprus</v>
          </cell>
          <cell r="B51">
            <v>9530</v>
          </cell>
          <cell r="C51">
            <v>9700</v>
          </cell>
          <cell r="D51">
            <v>11250</v>
          </cell>
          <cell r="E51">
            <v>11200</v>
          </cell>
          <cell r="F51">
            <v>11890</v>
          </cell>
          <cell r="G51">
            <v>12980</v>
          </cell>
          <cell r="H51">
            <v>13590</v>
          </cell>
          <cell r="I51">
            <v>13600</v>
          </cell>
          <cell r="J51">
            <v>14250</v>
          </cell>
          <cell r="K51">
            <v>13220</v>
          </cell>
          <cell r="L51">
            <v>13280</v>
          </cell>
          <cell r="M51">
            <v>13170</v>
          </cell>
          <cell r="N51">
            <v>13240</v>
          </cell>
          <cell r="O51">
            <v>15160</v>
          </cell>
          <cell r="P51">
            <v>18430</v>
          </cell>
          <cell r="Q51" t="str">
            <v>..</v>
          </cell>
          <cell r="R51" t="str">
            <v>..</v>
          </cell>
        </row>
        <row r="52">
          <cell r="A52" t="str">
            <v>Czech Republic</v>
          </cell>
          <cell r="B52" t="str">
            <v>..</v>
          </cell>
          <cell r="C52" t="str">
            <v>..</v>
          </cell>
          <cell r="D52">
            <v>2900</v>
          </cell>
          <cell r="E52">
            <v>2980</v>
          </cell>
          <cell r="F52">
            <v>3530</v>
          </cell>
          <cell r="G52">
            <v>4470</v>
          </cell>
          <cell r="H52">
            <v>5360</v>
          </cell>
          <cell r="I52">
            <v>5660</v>
          </cell>
          <cell r="J52">
            <v>5590</v>
          </cell>
          <cell r="K52">
            <v>5610</v>
          </cell>
          <cell r="L52">
            <v>5790</v>
          </cell>
          <cell r="M52">
            <v>5750</v>
          </cell>
          <cell r="N52">
            <v>6010</v>
          </cell>
          <cell r="O52">
            <v>7310</v>
          </cell>
          <cell r="P52">
            <v>9210</v>
          </cell>
          <cell r="Q52">
            <v>11150</v>
          </cell>
          <cell r="R52">
            <v>12680</v>
          </cell>
        </row>
        <row r="53">
          <cell r="A53" t="str">
            <v>Denmark</v>
          </cell>
          <cell r="B53">
            <v>23970</v>
          </cell>
          <cell r="C53">
            <v>25220</v>
          </cell>
          <cell r="D53">
            <v>28450</v>
          </cell>
          <cell r="E53">
            <v>28300</v>
          </cell>
          <cell r="F53">
            <v>30090</v>
          </cell>
          <cell r="G53">
            <v>32310</v>
          </cell>
          <cell r="H53">
            <v>34430</v>
          </cell>
          <cell r="I53">
            <v>34670</v>
          </cell>
          <cell r="J53">
            <v>32960</v>
          </cell>
          <cell r="K53">
            <v>32400</v>
          </cell>
          <cell r="L53">
            <v>31850</v>
          </cell>
          <cell r="M53">
            <v>30640</v>
          </cell>
          <cell r="N53">
            <v>30070</v>
          </cell>
          <cell r="O53">
            <v>34090</v>
          </cell>
          <cell r="P53">
            <v>41280</v>
          </cell>
          <cell r="Q53">
            <v>48330</v>
          </cell>
          <cell r="R53">
            <v>51700</v>
          </cell>
        </row>
        <row r="54">
          <cell r="A54" t="str">
            <v>Djibouti</v>
          </cell>
          <cell r="B54" t="str">
            <v>..</v>
          </cell>
          <cell r="C54" t="str">
            <v>..</v>
          </cell>
          <cell r="D54">
            <v>860</v>
          </cell>
          <cell r="E54">
            <v>830</v>
          </cell>
          <cell r="F54">
            <v>830</v>
          </cell>
          <cell r="G54">
            <v>840</v>
          </cell>
          <cell r="H54">
            <v>810</v>
          </cell>
          <cell r="I54">
            <v>780</v>
          </cell>
          <cell r="J54">
            <v>750</v>
          </cell>
          <cell r="K54">
            <v>760</v>
          </cell>
          <cell r="L54">
            <v>770</v>
          </cell>
          <cell r="M54">
            <v>780</v>
          </cell>
          <cell r="N54">
            <v>790</v>
          </cell>
          <cell r="O54">
            <v>880</v>
          </cell>
          <cell r="P54">
            <v>970</v>
          </cell>
          <cell r="Q54">
            <v>1010</v>
          </cell>
          <cell r="R54">
            <v>1060</v>
          </cell>
        </row>
        <row r="55">
          <cell r="A55" t="str">
            <v>Dominica</v>
          </cell>
          <cell r="B55">
            <v>2260</v>
          </cell>
          <cell r="C55">
            <v>2360</v>
          </cell>
          <cell r="D55">
            <v>2560</v>
          </cell>
          <cell r="E55">
            <v>2720</v>
          </cell>
          <cell r="F55">
            <v>2790</v>
          </cell>
          <cell r="G55">
            <v>2910</v>
          </cell>
          <cell r="H55">
            <v>3040</v>
          </cell>
          <cell r="I55">
            <v>3120</v>
          </cell>
          <cell r="J55">
            <v>3280</v>
          </cell>
          <cell r="K55">
            <v>3260</v>
          </cell>
          <cell r="L55">
            <v>3300</v>
          </cell>
          <cell r="M55">
            <v>3380</v>
          </cell>
          <cell r="N55">
            <v>3220</v>
          </cell>
          <cell r="O55">
            <v>3440</v>
          </cell>
          <cell r="P55">
            <v>3800</v>
          </cell>
          <cell r="Q55">
            <v>3840</v>
          </cell>
          <cell r="R55">
            <v>3960</v>
          </cell>
        </row>
        <row r="56">
          <cell r="A56" t="str">
            <v>Dominican Republic</v>
          </cell>
          <cell r="B56">
            <v>850</v>
          </cell>
          <cell r="C56">
            <v>940</v>
          </cell>
          <cell r="D56">
            <v>1090</v>
          </cell>
          <cell r="E56">
            <v>1140</v>
          </cell>
          <cell r="F56">
            <v>1250</v>
          </cell>
          <cell r="G56">
            <v>1400</v>
          </cell>
          <cell r="H56">
            <v>1590</v>
          </cell>
          <cell r="I56">
            <v>1730</v>
          </cell>
          <cell r="J56">
            <v>1770</v>
          </cell>
          <cell r="K56">
            <v>1870</v>
          </cell>
          <cell r="L56">
            <v>2050</v>
          </cell>
          <cell r="M56">
            <v>2180</v>
          </cell>
          <cell r="N56">
            <v>2260</v>
          </cell>
          <cell r="O56">
            <v>1970</v>
          </cell>
          <cell r="P56">
            <v>1920</v>
          </cell>
          <cell r="Q56">
            <v>2300</v>
          </cell>
          <cell r="R56">
            <v>2850</v>
          </cell>
        </row>
        <row r="57">
          <cell r="A57" t="str">
            <v>East Asia &amp; Pacific</v>
          </cell>
          <cell r="B57">
            <v>424.61</v>
          </cell>
          <cell r="C57">
            <v>449.57</v>
          </cell>
          <cell r="D57">
            <v>500.03</v>
          </cell>
          <cell r="E57">
            <v>549.08000000000004</v>
          </cell>
          <cell r="F57">
            <v>614.01</v>
          </cell>
          <cell r="G57">
            <v>703.97</v>
          </cell>
          <cell r="H57">
            <v>819.62</v>
          </cell>
          <cell r="I57">
            <v>888.77</v>
          </cell>
          <cell r="J57">
            <v>826.17</v>
          </cell>
          <cell r="K57">
            <v>848.42</v>
          </cell>
          <cell r="L57">
            <v>907.11</v>
          </cell>
          <cell r="M57">
            <v>976.91</v>
          </cell>
          <cell r="N57">
            <v>1057.03</v>
          </cell>
          <cell r="O57">
            <v>1203.21</v>
          </cell>
          <cell r="P57">
            <v>1414.59</v>
          </cell>
          <cell r="Q57">
            <v>1627.99</v>
          </cell>
          <cell r="R57">
            <v>1863.1</v>
          </cell>
        </row>
        <row r="58">
          <cell r="A58" t="str">
            <v>Ecuador</v>
          </cell>
          <cell r="B58">
            <v>890</v>
          </cell>
          <cell r="C58">
            <v>970</v>
          </cell>
          <cell r="D58">
            <v>1040</v>
          </cell>
          <cell r="E58">
            <v>1140</v>
          </cell>
          <cell r="F58">
            <v>1350</v>
          </cell>
          <cell r="G58">
            <v>1590</v>
          </cell>
          <cell r="H58">
            <v>1730</v>
          </cell>
          <cell r="I58">
            <v>1840</v>
          </cell>
          <cell r="J58">
            <v>1820</v>
          </cell>
          <cell r="K58">
            <v>1500</v>
          </cell>
          <cell r="L58">
            <v>1340</v>
          </cell>
          <cell r="M58">
            <v>1380</v>
          </cell>
          <cell r="N58">
            <v>1560</v>
          </cell>
          <cell r="O58">
            <v>1920</v>
          </cell>
          <cell r="P58">
            <v>2320</v>
          </cell>
          <cell r="Q58">
            <v>2620</v>
          </cell>
          <cell r="R58">
            <v>2840</v>
          </cell>
        </row>
        <row r="59">
          <cell r="A59" t="str">
            <v>Egypt</v>
          </cell>
          <cell r="B59">
            <v>760</v>
          </cell>
          <cell r="C59">
            <v>740</v>
          </cell>
          <cell r="D59">
            <v>750</v>
          </cell>
          <cell r="E59">
            <v>750</v>
          </cell>
          <cell r="F59">
            <v>820</v>
          </cell>
          <cell r="G59">
            <v>930</v>
          </cell>
          <cell r="H59">
            <v>1040</v>
          </cell>
          <cell r="I59">
            <v>1150</v>
          </cell>
          <cell r="J59">
            <v>1220</v>
          </cell>
          <cell r="K59">
            <v>1340</v>
          </cell>
          <cell r="L59">
            <v>1450</v>
          </cell>
          <cell r="M59">
            <v>1460</v>
          </cell>
          <cell r="N59">
            <v>1400</v>
          </cell>
          <cell r="O59">
            <v>1310</v>
          </cell>
          <cell r="P59">
            <v>1250</v>
          </cell>
          <cell r="Q59">
            <v>1250</v>
          </cell>
          <cell r="R59">
            <v>1350</v>
          </cell>
        </row>
        <row r="60">
          <cell r="A60" t="str">
            <v>El Salvador</v>
          </cell>
          <cell r="B60">
            <v>930</v>
          </cell>
          <cell r="C60">
            <v>980</v>
          </cell>
          <cell r="D60">
            <v>1100</v>
          </cell>
          <cell r="E60">
            <v>1220</v>
          </cell>
          <cell r="F60">
            <v>1360</v>
          </cell>
          <cell r="G60">
            <v>1570</v>
          </cell>
          <cell r="H60">
            <v>1690</v>
          </cell>
          <cell r="I60">
            <v>1810</v>
          </cell>
          <cell r="J60">
            <v>1850</v>
          </cell>
          <cell r="K60">
            <v>1910</v>
          </cell>
          <cell r="L60">
            <v>2000</v>
          </cell>
          <cell r="M60">
            <v>2040</v>
          </cell>
          <cell r="N60">
            <v>2080</v>
          </cell>
          <cell r="O60">
            <v>2190</v>
          </cell>
          <cell r="P60">
            <v>2330</v>
          </cell>
          <cell r="Q60">
            <v>2450</v>
          </cell>
          <cell r="R60">
            <v>2540</v>
          </cell>
        </row>
        <row r="61">
          <cell r="A61" t="str">
            <v>Equatorial Guinea</v>
          </cell>
          <cell r="B61">
            <v>350</v>
          </cell>
          <cell r="C61">
            <v>340</v>
          </cell>
          <cell r="D61">
            <v>400</v>
          </cell>
          <cell r="E61">
            <v>420</v>
          </cell>
          <cell r="F61">
            <v>370</v>
          </cell>
          <cell r="G61">
            <v>390</v>
          </cell>
          <cell r="H61">
            <v>430</v>
          </cell>
          <cell r="I61">
            <v>860</v>
          </cell>
          <cell r="J61">
            <v>1070</v>
          </cell>
          <cell r="K61">
            <v>830</v>
          </cell>
          <cell r="L61">
            <v>1480</v>
          </cell>
          <cell r="M61">
            <v>1670</v>
          </cell>
          <cell r="N61">
            <v>2820</v>
          </cell>
          <cell r="O61">
            <v>2340</v>
          </cell>
          <cell r="P61">
            <v>3200</v>
          </cell>
          <cell r="Q61">
            <v>5410</v>
          </cell>
          <cell r="R61">
            <v>8250</v>
          </cell>
        </row>
        <row r="62">
          <cell r="A62" t="str">
            <v>Eritrea</v>
          </cell>
          <cell r="B62" t="str">
            <v>..</v>
          </cell>
          <cell r="C62" t="str">
            <v>..</v>
          </cell>
          <cell r="D62" t="str">
            <v>..</v>
          </cell>
          <cell r="E62" t="str">
            <v>..</v>
          </cell>
          <cell r="F62" t="str">
            <v>..</v>
          </cell>
          <cell r="G62">
            <v>190</v>
          </cell>
          <cell r="H62">
            <v>210</v>
          </cell>
          <cell r="I62">
            <v>220</v>
          </cell>
          <cell r="J62">
            <v>220</v>
          </cell>
          <cell r="K62">
            <v>200</v>
          </cell>
          <cell r="L62">
            <v>180</v>
          </cell>
          <cell r="M62">
            <v>180</v>
          </cell>
          <cell r="N62">
            <v>170</v>
          </cell>
          <cell r="O62">
            <v>160</v>
          </cell>
          <cell r="P62">
            <v>160</v>
          </cell>
          <cell r="Q62">
            <v>170</v>
          </cell>
          <cell r="R62">
            <v>200</v>
          </cell>
        </row>
        <row r="63">
          <cell r="A63" t="str">
            <v>Estonia</v>
          </cell>
          <cell r="B63">
            <v>3190</v>
          </cell>
          <cell r="C63">
            <v>3060</v>
          </cell>
          <cell r="D63">
            <v>2590</v>
          </cell>
          <cell r="E63">
            <v>2590</v>
          </cell>
          <cell r="F63">
            <v>2690</v>
          </cell>
          <cell r="G63">
            <v>3010</v>
          </cell>
          <cell r="H63">
            <v>3280</v>
          </cell>
          <cell r="I63">
            <v>3530</v>
          </cell>
          <cell r="J63">
            <v>3730</v>
          </cell>
          <cell r="K63">
            <v>3800</v>
          </cell>
          <cell r="L63">
            <v>4120</v>
          </cell>
          <cell r="M63">
            <v>4340</v>
          </cell>
          <cell r="N63">
            <v>4750</v>
          </cell>
          <cell r="O63">
            <v>5740</v>
          </cell>
          <cell r="P63">
            <v>7450</v>
          </cell>
          <cell r="Q63">
            <v>9530</v>
          </cell>
          <cell r="R63">
            <v>11410</v>
          </cell>
        </row>
        <row r="64">
          <cell r="A64" t="str">
            <v>Ethiopia</v>
          </cell>
          <cell r="B64">
            <v>240</v>
          </cell>
          <cell r="C64">
            <v>230</v>
          </cell>
          <cell r="D64">
            <v>220</v>
          </cell>
          <cell r="E64">
            <v>230</v>
          </cell>
          <cell r="F64">
            <v>170</v>
          </cell>
          <cell r="G64">
            <v>150</v>
          </cell>
          <cell r="H64">
            <v>150</v>
          </cell>
          <cell r="I64">
            <v>150</v>
          </cell>
          <cell r="J64">
            <v>130</v>
          </cell>
          <cell r="K64">
            <v>130</v>
          </cell>
          <cell r="L64">
            <v>130</v>
          </cell>
          <cell r="M64">
            <v>130</v>
          </cell>
          <cell r="N64">
            <v>120</v>
          </cell>
          <cell r="O64">
            <v>110</v>
          </cell>
          <cell r="P64">
            <v>130</v>
          </cell>
          <cell r="Q64">
            <v>160</v>
          </cell>
          <cell r="R64">
            <v>180</v>
          </cell>
        </row>
        <row r="65">
          <cell r="A65" t="str">
            <v>Europe &amp; Central Asia</v>
          </cell>
          <cell r="B65" t="str">
            <v>..</v>
          </cell>
          <cell r="C65">
            <v>2251.98</v>
          </cell>
          <cell r="D65">
            <v>2173.62</v>
          </cell>
          <cell r="E65">
            <v>2135.1</v>
          </cell>
          <cell r="F65">
            <v>1983.69</v>
          </cell>
          <cell r="G65">
            <v>2075.67</v>
          </cell>
          <cell r="H65">
            <v>2158.2199999999998</v>
          </cell>
          <cell r="I65">
            <v>2280.69</v>
          </cell>
          <cell r="J65">
            <v>2084.66</v>
          </cell>
          <cell r="K65">
            <v>1926.69</v>
          </cell>
          <cell r="L65">
            <v>1963.52</v>
          </cell>
          <cell r="M65">
            <v>1924.08</v>
          </cell>
          <cell r="N65">
            <v>2100.4499999999998</v>
          </cell>
          <cell r="O65">
            <v>2485.1</v>
          </cell>
          <cell r="P65">
            <v>3176.8</v>
          </cell>
          <cell r="Q65">
            <v>3968.14</v>
          </cell>
          <cell r="R65">
            <v>4795.79</v>
          </cell>
        </row>
        <row r="66">
          <cell r="A66" t="str">
            <v>European Monetary Union</v>
          </cell>
          <cell r="B66">
            <v>17871.32</v>
          </cell>
          <cell r="C66">
            <v>19131.62</v>
          </cell>
          <cell r="D66">
            <v>21474.74</v>
          </cell>
          <cell r="E66">
            <v>21133.43</v>
          </cell>
          <cell r="F66">
            <v>21647.52</v>
          </cell>
          <cell r="G66">
            <v>22810.53</v>
          </cell>
          <cell r="H66">
            <v>24073.98</v>
          </cell>
          <cell r="I66">
            <v>24041.01</v>
          </cell>
          <cell r="J66">
            <v>22942.44</v>
          </cell>
          <cell r="K66">
            <v>22509.81</v>
          </cell>
          <cell r="L66">
            <v>22247.16</v>
          </cell>
          <cell r="M66">
            <v>21227.4</v>
          </cell>
          <cell r="N66">
            <v>20692.900000000001</v>
          </cell>
          <cell r="O66">
            <v>23292.11</v>
          </cell>
          <cell r="P66">
            <v>28142.51</v>
          </cell>
          <cell r="Q66">
            <v>32101.43</v>
          </cell>
          <cell r="R66">
            <v>34148.86</v>
          </cell>
        </row>
        <row r="67">
          <cell r="A67" t="str">
            <v>Faeroe Islands</v>
          </cell>
          <cell r="B67" t="str">
            <v>..</v>
          </cell>
          <cell r="C67" t="str">
            <v>..</v>
          </cell>
          <cell r="D67" t="str">
            <v>..</v>
          </cell>
          <cell r="E67" t="str">
            <v>..</v>
          </cell>
          <cell r="F67" t="str">
            <v>..</v>
          </cell>
          <cell r="G67" t="str">
            <v>..</v>
          </cell>
          <cell r="H67" t="str">
            <v>..</v>
          </cell>
          <cell r="I67" t="str">
            <v>..</v>
          </cell>
          <cell r="J67" t="str">
            <v>..</v>
          </cell>
          <cell r="K67" t="str">
            <v>..</v>
          </cell>
          <cell r="L67" t="str">
            <v>..</v>
          </cell>
          <cell r="M67" t="str">
            <v>..</v>
          </cell>
          <cell r="N67" t="str">
            <v>..</v>
          </cell>
          <cell r="O67" t="str">
            <v>..</v>
          </cell>
          <cell r="P67" t="str">
            <v>..</v>
          </cell>
          <cell r="Q67" t="str">
            <v>..</v>
          </cell>
          <cell r="R67" t="str">
            <v>..</v>
          </cell>
        </row>
        <row r="68">
          <cell r="A68" t="str">
            <v>Fiji</v>
          </cell>
          <cell r="B68" t="str">
            <v>..</v>
          </cell>
          <cell r="C68" t="str">
            <v>..</v>
          </cell>
          <cell r="D68" t="str">
            <v>..</v>
          </cell>
          <cell r="E68" t="str">
            <v>..</v>
          </cell>
          <cell r="F68">
            <v>2260</v>
          </cell>
          <cell r="G68">
            <v>2450</v>
          </cell>
          <cell r="H68">
            <v>2650</v>
          </cell>
          <cell r="I68">
            <v>2580</v>
          </cell>
          <cell r="J68">
            <v>2280</v>
          </cell>
          <cell r="K68">
            <v>2290</v>
          </cell>
          <cell r="L68">
            <v>2190</v>
          </cell>
          <cell r="M68">
            <v>2070</v>
          </cell>
          <cell r="N68">
            <v>2090</v>
          </cell>
          <cell r="O68">
            <v>2290</v>
          </cell>
          <cell r="P68">
            <v>2820</v>
          </cell>
          <cell r="Q68">
            <v>3170</v>
          </cell>
          <cell r="R68">
            <v>3300</v>
          </cell>
        </row>
        <row r="69">
          <cell r="A69" t="str">
            <v>Finland</v>
          </cell>
          <cell r="B69">
            <v>25060</v>
          </cell>
          <cell r="C69">
            <v>24150</v>
          </cell>
          <cell r="D69">
            <v>23330</v>
          </cell>
          <cell r="E69">
            <v>19950</v>
          </cell>
          <cell r="F69">
            <v>19660</v>
          </cell>
          <cell r="G69">
            <v>21320</v>
          </cell>
          <cell r="H69">
            <v>24200</v>
          </cell>
          <cell r="I69">
            <v>25860</v>
          </cell>
          <cell r="J69">
            <v>24940</v>
          </cell>
          <cell r="K69">
            <v>24850</v>
          </cell>
          <cell r="L69">
            <v>25150</v>
          </cell>
          <cell r="M69">
            <v>24160</v>
          </cell>
          <cell r="N69">
            <v>24220</v>
          </cell>
          <cell r="O69">
            <v>27090</v>
          </cell>
          <cell r="P69">
            <v>33010</v>
          </cell>
          <cell r="Q69">
            <v>37530</v>
          </cell>
          <cell r="R69">
            <v>40650</v>
          </cell>
        </row>
        <row r="70">
          <cell r="A70" t="str">
            <v>France</v>
          </cell>
          <cell r="B70">
            <v>20230</v>
          </cell>
          <cell r="C70">
            <v>21020</v>
          </cell>
          <cell r="D70">
            <v>23360</v>
          </cell>
          <cell r="E70">
            <v>23090</v>
          </cell>
          <cell r="F70">
            <v>23820</v>
          </cell>
          <cell r="G70">
            <v>25190</v>
          </cell>
          <cell r="H70">
            <v>26480</v>
          </cell>
          <cell r="I70">
            <v>26270</v>
          </cell>
          <cell r="J70">
            <v>25210</v>
          </cell>
          <cell r="K70">
            <v>24810</v>
          </cell>
          <cell r="L70">
            <v>24460</v>
          </cell>
          <cell r="M70">
            <v>23250</v>
          </cell>
          <cell r="N70">
            <v>22470</v>
          </cell>
          <cell r="O70">
            <v>25280</v>
          </cell>
          <cell r="P70">
            <v>30480</v>
          </cell>
          <cell r="Q70">
            <v>34600</v>
          </cell>
          <cell r="R70">
            <v>36550</v>
          </cell>
        </row>
        <row r="71">
          <cell r="A71" t="str">
            <v>French Polynesia</v>
          </cell>
          <cell r="B71">
            <v>15630</v>
          </cell>
          <cell r="C71">
            <v>16360</v>
          </cell>
          <cell r="D71">
            <v>17570</v>
          </cell>
          <cell r="E71">
            <v>17640</v>
          </cell>
          <cell r="F71">
            <v>17680</v>
          </cell>
          <cell r="G71">
            <v>18100</v>
          </cell>
          <cell r="H71">
            <v>17980</v>
          </cell>
          <cell r="I71">
            <v>17480</v>
          </cell>
          <cell r="J71">
            <v>16920</v>
          </cell>
          <cell r="K71">
            <v>16470</v>
          </cell>
          <cell r="L71">
            <v>16070</v>
          </cell>
          <cell r="M71" t="str">
            <v>..</v>
          </cell>
          <cell r="N71" t="str">
            <v>..</v>
          </cell>
          <cell r="O71" t="str">
            <v>..</v>
          </cell>
          <cell r="P71" t="str">
            <v>..</v>
          </cell>
          <cell r="Q71" t="str">
            <v>..</v>
          </cell>
          <cell r="R71" t="str">
            <v>..</v>
          </cell>
        </row>
        <row r="72">
          <cell r="A72" t="str">
            <v>Gabon</v>
          </cell>
          <cell r="B72">
            <v>4780</v>
          </cell>
          <cell r="C72">
            <v>5100</v>
          </cell>
          <cell r="D72">
            <v>5030</v>
          </cell>
          <cell r="E72">
            <v>4330</v>
          </cell>
          <cell r="F72">
            <v>4020</v>
          </cell>
          <cell r="G72">
            <v>3790</v>
          </cell>
          <cell r="H72">
            <v>3960</v>
          </cell>
          <cell r="I72">
            <v>4120</v>
          </cell>
          <cell r="J72">
            <v>3800</v>
          </cell>
          <cell r="K72">
            <v>3160</v>
          </cell>
          <cell r="L72">
            <v>2990</v>
          </cell>
          <cell r="M72">
            <v>3220</v>
          </cell>
          <cell r="N72">
            <v>3330</v>
          </cell>
          <cell r="O72">
            <v>3520</v>
          </cell>
          <cell r="P72">
            <v>3920</v>
          </cell>
          <cell r="Q72">
            <v>4390</v>
          </cell>
          <cell r="R72">
            <v>5000</v>
          </cell>
        </row>
        <row r="73">
          <cell r="A73" t="str">
            <v>Gambia, The</v>
          </cell>
          <cell r="B73">
            <v>310</v>
          </cell>
          <cell r="C73">
            <v>320</v>
          </cell>
          <cell r="D73">
            <v>350</v>
          </cell>
          <cell r="E73">
            <v>350</v>
          </cell>
          <cell r="F73">
            <v>340</v>
          </cell>
          <cell r="G73">
            <v>340</v>
          </cell>
          <cell r="H73">
            <v>340</v>
          </cell>
          <cell r="I73">
            <v>340</v>
          </cell>
          <cell r="J73">
            <v>320</v>
          </cell>
          <cell r="K73">
            <v>320</v>
          </cell>
          <cell r="L73">
            <v>320</v>
          </cell>
          <cell r="M73">
            <v>310</v>
          </cell>
          <cell r="N73">
            <v>270</v>
          </cell>
          <cell r="O73">
            <v>270</v>
          </cell>
          <cell r="P73">
            <v>270</v>
          </cell>
          <cell r="Q73">
            <v>290</v>
          </cell>
          <cell r="R73">
            <v>310</v>
          </cell>
        </row>
        <row r="74">
          <cell r="A74" t="str">
            <v>Georgia</v>
          </cell>
          <cell r="B74" t="str">
            <v>..</v>
          </cell>
          <cell r="C74" t="str">
            <v>..</v>
          </cell>
          <cell r="D74">
            <v>690</v>
          </cell>
          <cell r="E74">
            <v>510</v>
          </cell>
          <cell r="F74">
            <v>480</v>
          </cell>
          <cell r="G74">
            <v>510</v>
          </cell>
          <cell r="H74">
            <v>610</v>
          </cell>
          <cell r="I74">
            <v>730</v>
          </cell>
          <cell r="J74">
            <v>770</v>
          </cell>
          <cell r="K74">
            <v>730</v>
          </cell>
          <cell r="L74">
            <v>700</v>
          </cell>
          <cell r="M74">
            <v>680</v>
          </cell>
          <cell r="N74">
            <v>730</v>
          </cell>
          <cell r="O74">
            <v>860</v>
          </cell>
          <cell r="P74">
            <v>1050</v>
          </cell>
          <cell r="Q74">
            <v>1300</v>
          </cell>
          <cell r="R74">
            <v>1560</v>
          </cell>
        </row>
        <row r="75">
          <cell r="A75" t="str">
            <v>Germany</v>
          </cell>
          <cell r="B75">
            <v>20560</v>
          </cell>
          <cell r="C75">
            <v>22120</v>
          </cell>
          <cell r="D75">
            <v>25010</v>
          </cell>
          <cell r="E75">
            <v>25200</v>
          </cell>
          <cell r="F75">
            <v>26590</v>
          </cell>
          <cell r="G75">
            <v>28630</v>
          </cell>
          <cell r="H75">
            <v>30010</v>
          </cell>
          <cell r="I75">
            <v>29280</v>
          </cell>
          <cell r="J75">
            <v>27170</v>
          </cell>
          <cell r="K75">
            <v>26130</v>
          </cell>
          <cell r="L75">
            <v>25510</v>
          </cell>
          <cell r="M75">
            <v>24020</v>
          </cell>
          <cell r="N75">
            <v>23020</v>
          </cell>
          <cell r="O75">
            <v>25620</v>
          </cell>
          <cell r="P75">
            <v>30840</v>
          </cell>
          <cell r="Q75">
            <v>34870</v>
          </cell>
          <cell r="R75">
            <v>36620</v>
          </cell>
        </row>
        <row r="76">
          <cell r="A76" t="str">
            <v>Germany, Fed. Rep. (former)</v>
          </cell>
          <cell r="B76" t="str">
            <v>..</v>
          </cell>
          <cell r="C76" t="str">
            <v>..</v>
          </cell>
          <cell r="D76" t="str">
            <v>..</v>
          </cell>
          <cell r="E76" t="str">
            <v>..</v>
          </cell>
          <cell r="F76" t="str">
            <v>..</v>
          </cell>
          <cell r="G76" t="str">
            <v>..</v>
          </cell>
          <cell r="H76" t="str">
            <v>..</v>
          </cell>
          <cell r="I76" t="str">
            <v>..</v>
          </cell>
          <cell r="J76" t="str">
            <v>..</v>
          </cell>
          <cell r="K76" t="str">
            <v>..</v>
          </cell>
          <cell r="L76" t="str">
            <v>..</v>
          </cell>
          <cell r="M76" t="str">
            <v>..</v>
          </cell>
          <cell r="N76" t="str">
            <v>..</v>
          </cell>
          <cell r="O76" t="str">
            <v>..</v>
          </cell>
          <cell r="P76" t="str">
            <v>..</v>
          </cell>
          <cell r="Q76" t="str">
            <v>..</v>
          </cell>
          <cell r="R76" t="str">
            <v>..</v>
          </cell>
        </row>
        <row r="77">
          <cell r="A77" t="str">
            <v>Ghana</v>
          </cell>
          <cell r="B77">
            <v>380</v>
          </cell>
          <cell r="C77">
            <v>400</v>
          </cell>
          <cell r="D77">
            <v>410</v>
          </cell>
          <cell r="E77">
            <v>400</v>
          </cell>
          <cell r="F77">
            <v>360</v>
          </cell>
          <cell r="G77">
            <v>350</v>
          </cell>
          <cell r="H77">
            <v>360</v>
          </cell>
          <cell r="I77">
            <v>380</v>
          </cell>
          <cell r="J77">
            <v>370</v>
          </cell>
          <cell r="K77">
            <v>380</v>
          </cell>
          <cell r="L77">
            <v>320</v>
          </cell>
          <cell r="M77">
            <v>290</v>
          </cell>
          <cell r="N77">
            <v>260</v>
          </cell>
          <cell r="O77">
            <v>310</v>
          </cell>
          <cell r="P77">
            <v>380</v>
          </cell>
          <cell r="Q77">
            <v>450</v>
          </cell>
          <cell r="R77">
            <v>520</v>
          </cell>
        </row>
        <row r="78">
          <cell r="A78" t="str">
            <v>Greece</v>
          </cell>
          <cell r="B78">
            <v>7940</v>
          </cell>
          <cell r="C78">
            <v>8730</v>
          </cell>
          <cell r="D78">
            <v>9900</v>
          </cell>
          <cell r="E78">
            <v>9810</v>
          </cell>
          <cell r="F78">
            <v>10190</v>
          </cell>
          <cell r="G78">
            <v>10870</v>
          </cell>
          <cell r="H78">
            <v>11740</v>
          </cell>
          <cell r="I78">
            <v>12290</v>
          </cell>
          <cell r="J78">
            <v>12020</v>
          </cell>
          <cell r="K78">
            <v>11700</v>
          </cell>
          <cell r="L78">
            <v>11530</v>
          </cell>
          <cell r="M78">
            <v>11230</v>
          </cell>
          <cell r="N78">
            <v>11400</v>
          </cell>
          <cell r="O78">
            <v>13400</v>
          </cell>
          <cell r="P78">
            <v>16890</v>
          </cell>
          <cell r="Q78">
            <v>19840</v>
          </cell>
          <cell r="R78">
            <v>21690</v>
          </cell>
        </row>
        <row r="79">
          <cell r="A79" t="str">
            <v>Greenland</v>
          </cell>
          <cell r="B79" t="str">
            <v>..</v>
          </cell>
          <cell r="C79" t="str">
            <v>..</v>
          </cell>
          <cell r="D79" t="str">
            <v>..</v>
          </cell>
          <cell r="E79" t="str">
            <v>..</v>
          </cell>
          <cell r="F79" t="str">
            <v>..</v>
          </cell>
          <cell r="G79" t="str">
            <v>..</v>
          </cell>
          <cell r="H79" t="str">
            <v>..</v>
          </cell>
          <cell r="I79" t="str">
            <v>..</v>
          </cell>
          <cell r="J79" t="str">
            <v>..</v>
          </cell>
          <cell r="K79" t="str">
            <v>..</v>
          </cell>
          <cell r="L79" t="str">
            <v>..</v>
          </cell>
          <cell r="M79" t="str">
            <v>..</v>
          </cell>
          <cell r="N79" t="str">
            <v>..</v>
          </cell>
          <cell r="O79" t="str">
            <v>..</v>
          </cell>
          <cell r="P79" t="str">
            <v>..</v>
          </cell>
          <cell r="Q79" t="str">
            <v>..</v>
          </cell>
          <cell r="R79" t="str">
            <v>..</v>
          </cell>
        </row>
        <row r="80">
          <cell r="A80" t="str">
            <v>Grenada</v>
          </cell>
          <cell r="B80">
            <v>2310</v>
          </cell>
          <cell r="C80">
            <v>2480</v>
          </cell>
          <cell r="D80">
            <v>2560</v>
          </cell>
          <cell r="E80">
            <v>2530</v>
          </cell>
          <cell r="F80">
            <v>2650</v>
          </cell>
          <cell r="G80">
            <v>2730</v>
          </cell>
          <cell r="H80">
            <v>2840</v>
          </cell>
          <cell r="I80">
            <v>2930</v>
          </cell>
          <cell r="J80">
            <v>3020</v>
          </cell>
          <cell r="K80">
            <v>3360</v>
          </cell>
          <cell r="L80">
            <v>3660</v>
          </cell>
          <cell r="M80">
            <v>3390</v>
          </cell>
          <cell r="N80">
            <v>3340</v>
          </cell>
          <cell r="O80">
            <v>3790</v>
          </cell>
          <cell r="P80">
            <v>3860</v>
          </cell>
          <cell r="Q80">
            <v>4120</v>
          </cell>
          <cell r="R80">
            <v>4420</v>
          </cell>
        </row>
        <row r="81">
          <cell r="A81" t="str">
            <v>Guam</v>
          </cell>
          <cell r="B81" t="str">
            <v>..</v>
          </cell>
          <cell r="C81" t="str">
            <v>..</v>
          </cell>
          <cell r="D81" t="str">
            <v>..</v>
          </cell>
          <cell r="E81" t="str">
            <v>..</v>
          </cell>
          <cell r="F81" t="str">
            <v>..</v>
          </cell>
          <cell r="G81" t="str">
            <v>..</v>
          </cell>
          <cell r="H81" t="str">
            <v>..</v>
          </cell>
          <cell r="I81" t="str">
            <v>..</v>
          </cell>
          <cell r="J81" t="str">
            <v>..</v>
          </cell>
          <cell r="K81" t="str">
            <v>..</v>
          </cell>
          <cell r="L81" t="str">
            <v>..</v>
          </cell>
          <cell r="M81" t="str">
            <v>..</v>
          </cell>
          <cell r="N81" t="str">
            <v>..</v>
          </cell>
          <cell r="O81" t="str">
            <v>..</v>
          </cell>
          <cell r="P81" t="str">
            <v>..</v>
          </cell>
          <cell r="Q81" t="str">
            <v>..</v>
          </cell>
          <cell r="R81" t="str">
            <v>..</v>
          </cell>
        </row>
        <row r="82">
          <cell r="A82" t="str">
            <v>Guatemala</v>
          </cell>
          <cell r="B82">
            <v>950</v>
          </cell>
          <cell r="C82">
            <v>990</v>
          </cell>
          <cell r="D82">
            <v>1060</v>
          </cell>
          <cell r="E82">
            <v>1170</v>
          </cell>
          <cell r="F82">
            <v>1270</v>
          </cell>
          <cell r="G82">
            <v>1400</v>
          </cell>
          <cell r="H82">
            <v>1490</v>
          </cell>
          <cell r="I82">
            <v>1590</v>
          </cell>
          <cell r="J82">
            <v>1680</v>
          </cell>
          <cell r="K82">
            <v>1720</v>
          </cell>
          <cell r="L82">
            <v>1740</v>
          </cell>
          <cell r="M82">
            <v>1730</v>
          </cell>
          <cell r="N82">
            <v>1790</v>
          </cell>
          <cell r="O82">
            <v>1960</v>
          </cell>
          <cell r="P82">
            <v>2190</v>
          </cell>
          <cell r="Q82">
            <v>2400</v>
          </cell>
          <cell r="R82">
            <v>2640</v>
          </cell>
        </row>
        <row r="83">
          <cell r="A83" t="str">
            <v>Guinea</v>
          </cell>
          <cell r="B83">
            <v>430</v>
          </cell>
          <cell r="C83">
            <v>440</v>
          </cell>
          <cell r="D83">
            <v>470</v>
          </cell>
          <cell r="E83">
            <v>500</v>
          </cell>
          <cell r="F83">
            <v>490</v>
          </cell>
          <cell r="G83">
            <v>500</v>
          </cell>
          <cell r="H83">
            <v>510</v>
          </cell>
          <cell r="I83">
            <v>500</v>
          </cell>
          <cell r="J83">
            <v>470</v>
          </cell>
          <cell r="K83">
            <v>450</v>
          </cell>
          <cell r="L83">
            <v>410</v>
          </cell>
          <cell r="M83">
            <v>380</v>
          </cell>
          <cell r="N83">
            <v>370</v>
          </cell>
          <cell r="O83">
            <v>390</v>
          </cell>
          <cell r="P83">
            <v>440</v>
          </cell>
          <cell r="Q83">
            <v>440</v>
          </cell>
          <cell r="R83">
            <v>410</v>
          </cell>
        </row>
        <row r="84">
          <cell r="A84" t="str">
            <v>Guinea-Bissau</v>
          </cell>
          <cell r="B84">
            <v>220</v>
          </cell>
          <cell r="C84">
            <v>230</v>
          </cell>
          <cell r="D84">
            <v>230</v>
          </cell>
          <cell r="E84">
            <v>210</v>
          </cell>
          <cell r="F84">
            <v>200</v>
          </cell>
          <cell r="G84">
            <v>200</v>
          </cell>
          <cell r="H84">
            <v>220</v>
          </cell>
          <cell r="I84">
            <v>220</v>
          </cell>
          <cell r="J84">
            <v>140</v>
          </cell>
          <cell r="K84">
            <v>150</v>
          </cell>
          <cell r="L84">
            <v>160</v>
          </cell>
          <cell r="M84">
            <v>140</v>
          </cell>
          <cell r="N84">
            <v>130</v>
          </cell>
          <cell r="O84">
            <v>130</v>
          </cell>
          <cell r="P84">
            <v>160</v>
          </cell>
          <cell r="Q84">
            <v>180</v>
          </cell>
          <cell r="R84">
            <v>190</v>
          </cell>
        </row>
        <row r="85">
          <cell r="A85" t="str">
            <v>Guyana</v>
          </cell>
          <cell r="B85">
            <v>380</v>
          </cell>
          <cell r="C85">
            <v>390</v>
          </cell>
          <cell r="D85">
            <v>430</v>
          </cell>
          <cell r="E85">
            <v>500</v>
          </cell>
          <cell r="F85">
            <v>610</v>
          </cell>
          <cell r="G85">
            <v>730</v>
          </cell>
          <cell r="H85">
            <v>860</v>
          </cell>
          <cell r="I85">
            <v>910</v>
          </cell>
          <cell r="J85">
            <v>870</v>
          </cell>
          <cell r="K85">
            <v>890</v>
          </cell>
          <cell r="L85">
            <v>880</v>
          </cell>
          <cell r="M85">
            <v>870</v>
          </cell>
          <cell r="N85">
            <v>880</v>
          </cell>
          <cell r="O85">
            <v>910</v>
          </cell>
          <cell r="P85">
            <v>930</v>
          </cell>
          <cell r="Q85">
            <v>1030</v>
          </cell>
          <cell r="R85">
            <v>1130</v>
          </cell>
        </row>
        <row r="86">
          <cell r="A86" t="str">
            <v>Haiti</v>
          </cell>
          <cell r="B86">
            <v>390</v>
          </cell>
          <cell r="C86">
            <v>430</v>
          </cell>
          <cell r="D86">
            <v>320</v>
          </cell>
          <cell r="E86">
            <v>270</v>
          </cell>
          <cell r="F86">
            <v>250</v>
          </cell>
          <cell r="G86">
            <v>290</v>
          </cell>
          <cell r="H86">
            <v>390</v>
          </cell>
          <cell r="I86">
            <v>420</v>
          </cell>
          <cell r="J86">
            <v>430</v>
          </cell>
          <cell r="K86">
            <v>480</v>
          </cell>
          <cell r="L86">
            <v>500</v>
          </cell>
          <cell r="M86">
            <v>480</v>
          </cell>
          <cell r="N86">
            <v>440</v>
          </cell>
          <cell r="O86">
            <v>410</v>
          </cell>
          <cell r="P86">
            <v>420</v>
          </cell>
          <cell r="Q86">
            <v>460</v>
          </cell>
          <cell r="R86">
            <v>480</v>
          </cell>
        </row>
        <row r="87">
          <cell r="A87" t="str">
            <v>Heavily indebted poor countries (HIPC)</v>
          </cell>
          <cell r="B87">
            <v>348.71</v>
          </cell>
          <cell r="C87">
            <v>335.05</v>
          </cell>
          <cell r="D87">
            <v>321.43</v>
          </cell>
          <cell r="E87">
            <v>308.77999999999997</v>
          </cell>
          <cell r="F87">
            <v>274.19</v>
          </cell>
          <cell r="G87">
            <v>272.05</v>
          </cell>
          <cell r="H87">
            <v>281.39</v>
          </cell>
          <cell r="I87">
            <v>293.47000000000003</v>
          </cell>
          <cell r="J87">
            <v>291.66000000000003</v>
          </cell>
          <cell r="K87">
            <v>289.22000000000003</v>
          </cell>
          <cell r="L87">
            <v>281</v>
          </cell>
          <cell r="M87">
            <v>276.42</v>
          </cell>
          <cell r="N87">
            <v>273.73</v>
          </cell>
          <cell r="O87">
            <v>295.83999999999997</v>
          </cell>
          <cell r="P87">
            <v>339.09</v>
          </cell>
          <cell r="Q87">
            <v>383.6</v>
          </cell>
          <cell r="R87">
            <v>420.47</v>
          </cell>
        </row>
        <row r="88">
          <cell r="A88" t="str">
            <v>High income</v>
          </cell>
          <cell r="B88">
            <v>19402.740000000002</v>
          </cell>
          <cell r="C88">
            <v>20142.66</v>
          </cell>
          <cell r="D88">
            <v>21855.53</v>
          </cell>
          <cell r="E88">
            <v>22353.22</v>
          </cell>
          <cell r="F88">
            <v>23428.5</v>
          </cell>
          <cell r="G88">
            <v>24933.87</v>
          </cell>
          <cell r="H88">
            <v>26041.84</v>
          </cell>
          <cell r="I88">
            <v>26090.05</v>
          </cell>
          <cell r="J88">
            <v>25027.79</v>
          </cell>
          <cell r="K88">
            <v>25331.97</v>
          </cell>
          <cell r="L88">
            <v>26305.14</v>
          </cell>
          <cell r="M88">
            <v>26186.34</v>
          </cell>
          <cell r="N88">
            <v>25948.03</v>
          </cell>
          <cell r="O88">
            <v>27961.58</v>
          </cell>
          <cell r="P88">
            <v>31840.959999999999</v>
          </cell>
          <cell r="Q88">
            <v>34962.03</v>
          </cell>
          <cell r="R88">
            <v>36486.720000000001</v>
          </cell>
        </row>
        <row r="89">
          <cell r="A89" t="str">
            <v>High income: nonOECD</v>
          </cell>
          <cell r="B89">
            <v>8934.26</v>
          </cell>
          <cell r="C89">
            <v>9878.32</v>
          </cell>
          <cell r="D89">
            <v>11208.1</v>
          </cell>
          <cell r="E89">
            <v>11852.23</v>
          </cell>
          <cell r="F89">
            <v>12585.95</v>
          </cell>
          <cell r="G89">
            <v>13071.13</v>
          </cell>
          <cell r="H89">
            <v>13788.67</v>
          </cell>
          <cell r="I89">
            <v>14374.64</v>
          </cell>
          <cell r="J89">
            <v>13734.11</v>
          </cell>
          <cell r="K89">
            <v>13606.6</v>
          </cell>
          <cell r="L89">
            <v>14188.94</v>
          </cell>
          <cell r="M89">
            <v>14201.18</v>
          </cell>
          <cell r="N89">
            <v>14049.08</v>
          </cell>
          <cell r="O89">
            <v>14756.98</v>
          </cell>
          <cell r="P89">
            <v>16505.060000000001</v>
          </cell>
          <cell r="Q89">
            <v>18014.259999999998</v>
          </cell>
          <cell r="R89" t="str">
            <v>..</v>
          </cell>
        </row>
        <row r="90">
          <cell r="A90" t="str">
            <v>High income: OECD</v>
          </cell>
          <cell r="B90">
            <v>20206.53</v>
          </cell>
          <cell r="C90">
            <v>20936.009999999998</v>
          </cell>
          <cell r="D90">
            <v>22667.23</v>
          </cell>
          <cell r="E90">
            <v>23165.52</v>
          </cell>
          <cell r="F90">
            <v>24279.25</v>
          </cell>
          <cell r="G90">
            <v>25902.25</v>
          </cell>
          <cell r="H90">
            <v>27057.19</v>
          </cell>
          <cell r="I90">
            <v>27074.799999999999</v>
          </cell>
          <cell r="J90">
            <v>25987.89</v>
          </cell>
          <cell r="K90">
            <v>26336.43</v>
          </cell>
          <cell r="L90">
            <v>27354.1</v>
          </cell>
          <cell r="M90">
            <v>27236.93</v>
          </cell>
          <cell r="N90">
            <v>27001.66</v>
          </cell>
          <cell r="O90">
            <v>29142.85</v>
          </cell>
          <cell r="P90">
            <v>33223.97</v>
          </cell>
          <cell r="Q90">
            <v>36506.379999999997</v>
          </cell>
          <cell r="R90">
            <v>38120.04</v>
          </cell>
        </row>
        <row r="91">
          <cell r="A91" t="str">
            <v>Honduras</v>
          </cell>
          <cell r="B91">
            <v>700</v>
          </cell>
          <cell r="C91">
            <v>620</v>
          </cell>
          <cell r="D91">
            <v>610</v>
          </cell>
          <cell r="E91">
            <v>650</v>
          </cell>
          <cell r="F91">
            <v>620</v>
          </cell>
          <cell r="G91">
            <v>640</v>
          </cell>
          <cell r="H91">
            <v>660</v>
          </cell>
          <cell r="I91">
            <v>710</v>
          </cell>
          <cell r="J91">
            <v>730</v>
          </cell>
          <cell r="K91">
            <v>770</v>
          </cell>
          <cell r="L91">
            <v>860</v>
          </cell>
          <cell r="M91">
            <v>890</v>
          </cell>
          <cell r="N91">
            <v>910</v>
          </cell>
          <cell r="O91">
            <v>960</v>
          </cell>
          <cell r="P91">
            <v>1040</v>
          </cell>
          <cell r="Q91">
            <v>1120</v>
          </cell>
          <cell r="R91">
            <v>1200</v>
          </cell>
        </row>
        <row r="92">
          <cell r="A92" t="str">
            <v>Hong Kong, China</v>
          </cell>
          <cell r="B92">
            <v>12500</v>
          </cell>
          <cell r="C92">
            <v>14220</v>
          </cell>
          <cell r="D92">
            <v>16620</v>
          </cell>
          <cell r="E92">
            <v>19720</v>
          </cell>
          <cell r="F92">
            <v>21900</v>
          </cell>
          <cell r="G92">
            <v>23930</v>
          </cell>
          <cell r="H92">
            <v>24400</v>
          </cell>
          <cell r="I92">
            <v>26180</v>
          </cell>
          <cell r="J92">
            <v>25150</v>
          </cell>
          <cell r="K92">
            <v>25730</v>
          </cell>
          <cell r="L92">
            <v>26980</v>
          </cell>
          <cell r="M92">
            <v>26060</v>
          </cell>
          <cell r="N92">
            <v>24680</v>
          </cell>
          <cell r="O92">
            <v>25590</v>
          </cell>
          <cell r="P92">
            <v>27130</v>
          </cell>
          <cell r="Q92">
            <v>27690</v>
          </cell>
          <cell r="R92">
            <v>28460</v>
          </cell>
        </row>
        <row r="93">
          <cell r="A93" t="str">
            <v>Hungary</v>
          </cell>
          <cell r="B93">
            <v>2880</v>
          </cell>
          <cell r="C93">
            <v>2780</v>
          </cell>
          <cell r="D93">
            <v>3170</v>
          </cell>
          <cell r="E93">
            <v>3490</v>
          </cell>
          <cell r="F93">
            <v>3850</v>
          </cell>
          <cell r="G93">
            <v>4110</v>
          </cell>
          <cell r="H93">
            <v>4250</v>
          </cell>
          <cell r="I93">
            <v>4320</v>
          </cell>
          <cell r="J93">
            <v>4310</v>
          </cell>
          <cell r="K93">
            <v>4420</v>
          </cell>
          <cell r="L93">
            <v>4620</v>
          </cell>
          <cell r="M93">
            <v>4800</v>
          </cell>
          <cell r="N93">
            <v>5290</v>
          </cell>
          <cell r="O93">
            <v>6600</v>
          </cell>
          <cell r="P93">
            <v>8540</v>
          </cell>
          <cell r="Q93">
            <v>10210</v>
          </cell>
          <cell r="R93">
            <v>10950</v>
          </cell>
        </row>
        <row r="94">
          <cell r="A94" t="str">
            <v>IBRD only</v>
          </cell>
          <cell r="B94">
            <v>1296.57</v>
          </cell>
          <cell r="C94">
            <v>1389.71</v>
          </cell>
          <cell r="D94">
            <v>1475.96</v>
          </cell>
          <cell r="E94">
            <v>1533.97</v>
          </cell>
          <cell r="F94">
            <v>1616.53</v>
          </cell>
          <cell r="G94">
            <v>1750.6</v>
          </cell>
          <cell r="H94">
            <v>1933.96</v>
          </cell>
          <cell r="I94">
            <v>2069.4699999999998</v>
          </cell>
          <cell r="J94">
            <v>1963.44</v>
          </cell>
          <cell r="K94">
            <v>1909.39</v>
          </cell>
          <cell r="L94">
            <v>1976.51</v>
          </cell>
          <cell r="M94">
            <v>1992.59</v>
          </cell>
          <cell r="N94">
            <v>2028</v>
          </cell>
          <cell r="O94">
            <v>2206.46</v>
          </cell>
          <cell r="P94">
            <v>2570.65</v>
          </cell>
          <cell r="Q94">
            <v>2994.81</v>
          </cell>
          <cell r="R94">
            <v>3459.75</v>
          </cell>
        </row>
        <row r="95">
          <cell r="A95" t="str">
            <v>Iceland</v>
          </cell>
          <cell r="B95">
            <v>24140</v>
          </cell>
          <cell r="C95">
            <v>24560</v>
          </cell>
          <cell r="D95">
            <v>25790</v>
          </cell>
          <cell r="E95">
            <v>25400</v>
          </cell>
          <cell r="F95">
            <v>24960</v>
          </cell>
          <cell r="G95">
            <v>24740</v>
          </cell>
          <cell r="H95">
            <v>26470</v>
          </cell>
          <cell r="I95">
            <v>27580</v>
          </cell>
          <cell r="J95">
            <v>28210</v>
          </cell>
          <cell r="K95">
            <v>29420</v>
          </cell>
          <cell r="L95">
            <v>30580</v>
          </cell>
          <cell r="M95">
            <v>29380</v>
          </cell>
          <cell r="N95">
            <v>28860</v>
          </cell>
          <cell r="O95">
            <v>31570</v>
          </cell>
          <cell r="P95">
            <v>39800</v>
          </cell>
          <cell r="Q95">
            <v>48570</v>
          </cell>
          <cell r="R95">
            <v>50580</v>
          </cell>
        </row>
        <row r="96">
          <cell r="A96" t="str">
            <v>IDA blend</v>
          </cell>
          <cell r="B96">
            <v>442.04</v>
          </cell>
          <cell r="C96">
            <v>413.26</v>
          </cell>
          <cell r="D96">
            <v>407.35</v>
          </cell>
          <cell r="E96">
            <v>415.69</v>
          </cell>
          <cell r="F96">
            <v>441.56</v>
          </cell>
          <cell r="G96">
            <v>492.73</v>
          </cell>
          <cell r="H96">
            <v>535.89</v>
          </cell>
          <cell r="I96">
            <v>543.23</v>
          </cell>
          <cell r="J96">
            <v>476.75</v>
          </cell>
          <cell r="K96">
            <v>479.55</v>
          </cell>
          <cell r="L96">
            <v>487.73</v>
          </cell>
          <cell r="M96">
            <v>518.55999999999995</v>
          </cell>
          <cell r="N96">
            <v>534.36</v>
          </cell>
          <cell r="O96">
            <v>600.22</v>
          </cell>
          <cell r="P96">
            <v>705.44</v>
          </cell>
          <cell r="Q96">
            <v>813.89</v>
          </cell>
          <cell r="R96">
            <v>910.25</v>
          </cell>
        </row>
        <row r="97">
          <cell r="A97" t="str">
            <v>IDA only</v>
          </cell>
          <cell r="B97">
            <v>318.94</v>
          </cell>
          <cell r="C97">
            <v>312.08</v>
          </cell>
          <cell r="D97">
            <v>306.76</v>
          </cell>
          <cell r="E97">
            <v>291.25</v>
          </cell>
          <cell r="F97">
            <v>269.19</v>
          </cell>
          <cell r="G97">
            <v>277.89</v>
          </cell>
          <cell r="H97">
            <v>298.27</v>
          </cell>
          <cell r="I97">
            <v>318.27999999999997</v>
          </cell>
          <cell r="J97">
            <v>317.74</v>
          </cell>
          <cell r="K97">
            <v>317.52</v>
          </cell>
          <cell r="L97">
            <v>317.04000000000002</v>
          </cell>
          <cell r="M97">
            <v>323.51</v>
          </cell>
          <cell r="N97">
            <v>326.42</v>
          </cell>
          <cell r="O97">
            <v>355.74</v>
          </cell>
          <cell r="P97">
            <v>407.04</v>
          </cell>
          <cell r="Q97">
            <v>472.18</v>
          </cell>
          <cell r="R97">
            <v>532.64</v>
          </cell>
        </row>
        <row r="98">
          <cell r="A98" t="str">
            <v>IDA total</v>
          </cell>
          <cell r="B98">
            <v>392.63</v>
          </cell>
          <cell r="C98">
            <v>371.96</v>
          </cell>
          <cell r="D98">
            <v>366.07</v>
          </cell>
          <cell r="E98">
            <v>365.11</v>
          </cell>
          <cell r="F98">
            <v>372.19</v>
          </cell>
          <cell r="G98">
            <v>406.3</v>
          </cell>
          <cell r="H98">
            <v>439.94</v>
          </cell>
          <cell r="I98">
            <v>451.81</v>
          </cell>
          <cell r="J98">
            <v>411.29</v>
          </cell>
          <cell r="K98">
            <v>412.64</v>
          </cell>
          <cell r="L98">
            <v>417.13</v>
          </cell>
          <cell r="M98">
            <v>437.84</v>
          </cell>
          <cell r="N98">
            <v>448.06</v>
          </cell>
          <cell r="O98">
            <v>498.48</v>
          </cell>
          <cell r="P98">
            <v>580.86</v>
          </cell>
          <cell r="Q98">
            <v>670.55</v>
          </cell>
          <cell r="R98">
            <v>751.06</v>
          </cell>
        </row>
        <row r="99">
          <cell r="A99" t="str">
            <v>India</v>
          </cell>
          <cell r="B99">
            <v>390</v>
          </cell>
          <cell r="C99">
            <v>350</v>
          </cell>
          <cell r="D99">
            <v>330</v>
          </cell>
          <cell r="E99">
            <v>310</v>
          </cell>
          <cell r="F99">
            <v>330</v>
          </cell>
          <cell r="G99">
            <v>380</v>
          </cell>
          <cell r="H99">
            <v>410</v>
          </cell>
          <cell r="I99">
            <v>420</v>
          </cell>
          <cell r="J99">
            <v>420</v>
          </cell>
          <cell r="K99">
            <v>440</v>
          </cell>
          <cell r="L99">
            <v>450</v>
          </cell>
          <cell r="M99">
            <v>460</v>
          </cell>
          <cell r="N99">
            <v>470</v>
          </cell>
          <cell r="O99">
            <v>530</v>
          </cell>
          <cell r="P99">
            <v>630</v>
          </cell>
          <cell r="Q99">
            <v>730</v>
          </cell>
          <cell r="R99">
            <v>820</v>
          </cell>
        </row>
        <row r="100">
          <cell r="A100" t="str">
            <v>Indonesia</v>
          </cell>
          <cell r="B100">
            <v>620</v>
          </cell>
          <cell r="C100">
            <v>620</v>
          </cell>
          <cell r="D100">
            <v>680</v>
          </cell>
          <cell r="E100">
            <v>810</v>
          </cell>
          <cell r="F100">
            <v>900</v>
          </cell>
          <cell r="G100">
            <v>1010</v>
          </cell>
          <cell r="H100">
            <v>1120</v>
          </cell>
          <cell r="I100">
            <v>1120</v>
          </cell>
          <cell r="J100">
            <v>670</v>
          </cell>
          <cell r="K100">
            <v>590</v>
          </cell>
          <cell r="L100">
            <v>590</v>
          </cell>
          <cell r="M100">
            <v>740</v>
          </cell>
          <cell r="N100">
            <v>810</v>
          </cell>
          <cell r="O100">
            <v>920</v>
          </cell>
          <cell r="P100">
            <v>1110</v>
          </cell>
          <cell r="Q100">
            <v>1260</v>
          </cell>
          <cell r="R100">
            <v>1420</v>
          </cell>
        </row>
        <row r="101">
          <cell r="A101" t="str">
            <v>Iran</v>
          </cell>
          <cell r="B101">
            <v>2470</v>
          </cell>
          <cell r="C101" t="str">
            <v>..</v>
          </cell>
          <cell r="D101" t="str">
            <v>..</v>
          </cell>
          <cell r="E101" t="str">
            <v>..</v>
          </cell>
          <cell r="F101" t="str">
            <v>..</v>
          </cell>
          <cell r="G101">
            <v>1270</v>
          </cell>
          <cell r="H101">
            <v>1570</v>
          </cell>
          <cell r="I101">
            <v>1760</v>
          </cell>
          <cell r="J101">
            <v>1730</v>
          </cell>
          <cell r="K101">
            <v>1670</v>
          </cell>
          <cell r="L101">
            <v>1680</v>
          </cell>
          <cell r="M101">
            <v>1720</v>
          </cell>
          <cell r="N101">
            <v>1740</v>
          </cell>
          <cell r="O101">
            <v>1970</v>
          </cell>
          <cell r="P101">
            <v>2240</v>
          </cell>
          <cell r="Q101">
            <v>2600</v>
          </cell>
          <cell r="R101">
            <v>3000</v>
          </cell>
        </row>
        <row r="102">
          <cell r="A102" t="str">
            <v>Iraq</v>
          </cell>
          <cell r="B102" t="str">
            <v>..</v>
          </cell>
          <cell r="C102" t="str">
            <v>..</v>
          </cell>
          <cell r="D102" t="str">
            <v>..</v>
          </cell>
          <cell r="E102" t="str">
            <v>..</v>
          </cell>
          <cell r="F102" t="str">
            <v>..</v>
          </cell>
          <cell r="G102" t="str">
            <v>..</v>
          </cell>
          <cell r="H102" t="str">
            <v>..</v>
          </cell>
          <cell r="I102" t="str">
            <v>..</v>
          </cell>
          <cell r="J102" t="str">
            <v>..</v>
          </cell>
          <cell r="K102" t="str">
            <v>..</v>
          </cell>
          <cell r="L102" t="str">
            <v>..</v>
          </cell>
          <cell r="M102" t="str">
            <v>..</v>
          </cell>
          <cell r="N102" t="str">
            <v>..</v>
          </cell>
          <cell r="O102" t="str">
            <v>..</v>
          </cell>
          <cell r="P102" t="str">
            <v>..</v>
          </cell>
          <cell r="Q102" t="str">
            <v>..</v>
          </cell>
          <cell r="R102" t="str">
            <v>..</v>
          </cell>
        </row>
        <row r="103">
          <cell r="A103" t="str">
            <v>Ireland</v>
          </cell>
          <cell r="B103">
            <v>12060</v>
          </cell>
          <cell r="C103">
            <v>12600</v>
          </cell>
          <cell r="D103">
            <v>13870</v>
          </cell>
          <cell r="E103">
            <v>14040</v>
          </cell>
          <cell r="F103">
            <v>14910</v>
          </cell>
          <cell r="G103">
            <v>16210</v>
          </cell>
          <cell r="H103">
            <v>18230</v>
          </cell>
          <cell r="I103">
            <v>20070</v>
          </cell>
          <cell r="J103">
            <v>20780</v>
          </cell>
          <cell r="K103">
            <v>21930</v>
          </cell>
          <cell r="L103">
            <v>23120</v>
          </cell>
          <cell r="M103">
            <v>23030</v>
          </cell>
          <cell r="N103">
            <v>23600</v>
          </cell>
          <cell r="O103">
            <v>28430</v>
          </cell>
          <cell r="P103">
            <v>35010</v>
          </cell>
          <cell r="Q103">
            <v>41140</v>
          </cell>
          <cell r="R103">
            <v>45580</v>
          </cell>
        </row>
        <row r="104">
          <cell r="A104" t="str">
            <v>Isle of Man</v>
          </cell>
          <cell r="B104" t="str">
            <v>..</v>
          </cell>
          <cell r="C104" t="str">
            <v>..</v>
          </cell>
          <cell r="D104" t="str">
            <v>..</v>
          </cell>
          <cell r="E104" t="str">
            <v>..</v>
          </cell>
          <cell r="F104" t="str">
            <v>..</v>
          </cell>
          <cell r="G104" t="str">
            <v>..</v>
          </cell>
          <cell r="H104" t="str">
            <v>..</v>
          </cell>
          <cell r="I104" t="str">
            <v>..</v>
          </cell>
          <cell r="J104" t="str">
            <v>..</v>
          </cell>
          <cell r="K104" t="str">
            <v>..</v>
          </cell>
          <cell r="L104" t="str">
            <v>..</v>
          </cell>
          <cell r="M104" t="str">
            <v>..</v>
          </cell>
          <cell r="N104">
            <v>24700</v>
          </cell>
          <cell r="O104">
            <v>28620</v>
          </cell>
          <cell r="P104" t="str">
            <v>..</v>
          </cell>
          <cell r="Q104" t="str">
            <v>..</v>
          </cell>
          <cell r="R104" t="str">
            <v>..</v>
          </cell>
        </row>
        <row r="105">
          <cell r="A105" t="str">
            <v>Israel</v>
          </cell>
          <cell r="B105">
            <v>10860</v>
          </cell>
          <cell r="C105">
            <v>11490</v>
          </cell>
          <cell r="D105">
            <v>12590</v>
          </cell>
          <cell r="E105">
            <v>13070</v>
          </cell>
          <cell r="F105">
            <v>13830</v>
          </cell>
          <cell r="G105">
            <v>14780</v>
          </cell>
          <cell r="H105">
            <v>16420</v>
          </cell>
          <cell r="I105">
            <v>17010</v>
          </cell>
          <cell r="J105">
            <v>16840</v>
          </cell>
          <cell r="K105">
            <v>16500</v>
          </cell>
          <cell r="L105">
            <v>17090</v>
          </cell>
          <cell r="M105">
            <v>16940</v>
          </cell>
          <cell r="N105">
            <v>16040</v>
          </cell>
          <cell r="O105">
            <v>16320</v>
          </cell>
          <cell r="P105">
            <v>17350</v>
          </cell>
          <cell r="Q105">
            <v>18580</v>
          </cell>
          <cell r="R105" t="str">
            <v>..</v>
          </cell>
        </row>
        <row r="106">
          <cell r="A106" t="str">
            <v>Italy</v>
          </cell>
          <cell r="B106">
            <v>17900</v>
          </cell>
          <cell r="C106">
            <v>19510</v>
          </cell>
          <cell r="D106">
            <v>21960</v>
          </cell>
          <cell r="E106">
            <v>20640</v>
          </cell>
          <cell r="F106">
            <v>19930</v>
          </cell>
          <cell r="G106">
            <v>19750</v>
          </cell>
          <cell r="H106">
            <v>20790</v>
          </cell>
          <cell r="I106">
            <v>21320</v>
          </cell>
          <cell r="J106">
            <v>21240</v>
          </cell>
          <cell r="K106">
            <v>21050</v>
          </cell>
          <cell r="L106">
            <v>20900</v>
          </cell>
          <cell r="M106">
            <v>20180</v>
          </cell>
          <cell r="N106">
            <v>19760</v>
          </cell>
          <cell r="O106">
            <v>22170</v>
          </cell>
          <cell r="P106">
            <v>26670</v>
          </cell>
          <cell r="Q106">
            <v>30250</v>
          </cell>
          <cell r="R106">
            <v>32020</v>
          </cell>
        </row>
        <row r="107">
          <cell r="A107" t="str">
            <v>Jamaica</v>
          </cell>
          <cell r="B107">
            <v>1790</v>
          </cell>
          <cell r="C107">
            <v>1770</v>
          </cell>
          <cell r="D107">
            <v>1630</v>
          </cell>
          <cell r="E107">
            <v>1810</v>
          </cell>
          <cell r="F107">
            <v>1830</v>
          </cell>
          <cell r="G107">
            <v>2130</v>
          </cell>
          <cell r="H107">
            <v>2320</v>
          </cell>
          <cell r="I107">
            <v>2540</v>
          </cell>
          <cell r="J107">
            <v>2660</v>
          </cell>
          <cell r="K107">
            <v>2830</v>
          </cell>
          <cell r="L107">
            <v>2930</v>
          </cell>
          <cell r="M107">
            <v>2940</v>
          </cell>
          <cell r="N107">
            <v>2950</v>
          </cell>
          <cell r="O107">
            <v>3110</v>
          </cell>
          <cell r="P107">
            <v>3320</v>
          </cell>
          <cell r="Q107">
            <v>3420</v>
          </cell>
          <cell r="R107">
            <v>3480</v>
          </cell>
        </row>
        <row r="108">
          <cell r="A108" t="str">
            <v>Japan</v>
          </cell>
          <cell r="B108">
            <v>26580</v>
          </cell>
          <cell r="C108">
            <v>27330</v>
          </cell>
          <cell r="D108">
            <v>29260</v>
          </cell>
          <cell r="E108">
            <v>32220</v>
          </cell>
          <cell r="F108">
            <v>35630</v>
          </cell>
          <cell r="G108">
            <v>40220</v>
          </cell>
          <cell r="H108">
            <v>41240</v>
          </cell>
          <cell r="I108">
            <v>38420</v>
          </cell>
          <cell r="J108">
            <v>32870</v>
          </cell>
          <cell r="K108">
            <v>32220</v>
          </cell>
          <cell r="L108">
            <v>34490</v>
          </cell>
          <cell r="M108">
            <v>35050</v>
          </cell>
          <cell r="N108">
            <v>33130</v>
          </cell>
          <cell r="O108">
            <v>33430</v>
          </cell>
          <cell r="P108">
            <v>36540</v>
          </cell>
          <cell r="Q108">
            <v>38950</v>
          </cell>
          <cell r="R108">
            <v>38410</v>
          </cell>
        </row>
        <row r="109">
          <cell r="A109" t="str">
            <v>Jordan</v>
          </cell>
          <cell r="B109">
            <v>1390</v>
          </cell>
          <cell r="C109">
            <v>1120</v>
          </cell>
          <cell r="D109">
            <v>1330</v>
          </cell>
          <cell r="E109">
            <v>1380</v>
          </cell>
          <cell r="F109">
            <v>1450</v>
          </cell>
          <cell r="G109">
            <v>1560</v>
          </cell>
          <cell r="H109">
            <v>1570</v>
          </cell>
          <cell r="I109">
            <v>1580</v>
          </cell>
          <cell r="J109">
            <v>1590</v>
          </cell>
          <cell r="K109">
            <v>1650</v>
          </cell>
          <cell r="L109">
            <v>1790</v>
          </cell>
          <cell r="M109">
            <v>1850</v>
          </cell>
          <cell r="N109">
            <v>1890</v>
          </cell>
          <cell r="O109">
            <v>2000</v>
          </cell>
          <cell r="P109">
            <v>2260</v>
          </cell>
          <cell r="Q109">
            <v>2490</v>
          </cell>
          <cell r="R109">
            <v>2660</v>
          </cell>
        </row>
        <row r="110">
          <cell r="A110" t="str">
            <v>Kazakhstan</v>
          </cell>
          <cell r="B110" t="str">
            <v>..</v>
          </cell>
          <cell r="C110" t="str">
            <v>..</v>
          </cell>
          <cell r="D110">
            <v>1480</v>
          </cell>
          <cell r="E110">
            <v>1430</v>
          </cell>
          <cell r="F110">
            <v>1310</v>
          </cell>
          <cell r="G110">
            <v>1280</v>
          </cell>
          <cell r="H110">
            <v>1340</v>
          </cell>
          <cell r="I110">
            <v>1390</v>
          </cell>
          <cell r="J110">
            <v>1390</v>
          </cell>
          <cell r="K110">
            <v>1290</v>
          </cell>
          <cell r="L110">
            <v>1270</v>
          </cell>
          <cell r="M110">
            <v>1350</v>
          </cell>
          <cell r="N110">
            <v>1520</v>
          </cell>
          <cell r="O110">
            <v>1800</v>
          </cell>
          <cell r="P110">
            <v>2300</v>
          </cell>
          <cell r="Q110">
            <v>2940</v>
          </cell>
          <cell r="R110">
            <v>3790</v>
          </cell>
        </row>
        <row r="111">
          <cell r="A111" t="str">
            <v>Kenya</v>
          </cell>
          <cell r="B111">
            <v>380</v>
          </cell>
          <cell r="C111">
            <v>350</v>
          </cell>
          <cell r="D111">
            <v>330</v>
          </cell>
          <cell r="E111">
            <v>270</v>
          </cell>
          <cell r="F111">
            <v>260</v>
          </cell>
          <cell r="G111">
            <v>270</v>
          </cell>
          <cell r="H111">
            <v>340</v>
          </cell>
          <cell r="I111">
            <v>400</v>
          </cell>
          <cell r="J111">
            <v>440</v>
          </cell>
          <cell r="K111">
            <v>440</v>
          </cell>
          <cell r="L111">
            <v>430</v>
          </cell>
          <cell r="M111">
            <v>410</v>
          </cell>
          <cell r="N111">
            <v>400</v>
          </cell>
          <cell r="O111">
            <v>420</v>
          </cell>
          <cell r="P111">
            <v>470</v>
          </cell>
          <cell r="Q111">
            <v>540</v>
          </cell>
          <cell r="R111">
            <v>580</v>
          </cell>
        </row>
        <row r="112">
          <cell r="A112" t="str">
            <v>Kiribati</v>
          </cell>
          <cell r="B112">
            <v>720</v>
          </cell>
          <cell r="C112">
            <v>830</v>
          </cell>
          <cell r="D112">
            <v>820</v>
          </cell>
          <cell r="E112">
            <v>790</v>
          </cell>
          <cell r="F112">
            <v>850</v>
          </cell>
          <cell r="G112">
            <v>940</v>
          </cell>
          <cell r="H112">
            <v>890</v>
          </cell>
          <cell r="I112">
            <v>1150</v>
          </cell>
          <cell r="J112">
            <v>1150</v>
          </cell>
          <cell r="K112">
            <v>1100</v>
          </cell>
          <cell r="L112">
            <v>1030</v>
          </cell>
          <cell r="M112">
            <v>1040</v>
          </cell>
          <cell r="N112">
            <v>1040</v>
          </cell>
          <cell r="O112">
            <v>980</v>
          </cell>
          <cell r="P112">
            <v>1070</v>
          </cell>
          <cell r="Q112">
            <v>1170</v>
          </cell>
          <cell r="R112">
            <v>1230</v>
          </cell>
        </row>
        <row r="113">
          <cell r="A113" t="str">
            <v>Korea, Dem. Rep.</v>
          </cell>
          <cell r="B113" t="str">
            <v>..</v>
          </cell>
          <cell r="C113" t="str">
            <v>..</v>
          </cell>
          <cell r="D113" t="str">
            <v>..</v>
          </cell>
          <cell r="E113" t="str">
            <v>..</v>
          </cell>
          <cell r="F113" t="str">
            <v>..</v>
          </cell>
          <cell r="G113" t="str">
            <v>..</v>
          </cell>
          <cell r="H113" t="str">
            <v>..</v>
          </cell>
          <cell r="I113" t="str">
            <v>..</v>
          </cell>
          <cell r="J113" t="str">
            <v>..</v>
          </cell>
          <cell r="K113" t="str">
            <v>..</v>
          </cell>
          <cell r="L113" t="str">
            <v>..</v>
          </cell>
          <cell r="M113" t="str">
            <v>..</v>
          </cell>
          <cell r="N113" t="str">
            <v>..</v>
          </cell>
          <cell r="O113" t="str">
            <v>..</v>
          </cell>
          <cell r="P113" t="str">
            <v>..</v>
          </cell>
          <cell r="Q113" t="str">
            <v>..</v>
          </cell>
          <cell r="R113" t="str">
            <v>..</v>
          </cell>
        </row>
        <row r="114">
          <cell r="A114" t="str">
            <v>Korea, Rep.</v>
          </cell>
          <cell r="B114">
            <v>6000</v>
          </cell>
          <cell r="C114">
            <v>6980</v>
          </cell>
          <cell r="D114">
            <v>7700</v>
          </cell>
          <cell r="E114">
            <v>8330</v>
          </cell>
          <cell r="F114">
            <v>9270</v>
          </cell>
          <cell r="G114">
            <v>10770</v>
          </cell>
          <cell r="H114">
            <v>12070</v>
          </cell>
          <cell r="I114">
            <v>12190</v>
          </cell>
          <cell r="J114">
            <v>9200</v>
          </cell>
          <cell r="K114">
            <v>9220</v>
          </cell>
          <cell r="L114">
            <v>9800</v>
          </cell>
          <cell r="M114">
            <v>10580</v>
          </cell>
          <cell r="N114">
            <v>11280</v>
          </cell>
          <cell r="O114">
            <v>12060</v>
          </cell>
          <cell r="P114">
            <v>14030</v>
          </cell>
          <cell r="Q114">
            <v>15880</v>
          </cell>
          <cell r="R114">
            <v>17690</v>
          </cell>
        </row>
        <row r="115">
          <cell r="A115" t="str">
            <v>Kuwait</v>
          </cell>
          <cell r="B115" t="str">
            <v>..</v>
          </cell>
          <cell r="C115" t="str">
            <v>..</v>
          </cell>
          <cell r="D115" t="str">
            <v>..</v>
          </cell>
          <cell r="E115" t="str">
            <v>..</v>
          </cell>
          <cell r="F115" t="str">
            <v>..</v>
          </cell>
          <cell r="G115">
            <v>18290</v>
          </cell>
          <cell r="H115">
            <v>17930</v>
          </cell>
          <cell r="I115">
            <v>18560</v>
          </cell>
          <cell r="J115">
            <v>17770</v>
          </cell>
          <cell r="K115">
            <v>15630</v>
          </cell>
          <cell r="L115">
            <v>16790</v>
          </cell>
          <cell r="M115">
            <v>17320</v>
          </cell>
          <cell r="N115">
            <v>17590</v>
          </cell>
          <cell r="O115">
            <v>20050</v>
          </cell>
          <cell r="P115">
            <v>24540</v>
          </cell>
          <cell r="Q115">
            <v>30630</v>
          </cell>
          <cell r="R115" t="str">
            <v>..</v>
          </cell>
        </row>
        <row r="116">
          <cell r="A116" t="str">
            <v>Kyrgyz Republic</v>
          </cell>
          <cell r="B116" t="str">
            <v>..</v>
          </cell>
          <cell r="C116" t="str">
            <v>..</v>
          </cell>
          <cell r="D116">
            <v>510</v>
          </cell>
          <cell r="E116">
            <v>450</v>
          </cell>
          <cell r="F116">
            <v>370</v>
          </cell>
          <cell r="G116">
            <v>350</v>
          </cell>
          <cell r="H116">
            <v>380</v>
          </cell>
          <cell r="I116">
            <v>390</v>
          </cell>
          <cell r="J116">
            <v>350</v>
          </cell>
          <cell r="K116">
            <v>300</v>
          </cell>
          <cell r="L116">
            <v>280</v>
          </cell>
          <cell r="M116">
            <v>280</v>
          </cell>
          <cell r="N116">
            <v>290</v>
          </cell>
          <cell r="O116">
            <v>340</v>
          </cell>
          <cell r="P116">
            <v>400</v>
          </cell>
          <cell r="Q116">
            <v>450</v>
          </cell>
          <cell r="R116">
            <v>490</v>
          </cell>
        </row>
        <row r="117">
          <cell r="A117" t="str">
            <v>Lao PDR</v>
          </cell>
          <cell r="B117">
            <v>200</v>
          </cell>
          <cell r="C117">
            <v>220</v>
          </cell>
          <cell r="D117">
            <v>260</v>
          </cell>
          <cell r="E117">
            <v>290</v>
          </cell>
          <cell r="F117">
            <v>320</v>
          </cell>
          <cell r="G117">
            <v>360</v>
          </cell>
          <cell r="H117">
            <v>390</v>
          </cell>
          <cell r="I117">
            <v>380</v>
          </cell>
          <cell r="J117">
            <v>310</v>
          </cell>
          <cell r="K117">
            <v>290</v>
          </cell>
          <cell r="L117">
            <v>290</v>
          </cell>
          <cell r="M117">
            <v>310</v>
          </cell>
          <cell r="N117">
            <v>330</v>
          </cell>
          <cell r="O117">
            <v>350</v>
          </cell>
          <cell r="P117">
            <v>420</v>
          </cell>
          <cell r="Q117">
            <v>450</v>
          </cell>
          <cell r="R117">
            <v>500</v>
          </cell>
        </row>
        <row r="118">
          <cell r="A118" t="str">
            <v>Latin America &amp; Caribbean</v>
          </cell>
          <cell r="B118">
            <v>2237.4499999999998</v>
          </cell>
          <cell r="C118">
            <v>2476.52</v>
          </cell>
          <cell r="D118">
            <v>2756.12</v>
          </cell>
          <cell r="E118">
            <v>2920.17</v>
          </cell>
          <cell r="F118">
            <v>3191.33</v>
          </cell>
          <cell r="G118">
            <v>3359.49</v>
          </cell>
          <cell r="H118">
            <v>3687.49</v>
          </cell>
          <cell r="I118">
            <v>3993.62</v>
          </cell>
          <cell r="J118">
            <v>3969.86</v>
          </cell>
          <cell r="K118">
            <v>3732.03</v>
          </cell>
          <cell r="L118">
            <v>3770.13</v>
          </cell>
          <cell r="M118">
            <v>3626.77</v>
          </cell>
          <cell r="N118">
            <v>3364.11</v>
          </cell>
          <cell r="O118">
            <v>3362.4</v>
          </cell>
          <cell r="P118">
            <v>3687.85</v>
          </cell>
          <cell r="Q118">
            <v>4156.5200000000004</v>
          </cell>
          <cell r="R118">
            <v>4767.34</v>
          </cell>
        </row>
        <row r="119">
          <cell r="A119" t="str">
            <v>Latvia</v>
          </cell>
          <cell r="B119">
            <v>2790</v>
          </cell>
          <cell r="C119">
            <v>2540</v>
          </cell>
          <cell r="D119">
            <v>1840</v>
          </cell>
          <cell r="E119">
            <v>1810</v>
          </cell>
          <cell r="F119">
            <v>1950</v>
          </cell>
          <cell r="G119">
            <v>2050</v>
          </cell>
          <cell r="H119">
            <v>2260</v>
          </cell>
          <cell r="I119">
            <v>2510</v>
          </cell>
          <cell r="J119">
            <v>2650</v>
          </cell>
          <cell r="K119">
            <v>2840</v>
          </cell>
          <cell r="L119">
            <v>3220</v>
          </cell>
          <cell r="M119">
            <v>3550</v>
          </cell>
          <cell r="N119">
            <v>3840</v>
          </cell>
          <cell r="O119">
            <v>4450</v>
          </cell>
          <cell r="P119">
            <v>5450</v>
          </cell>
          <cell r="Q119">
            <v>6760</v>
          </cell>
          <cell r="R119">
            <v>8100</v>
          </cell>
        </row>
        <row r="120">
          <cell r="A120" t="str">
            <v>Least developed countries: UN classification</v>
          </cell>
          <cell r="B120">
            <v>308.75</v>
          </cell>
          <cell r="C120">
            <v>302.77</v>
          </cell>
          <cell r="D120">
            <v>283.39</v>
          </cell>
          <cell r="E120">
            <v>269.22000000000003</v>
          </cell>
          <cell r="F120">
            <v>242.02</v>
          </cell>
          <cell r="G120">
            <v>247.64</v>
          </cell>
          <cell r="H120">
            <v>258.49</v>
          </cell>
          <cell r="I120">
            <v>272.10000000000002</v>
          </cell>
          <cell r="J120">
            <v>270.91000000000003</v>
          </cell>
          <cell r="K120">
            <v>269.82</v>
          </cell>
          <cell r="L120">
            <v>271.10000000000002</v>
          </cell>
          <cell r="M120">
            <v>272.11</v>
          </cell>
          <cell r="N120">
            <v>276.61</v>
          </cell>
          <cell r="O120">
            <v>296.2</v>
          </cell>
          <cell r="P120">
            <v>338.52</v>
          </cell>
          <cell r="Q120">
            <v>389.34</v>
          </cell>
          <cell r="R120">
            <v>435.95</v>
          </cell>
        </row>
        <row r="121">
          <cell r="A121" t="str">
            <v>Lebanon</v>
          </cell>
          <cell r="B121">
            <v>1230</v>
          </cell>
          <cell r="C121">
            <v>1610</v>
          </cell>
          <cell r="D121">
            <v>1640</v>
          </cell>
          <cell r="E121">
            <v>1970</v>
          </cell>
          <cell r="F121">
            <v>2490</v>
          </cell>
          <cell r="G121">
            <v>3140</v>
          </cell>
          <cell r="H121">
            <v>3620</v>
          </cell>
          <cell r="I121">
            <v>3990</v>
          </cell>
          <cell r="J121">
            <v>4230</v>
          </cell>
          <cell r="K121">
            <v>4420</v>
          </cell>
          <cell r="L121">
            <v>4590</v>
          </cell>
          <cell r="M121">
            <v>4570</v>
          </cell>
          <cell r="N121">
            <v>4510</v>
          </cell>
          <cell r="O121">
            <v>4830</v>
          </cell>
          <cell r="P121">
            <v>5550</v>
          </cell>
          <cell r="Q121">
            <v>5510</v>
          </cell>
          <cell r="R121">
            <v>5490</v>
          </cell>
        </row>
        <row r="122">
          <cell r="A122" t="str">
            <v>Lesotho</v>
          </cell>
          <cell r="B122">
            <v>640</v>
          </cell>
          <cell r="C122">
            <v>640</v>
          </cell>
          <cell r="D122">
            <v>720</v>
          </cell>
          <cell r="E122">
            <v>760</v>
          </cell>
          <cell r="F122">
            <v>770</v>
          </cell>
          <cell r="G122">
            <v>780</v>
          </cell>
          <cell r="H122">
            <v>790</v>
          </cell>
          <cell r="I122">
            <v>810</v>
          </cell>
          <cell r="J122">
            <v>670</v>
          </cell>
          <cell r="K122">
            <v>650</v>
          </cell>
          <cell r="L122">
            <v>630</v>
          </cell>
          <cell r="M122">
            <v>580</v>
          </cell>
          <cell r="N122">
            <v>530</v>
          </cell>
          <cell r="O122">
            <v>580</v>
          </cell>
          <cell r="P122">
            <v>720</v>
          </cell>
          <cell r="Q122">
            <v>930</v>
          </cell>
          <cell r="R122">
            <v>1030</v>
          </cell>
        </row>
        <row r="123">
          <cell r="A123" t="str">
            <v>Liberia</v>
          </cell>
          <cell r="B123" t="str">
            <v>..</v>
          </cell>
          <cell r="C123" t="str">
            <v>..</v>
          </cell>
          <cell r="D123" t="str">
            <v>..</v>
          </cell>
          <cell r="E123" t="str">
            <v>..</v>
          </cell>
          <cell r="F123" t="str">
            <v>..</v>
          </cell>
          <cell r="G123" t="str">
            <v>..</v>
          </cell>
          <cell r="H123" t="str">
            <v>..</v>
          </cell>
          <cell r="I123">
            <v>110</v>
          </cell>
          <cell r="J123">
            <v>130</v>
          </cell>
          <cell r="K123">
            <v>120</v>
          </cell>
          <cell r="L123">
            <v>130</v>
          </cell>
          <cell r="M123">
            <v>130</v>
          </cell>
          <cell r="N123">
            <v>140</v>
          </cell>
          <cell r="O123">
            <v>110</v>
          </cell>
          <cell r="P123">
            <v>110</v>
          </cell>
          <cell r="Q123">
            <v>120</v>
          </cell>
          <cell r="R123">
            <v>140</v>
          </cell>
        </row>
        <row r="124">
          <cell r="A124" t="str">
            <v>Libya</v>
          </cell>
          <cell r="B124" t="str">
            <v>..</v>
          </cell>
          <cell r="C124" t="str">
            <v>..</v>
          </cell>
          <cell r="D124" t="str">
            <v>..</v>
          </cell>
          <cell r="E124" t="str">
            <v>..</v>
          </cell>
          <cell r="F124" t="str">
            <v>..</v>
          </cell>
          <cell r="G124" t="str">
            <v>..</v>
          </cell>
          <cell r="H124" t="str">
            <v>..</v>
          </cell>
          <cell r="I124" t="str">
            <v>..</v>
          </cell>
          <cell r="J124" t="str">
            <v>..</v>
          </cell>
          <cell r="K124" t="str">
            <v>..</v>
          </cell>
          <cell r="L124" t="str">
            <v>..</v>
          </cell>
          <cell r="M124" t="str">
            <v>..</v>
          </cell>
          <cell r="N124" t="str">
            <v>..</v>
          </cell>
          <cell r="O124">
            <v>4320</v>
          </cell>
          <cell r="P124">
            <v>4470</v>
          </cell>
          <cell r="Q124">
            <v>5930</v>
          </cell>
          <cell r="R124">
            <v>7380</v>
          </cell>
        </row>
        <row r="125">
          <cell r="A125" t="str">
            <v>Liechtenstein</v>
          </cell>
          <cell r="B125" t="str">
            <v>..</v>
          </cell>
          <cell r="C125" t="str">
            <v>..</v>
          </cell>
          <cell r="D125" t="str">
            <v>..</v>
          </cell>
          <cell r="E125" t="str">
            <v>..</v>
          </cell>
          <cell r="F125" t="str">
            <v>..</v>
          </cell>
          <cell r="G125" t="str">
            <v>..</v>
          </cell>
          <cell r="H125" t="str">
            <v>..</v>
          </cell>
          <cell r="I125" t="str">
            <v>..</v>
          </cell>
          <cell r="J125" t="str">
            <v>..</v>
          </cell>
          <cell r="K125" t="str">
            <v>..</v>
          </cell>
          <cell r="L125" t="str">
            <v>..</v>
          </cell>
          <cell r="M125" t="str">
            <v>..</v>
          </cell>
          <cell r="N125" t="str">
            <v>..</v>
          </cell>
          <cell r="O125" t="str">
            <v>..</v>
          </cell>
          <cell r="P125" t="str">
            <v>..</v>
          </cell>
          <cell r="Q125" t="str">
            <v>..</v>
          </cell>
          <cell r="R125" t="str">
            <v>..</v>
          </cell>
        </row>
        <row r="126">
          <cell r="A126" t="str">
            <v>Lithuania</v>
          </cell>
          <cell r="B126" t="str">
            <v>..</v>
          </cell>
          <cell r="C126" t="str">
            <v>..</v>
          </cell>
          <cell r="D126">
            <v>2310</v>
          </cell>
          <cell r="E126">
            <v>2030</v>
          </cell>
          <cell r="F126">
            <v>1910</v>
          </cell>
          <cell r="G126">
            <v>2060</v>
          </cell>
          <cell r="H126">
            <v>2160</v>
          </cell>
          <cell r="I126">
            <v>2350</v>
          </cell>
          <cell r="J126">
            <v>2600</v>
          </cell>
          <cell r="K126">
            <v>2720</v>
          </cell>
          <cell r="L126">
            <v>3020</v>
          </cell>
          <cell r="M126">
            <v>3270</v>
          </cell>
          <cell r="N126">
            <v>3630</v>
          </cell>
          <cell r="O126">
            <v>4330</v>
          </cell>
          <cell r="P126">
            <v>5560</v>
          </cell>
          <cell r="Q126">
            <v>6910</v>
          </cell>
          <cell r="R126">
            <v>7870</v>
          </cell>
        </row>
        <row r="127">
          <cell r="A127" t="str">
            <v>Low &amp; middle income</v>
          </cell>
          <cell r="B127">
            <v>841.3</v>
          </cell>
          <cell r="C127">
            <v>866.47</v>
          </cell>
          <cell r="D127">
            <v>900.96</v>
          </cell>
          <cell r="E127">
            <v>924.21</v>
          </cell>
          <cell r="F127">
            <v>960.99</v>
          </cell>
          <cell r="G127">
            <v>1031.79</v>
          </cell>
          <cell r="H127">
            <v>1130.23</v>
          </cell>
          <cell r="I127">
            <v>1204.1600000000001</v>
          </cell>
          <cell r="J127">
            <v>1156.3800000000001</v>
          </cell>
          <cell r="K127">
            <v>1125.83</v>
          </cell>
          <cell r="L127">
            <v>1155.27</v>
          </cell>
          <cell r="M127">
            <v>1163.75</v>
          </cell>
          <cell r="N127">
            <v>1178.3800000000001</v>
          </cell>
          <cell r="O127">
            <v>1287.33</v>
          </cell>
          <cell r="P127">
            <v>1497.7</v>
          </cell>
          <cell r="Q127">
            <v>1742.25</v>
          </cell>
          <cell r="R127">
            <v>1999.93</v>
          </cell>
        </row>
        <row r="128">
          <cell r="A128" t="str">
            <v>Low income</v>
          </cell>
          <cell r="B128">
            <v>353.38</v>
          </cell>
          <cell r="C128">
            <v>330.6</v>
          </cell>
          <cell r="D128">
            <v>318.47000000000003</v>
          </cell>
          <cell r="E128">
            <v>304.70999999999998</v>
          </cell>
          <cell r="F128">
            <v>306.19</v>
          </cell>
          <cell r="G128">
            <v>332.5</v>
          </cell>
          <cell r="H128">
            <v>358.9</v>
          </cell>
          <cell r="I128">
            <v>369.94</v>
          </cell>
          <cell r="J128">
            <v>368.01</v>
          </cell>
          <cell r="K128">
            <v>378.26</v>
          </cell>
          <cell r="L128">
            <v>382.05</v>
          </cell>
          <cell r="M128">
            <v>390.87</v>
          </cell>
          <cell r="N128">
            <v>393.65</v>
          </cell>
          <cell r="O128">
            <v>436.8</v>
          </cell>
          <cell r="P128">
            <v>505.77</v>
          </cell>
          <cell r="Q128">
            <v>584.20000000000005</v>
          </cell>
          <cell r="R128">
            <v>650.1</v>
          </cell>
        </row>
        <row r="129">
          <cell r="A129" t="str">
            <v>Lower middle income</v>
          </cell>
          <cell r="B129">
            <v>586.71</v>
          </cell>
          <cell r="C129">
            <v>606</v>
          </cell>
          <cell r="D129">
            <v>653</v>
          </cell>
          <cell r="E129">
            <v>687.58</v>
          </cell>
          <cell r="F129">
            <v>745.9</v>
          </cell>
          <cell r="G129">
            <v>835.92</v>
          </cell>
          <cell r="H129">
            <v>956.14</v>
          </cell>
          <cell r="I129">
            <v>1032.1300000000001</v>
          </cell>
          <cell r="J129">
            <v>989.39</v>
          </cell>
          <cell r="K129">
            <v>1002.18</v>
          </cell>
          <cell r="L129">
            <v>1052.3800000000001</v>
          </cell>
          <cell r="M129">
            <v>1113.74</v>
          </cell>
          <cell r="N129">
            <v>1183.96</v>
          </cell>
          <cell r="O129">
            <v>1328.68</v>
          </cell>
          <cell r="P129">
            <v>1546.08</v>
          </cell>
          <cell r="Q129">
            <v>1778.02</v>
          </cell>
          <cell r="R129">
            <v>2036.72</v>
          </cell>
        </row>
        <row r="130">
          <cell r="A130" t="str">
            <v>Luxembourg</v>
          </cell>
          <cell r="B130">
            <v>29530</v>
          </cell>
          <cell r="C130">
            <v>33150</v>
          </cell>
          <cell r="D130">
            <v>36730</v>
          </cell>
          <cell r="E130">
            <v>37700</v>
          </cell>
          <cell r="F130">
            <v>38880</v>
          </cell>
          <cell r="G130">
            <v>43050</v>
          </cell>
          <cell r="H130">
            <v>45870</v>
          </cell>
          <cell r="I130">
            <v>47740</v>
          </cell>
          <cell r="J130">
            <v>43620</v>
          </cell>
          <cell r="K130">
            <v>43300</v>
          </cell>
          <cell r="L130">
            <v>43490</v>
          </cell>
          <cell r="M130">
            <v>43090</v>
          </cell>
          <cell r="N130">
            <v>41710</v>
          </cell>
          <cell r="O130">
            <v>44230</v>
          </cell>
          <cell r="P130">
            <v>58050</v>
          </cell>
          <cell r="Q130">
            <v>68810</v>
          </cell>
          <cell r="R130">
            <v>76040</v>
          </cell>
        </row>
        <row r="131">
          <cell r="A131" t="str">
            <v>Macao, China</v>
          </cell>
          <cell r="B131">
            <v>8360</v>
          </cell>
          <cell r="C131">
            <v>9280</v>
          </cell>
          <cell r="D131">
            <v>11550</v>
          </cell>
          <cell r="E131">
            <v>13220</v>
          </cell>
          <cell r="F131">
            <v>14950</v>
          </cell>
          <cell r="G131">
            <v>16330</v>
          </cell>
          <cell r="H131">
            <v>16910</v>
          </cell>
          <cell r="I131">
            <v>16490</v>
          </cell>
          <cell r="J131">
            <v>15130</v>
          </cell>
          <cell r="K131">
            <v>14200</v>
          </cell>
          <cell r="L131">
            <v>14170</v>
          </cell>
          <cell r="M131">
            <v>14010</v>
          </cell>
          <cell r="N131" t="str">
            <v>..</v>
          </cell>
          <cell r="O131" t="str">
            <v>..</v>
          </cell>
          <cell r="P131" t="str">
            <v>..</v>
          </cell>
          <cell r="Q131" t="str">
            <v>..</v>
          </cell>
          <cell r="R131" t="str">
            <v>..</v>
          </cell>
        </row>
        <row r="132">
          <cell r="A132" t="str">
            <v>Macedonia</v>
          </cell>
          <cell r="B132" t="str">
            <v>..</v>
          </cell>
          <cell r="C132" t="str">
            <v>..</v>
          </cell>
          <cell r="D132">
            <v>1710</v>
          </cell>
          <cell r="E132">
            <v>1410</v>
          </cell>
          <cell r="F132">
            <v>1350</v>
          </cell>
          <cell r="G132">
            <v>1710</v>
          </cell>
          <cell r="H132">
            <v>2090</v>
          </cell>
          <cell r="I132">
            <v>2120</v>
          </cell>
          <cell r="J132">
            <v>1930</v>
          </cell>
          <cell r="K132">
            <v>1850</v>
          </cell>
          <cell r="L132">
            <v>1850</v>
          </cell>
          <cell r="M132">
            <v>1710</v>
          </cell>
          <cell r="N132">
            <v>1730</v>
          </cell>
          <cell r="O132">
            <v>1990</v>
          </cell>
          <cell r="P132">
            <v>2440</v>
          </cell>
          <cell r="Q132">
            <v>2830</v>
          </cell>
          <cell r="R132">
            <v>3060</v>
          </cell>
        </row>
        <row r="133">
          <cell r="A133" t="str">
            <v>Madagascar</v>
          </cell>
          <cell r="B133">
            <v>230</v>
          </cell>
          <cell r="C133">
            <v>210</v>
          </cell>
          <cell r="D133">
            <v>230</v>
          </cell>
          <cell r="E133">
            <v>230</v>
          </cell>
          <cell r="F133">
            <v>230</v>
          </cell>
          <cell r="G133">
            <v>230</v>
          </cell>
          <cell r="H133">
            <v>240</v>
          </cell>
          <cell r="I133">
            <v>240</v>
          </cell>
          <cell r="J133">
            <v>240</v>
          </cell>
          <cell r="K133">
            <v>240</v>
          </cell>
          <cell r="L133">
            <v>240</v>
          </cell>
          <cell r="M133">
            <v>250</v>
          </cell>
          <cell r="N133">
            <v>220</v>
          </cell>
          <cell r="O133">
            <v>280</v>
          </cell>
          <cell r="P133">
            <v>290</v>
          </cell>
          <cell r="Q133">
            <v>290</v>
          </cell>
          <cell r="R133">
            <v>280</v>
          </cell>
        </row>
        <row r="134">
          <cell r="A134" t="str">
            <v>Malawi</v>
          </cell>
          <cell r="B134">
            <v>180</v>
          </cell>
          <cell r="C134">
            <v>210</v>
          </cell>
          <cell r="D134">
            <v>200</v>
          </cell>
          <cell r="E134">
            <v>220</v>
          </cell>
          <cell r="F134">
            <v>150</v>
          </cell>
          <cell r="G134">
            <v>160</v>
          </cell>
          <cell r="H134">
            <v>170</v>
          </cell>
          <cell r="I134">
            <v>200</v>
          </cell>
          <cell r="J134">
            <v>200</v>
          </cell>
          <cell r="K134">
            <v>180</v>
          </cell>
          <cell r="L134">
            <v>150</v>
          </cell>
          <cell r="M134">
            <v>140</v>
          </cell>
          <cell r="N134">
            <v>140</v>
          </cell>
          <cell r="O134">
            <v>150</v>
          </cell>
          <cell r="P134">
            <v>160</v>
          </cell>
          <cell r="Q134">
            <v>160</v>
          </cell>
          <cell r="R134">
            <v>170</v>
          </cell>
        </row>
        <row r="135">
          <cell r="A135" t="str">
            <v>Malaysia</v>
          </cell>
          <cell r="B135">
            <v>2420</v>
          </cell>
          <cell r="C135">
            <v>2590</v>
          </cell>
          <cell r="D135">
            <v>2910</v>
          </cell>
          <cell r="E135">
            <v>3260</v>
          </cell>
          <cell r="F135">
            <v>3620</v>
          </cell>
          <cell r="G135">
            <v>4080</v>
          </cell>
          <cell r="H135">
            <v>4530</v>
          </cell>
          <cell r="I135">
            <v>4650</v>
          </cell>
          <cell r="J135">
            <v>3670</v>
          </cell>
          <cell r="K135">
            <v>3400</v>
          </cell>
          <cell r="L135">
            <v>3430</v>
          </cell>
          <cell r="M135">
            <v>3460</v>
          </cell>
          <cell r="N135">
            <v>3600</v>
          </cell>
          <cell r="O135">
            <v>3950</v>
          </cell>
          <cell r="P135">
            <v>4530</v>
          </cell>
          <cell r="Q135">
            <v>4970</v>
          </cell>
          <cell r="R135">
            <v>5490</v>
          </cell>
        </row>
        <row r="136">
          <cell r="A136" t="str">
            <v>Maldives</v>
          </cell>
          <cell r="B136" t="str">
            <v>..</v>
          </cell>
          <cell r="C136" t="str">
            <v>..</v>
          </cell>
          <cell r="D136" t="str">
            <v>..</v>
          </cell>
          <cell r="E136" t="str">
            <v>..</v>
          </cell>
          <cell r="F136" t="str">
            <v>..</v>
          </cell>
          <cell r="G136" t="str">
            <v>..</v>
          </cell>
          <cell r="H136" t="str">
            <v>..</v>
          </cell>
          <cell r="I136">
            <v>1780</v>
          </cell>
          <cell r="J136">
            <v>1850</v>
          </cell>
          <cell r="K136">
            <v>1940</v>
          </cell>
          <cell r="L136">
            <v>2010</v>
          </cell>
          <cell r="M136">
            <v>1990</v>
          </cell>
          <cell r="N136">
            <v>2020</v>
          </cell>
          <cell r="O136">
            <v>2160</v>
          </cell>
          <cell r="P136">
            <v>2440</v>
          </cell>
          <cell r="Q136">
            <v>2320</v>
          </cell>
          <cell r="R136">
            <v>2680</v>
          </cell>
        </row>
        <row r="137">
          <cell r="A137" t="str">
            <v>Mali</v>
          </cell>
          <cell r="B137">
            <v>260</v>
          </cell>
          <cell r="C137">
            <v>260</v>
          </cell>
          <cell r="D137">
            <v>300</v>
          </cell>
          <cell r="E137">
            <v>290</v>
          </cell>
          <cell r="F137">
            <v>240</v>
          </cell>
          <cell r="G137">
            <v>230</v>
          </cell>
          <cell r="H137">
            <v>230</v>
          </cell>
          <cell r="I137">
            <v>250</v>
          </cell>
          <cell r="J137">
            <v>240</v>
          </cell>
          <cell r="K137">
            <v>230</v>
          </cell>
          <cell r="L137">
            <v>220</v>
          </cell>
          <cell r="M137">
            <v>220</v>
          </cell>
          <cell r="N137">
            <v>220</v>
          </cell>
          <cell r="O137">
            <v>270</v>
          </cell>
          <cell r="P137">
            <v>330</v>
          </cell>
          <cell r="Q137">
            <v>380</v>
          </cell>
          <cell r="R137">
            <v>440</v>
          </cell>
        </row>
        <row r="138">
          <cell r="A138" t="str">
            <v>Malta</v>
          </cell>
          <cell r="B138">
            <v>6780</v>
          </cell>
          <cell r="C138">
            <v>7220</v>
          </cell>
          <cell r="D138">
            <v>7940</v>
          </cell>
          <cell r="E138">
            <v>7800</v>
          </cell>
          <cell r="F138">
            <v>7830</v>
          </cell>
          <cell r="G138">
            <v>8240</v>
          </cell>
          <cell r="H138">
            <v>8810</v>
          </cell>
          <cell r="I138">
            <v>9140</v>
          </cell>
          <cell r="J138">
            <v>8790</v>
          </cell>
          <cell r="K138">
            <v>9270</v>
          </cell>
          <cell r="L138">
            <v>9590</v>
          </cell>
          <cell r="M138">
            <v>9890</v>
          </cell>
          <cell r="N138">
            <v>10000</v>
          </cell>
          <cell r="O138">
            <v>10660</v>
          </cell>
          <cell r="P138">
            <v>12100</v>
          </cell>
          <cell r="Q138">
            <v>13610</v>
          </cell>
          <cell r="R138" t="str">
            <v>..</v>
          </cell>
        </row>
        <row r="139">
          <cell r="A139" t="str">
            <v>Marshall Islands</v>
          </cell>
          <cell r="B139" t="str">
            <v>..</v>
          </cell>
          <cell r="C139" t="str">
            <v>..</v>
          </cell>
          <cell r="D139" t="str">
            <v>..</v>
          </cell>
          <cell r="E139" t="str">
            <v>..</v>
          </cell>
          <cell r="F139" t="str">
            <v>..</v>
          </cell>
          <cell r="G139" t="str">
            <v>..</v>
          </cell>
          <cell r="H139" t="str">
            <v>..</v>
          </cell>
          <cell r="I139" t="str">
            <v>..</v>
          </cell>
          <cell r="J139">
            <v>2070</v>
          </cell>
          <cell r="K139">
            <v>2280</v>
          </cell>
          <cell r="L139">
            <v>2540</v>
          </cell>
          <cell r="M139">
            <v>2550</v>
          </cell>
          <cell r="N139">
            <v>2720</v>
          </cell>
          <cell r="O139">
            <v>2880</v>
          </cell>
          <cell r="P139">
            <v>2810</v>
          </cell>
          <cell r="Q139">
            <v>2930</v>
          </cell>
          <cell r="R139">
            <v>3000</v>
          </cell>
        </row>
        <row r="140">
          <cell r="A140" t="str">
            <v>Mauritania</v>
          </cell>
          <cell r="B140">
            <v>540</v>
          </cell>
          <cell r="C140">
            <v>500</v>
          </cell>
          <cell r="D140">
            <v>570</v>
          </cell>
          <cell r="E140">
            <v>600</v>
          </cell>
          <cell r="F140">
            <v>590</v>
          </cell>
          <cell r="G140">
            <v>610</v>
          </cell>
          <cell r="H140">
            <v>660</v>
          </cell>
          <cell r="I140">
            <v>590</v>
          </cell>
          <cell r="J140">
            <v>540</v>
          </cell>
          <cell r="K140">
            <v>520</v>
          </cell>
          <cell r="L140">
            <v>460</v>
          </cell>
          <cell r="M140">
            <v>410</v>
          </cell>
          <cell r="N140">
            <v>440</v>
          </cell>
          <cell r="O140">
            <v>450</v>
          </cell>
          <cell r="P140">
            <v>510</v>
          </cell>
          <cell r="Q140">
            <v>580</v>
          </cell>
          <cell r="R140">
            <v>740</v>
          </cell>
        </row>
        <row r="141">
          <cell r="A141" t="str">
            <v>Mauritius</v>
          </cell>
          <cell r="B141">
            <v>2300</v>
          </cell>
          <cell r="C141">
            <v>2530</v>
          </cell>
          <cell r="D141">
            <v>2780</v>
          </cell>
          <cell r="E141">
            <v>3050</v>
          </cell>
          <cell r="F141">
            <v>3130</v>
          </cell>
          <cell r="G141">
            <v>3360</v>
          </cell>
          <cell r="H141">
            <v>3570</v>
          </cell>
          <cell r="I141">
            <v>3790</v>
          </cell>
          <cell r="J141">
            <v>3760</v>
          </cell>
          <cell r="K141">
            <v>3750</v>
          </cell>
          <cell r="L141">
            <v>3740</v>
          </cell>
          <cell r="M141">
            <v>3860</v>
          </cell>
          <cell r="N141">
            <v>3820</v>
          </cell>
          <cell r="O141">
            <v>4090</v>
          </cell>
          <cell r="P141">
            <v>4670</v>
          </cell>
          <cell r="Q141">
            <v>5250</v>
          </cell>
          <cell r="R141">
            <v>5450</v>
          </cell>
        </row>
        <row r="142">
          <cell r="A142" t="str">
            <v>Mayotte</v>
          </cell>
          <cell r="B142" t="str">
            <v>..</v>
          </cell>
          <cell r="C142" t="str">
            <v>..</v>
          </cell>
          <cell r="D142" t="str">
            <v>..</v>
          </cell>
          <cell r="E142" t="str">
            <v>..</v>
          </cell>
          <cell r="F142" t="str">
            <v>..</v>
          </cell>
          <cell r="G142" t="str">
            <v>..</v>
          </cell>
          <cell r="H142" t="str">
            <v>..</v>
          </cell>
          <cell r="I142" t="str">
            <v>..</v>
          </cell>
          <cell r="J142" t="str">
            <v>..</v>
          </cell>
          <cell r="K142" t="str">
            <v>..</v>
          </cell>
          <cell r="L142" t="str">
            <v>..</v>
          </cell>
          <cell r="M142" t="str">
            <v>..</v>
          </cell>
          <cell r="N142" t="str">
            <v>..</v>
          </cell>
          <cell r="O142" t="str">
            <v>..</v>
          </cell>
          <cell r="P142" t="str">
            <v>..</v>
          </cell>
          <cell r="Q142" t="str">
            <v>..</v>
          </cell>
          <cell r="R142" t="str">
            <v>..</v>
          </cell>
        </row>
        <row r="143">
          <cell r="A143" t="str">
            <v>Mexico</v>
          </cell>
          <cell r="B143">
            <v>2830</v>
          </cell>
          <cell r="C143">
            <v>3290</v>
          </cell>
          <cell r="D143">
            <v>3820</v>
          </cell>
          <cell r="E143">
            <v>4230</v>
          </cell>
          <cell r="F143">
            <v>4600</v>
          </cell>
          <cell r="G143">
            <v>3810</v>
          </cell>
          <cell r="H143">
            <v>3660</v>
          </cell>
          <cell r="I143">
            <v>3720</v>
          </cell>
          <cell r="J143">
            <v>4020</v>
          </cell>
          <cell r="K143">
            <v>4470</v>
          </cell>
          <cell r="L143">
            <v>5110</v>
          </cell>
          <cell r="M143">
            <v>5580</v>
          </cell>
          <cell r="N143">
            <v>6000</v>
          </cell>
          <cell r="O143">
            <v>6370</v>
          </cell>
          <cell r="P143">
            <v>6930</v>
          </cell>
          <cell r="Q143">
            <v>7300</v>
          </cell>
          <cell r="R143">
            <v>7870</v>
          </cell>
        </row>
        <row r="144">
          <cell r="A144" t="str">
            <v>Micronesia, Fed. Sts.</v>
          </cell>
          <cell r="B144" t="str">
            <v>..</v>
          </cell>
          <cell r="C144" t="str">
            <v>..</v>
          </cell>
          <cell r="D144" t="str">
            <v>..</v>
          </cell>
          <cell r="E144">
            <v>2130</v>
          </cell>
          <cell r="F144">
            <v>2130</v>
          </cell>
          <cell r="G144">
            <v>2220</v>
          </cell>
          <cell r="H144">
            <v>2200</v>
          </cell>
          <cell r="I144">
            <v>2090</v>
          </cell>
          <cell r="J144">
            <v>2030</v>
          </cell>
          <cell r="K144">
            <v>2000</v>
          </cell>
          <cell r="L144">
            <v>2170</v>
          </cell>
          <cell r="M144">
            <v>2080</v>
          </cell>
          <cell r="N144">
            <v>2130</v>
          </cell>
          <cell r="O144">
            <v>2270</v>
          </cell>
          <cell r="P144">
            <v>2300</v>
          </cell>
          <cell r="Q144">
            <v>2390</v>
          </cell>
          <cell r="R144">
            <v>2380</v>
          </cell>
        </row>
        <row r="145">
          <cell r="A145" t="str">
            <v>Middle East &amp; North Africa</v>
          </cell>
          <cell r="B145">
            <v>1333.98</v>
          </cell>
          <cell r="C145">
            <v>1280.6099999999999</v>
          </cell>
          <cell r="D145">
            <v>1307.73</v>
          </cell>
          <cell r="E145">
            <v>1268.08</v>
          </cell>
          <cell r="F145">
            <v>1293.3</v>
          </cell>
          <cell r="G145">
            <v>1333.46</v>
          </cell>
          <cell r="H145">
            <v>1483.38</v>
          </cell>
          <cell r="I145">
            <v>1579.36</v>
          </cell>
          <cell r="J145">
            <v>1603.08</v>
          </cell>
          <cell r="K145">
            <v>1610.58</v>
          </cell>
          <cell r="L145">
            <v>1661.97</v>
          </cell>
          <cell r="M145">
            <v>1706.45</v>
          </cell>
          <cell r="N145">
            <v>1702.5</v>
          </cell>
          <cell r="O145">
            <v>1806.34</v>
          </cell>
          <cell r="P145">
            <v>1984.2</v>
          </cell>
          <cell r="Q145">
            <v>2223.37</v>
          </cell>
          <cell r="R145">
            <v>2480.6799999999998</v>
          </cell>
        </row>
        <row r="146">
          <cell r="A146" t="str">
            <v>Middle income</v>
          </cell>
          <cell r="B146">
            <v>1164.21</v>
          </cell>
          <cell r="C146">
            <v>1228.4100000000001</v>
          </cell>
          <cell r="D146">
            <v>1299.45</v>
          </cell>
          <cell r="E146">
            <v>1351.43</v>
          </cell>
          <cell r="F146">
            <v>1416.86</v>
          </cell>
          <cell r="G146">
            <v>1523.24</v>
          </cell>
          <cell r="H146">
            <v>1677.49</v>
          </cell>
          <cell r="I146">
            <v>1801.35</v>
          </cell>
          <cell r="J146">
            <v>1724.49</v>
          </cell>
          <cell r="K146">
            <v>1669.51</v>
          </cell>
          <cell r="L146">
            <v>1722.92</v>
          </cell>
          <cell r="M146">
            <v>1737.08</v>
          </cell>
          <cell r="N146">
            <v>1766.38</v>
          </cell>
          <cell r="O146">
            <v>1931.03</v>
          </cell>
          <cell r="P146">
            <v>2255.89</v>
          </cell>
          <cell r="Q146">
            <v>2635.61</v>
          </cell>
          <cell r="R146">
            <v>3051.16</v>
          </cell>
        </row>
        <row r="147">
          <cell r="A147" t="str">
            <v>Moldova</v>
          </cell>
          <cell r="B147" t="str">
            <v>..</v>
          </cell>
          <cell r="C147" t="str">
            <v>..</v>
          </cell>
          <cell r="D147">
            <v>630</v>
          </cell>
          <cell r="E147">
            <v>660</v>
          </cell>
          <cell r="F147">
            <v>470</v>
          </cell>
          <cell r="G147">
            <v>480</v>
          </cell>
          <cell r="H147">
            <v>490</v>
          </cell>
          <cell r="I147">
            <v>500</v>
          </cell>
          <cell r="J147">
            <v>460</v>
          </cell>
          <cell r="K147">
            <v>400</v>
          </cell>
          <cell r="L147">
            <v>370</v>
          </cell>
          <cell r="M147">
            <v>400</v>
          </cell>
          <cell r="N147">
            <v>460</v>
          </cell>
          <cell r="O147">
            <v>570</v>
          </cell>
          <cell r="P147">
            <v>730</v>
          </cell>
          <cell r="Q147">
            <v>960</v>
          </cell>
          <cell r="R147">
            <v>1100</v>
          </cell>
        </row>
        <row r="148">
          <cell r="A148" t="str">
            <v>Monaco</v>
          </cell>
          <cell r="B148" t="str">
            <v>..</v>
          </cell>
          <cell r="C148" t="str">
            <v>..</v>
          </cell>
          <cell r="D148" t="str">
            <v>..</v>
          </cell>
          <cell r="E148" t="str">
            <v>..</v>
          </cell>
          <cell r="F148" t="str">
            <v>..</v>
          </cell>
          <cell r="G148" t="str">
            <v>..</v>
          </cell>
          <cell r="H148" t="str">
            <v>..</v>
          </cell>
          <cell r="I148" t="str">
            <v>..</v>
          </cell>
          <cell r="J148" t="str">
            <v>..</v>
          </cell>
          <cell r="K148" t="str">
            <v>..</v>
          </cell>
          <cell r="L148" t="str">
            <v>..</v>
          </cell>
          <cell r="M148" t="str">
            <v>..</v>
          </cell>
          <cell r="N148" t="str">
            <v>..</v>
          </cell>
          <cell r="O148" t="str">
            <v>..</v>
          </cell>
          <cell r="P148" t="str">
            <v>..</v>
          </cell>
          <cell r="Q148" t="str">
            <v>..</v>
          </cell>
          <cell r="R148" t="str">
            <v>..</v>
          </cell>
        </row>
        <row r="149">
          <cell r="A149" t="str">
            <v>Mongolia</v>
          </cell>
          <cell r="B149" t="str">
            <v>..</v>
          </cell>
          <cell r="C149" t="str">
            <v>..</v>
          </cell>
          <cell r="D149" t="str">
            <v>..</v>
          </cell>
          <cell r="E149" t="str">
            <v>..</v>
          </cell>
          <cell r="F149" t="str">
            <v>..</v>
          </cell>
          <cell r="G149" t="str">
            <v>..</v>
          </cell>
          <cell r="H149" t="str">
            <v>..</v>
          </cell>
          <cell r="I149" t="str">
            <v>..</v>
          </cell>
          <cell r="J149">
            <v>460</v>
          </cell>
          <cell r="K149">
            <v>420</v>
          </cell>
          <cell r="L149">
            <v>390</v>
          </cell>
          <cell r="M149">
            <v>390</v>
          </cell>
          <cell r="N149">
            <v>420</v>
          </cell>
          <cell r="O149">
            <v>490</v>
          </cell>
          <cell r="P149">
            <v>610</v>
          </cell>
          <cell r="Q149">
            <v>720</v>
          </cell>
          <cell r="R149">
            <v>880</v>
          </cell>
        </row>
        <row r="150">
          <cell r="A150" t="str">
            <v>Montenegro</v>
          </cell>
          <cell r="B150" t="str">
            <v>..</v>
          </cell>
          <cell r="C150" t="str">
            <v>..</v>
          </cell>
          <cell r="D150" t="str">
            <v>..</v>
          </cell>
          <cell r="E150" t="str">
            <v>..</v>
          </cell>
          <cell r="F150" t="str">
            <v>..</v>
          </cell>
          <cell r="G150" t="str">
            <v>..</v>
          </cell>
          <cell r="H150" t="str">
            <v>..</v>
          </cell>
          <cell r="I150" t="str">
            <v>..</v>
          </cell>
          <cell r="J150" t="str">
            <v>..</v>
          </cell>
          <cell r="K150" t="str">
            <v>..</v>
          </cell>
          <cell r="L150" t="str">
            <v>..</v>
          </cell>
          <cell r="M150" t="str">
            <v>..</v>
          </cell>
          <cell r="N150">
            <v>1630</v>
          </cell>
          <cell r="O150">
            <v>2070</v>
          </cell>
          <cell r="P150">
            <v>2660</v>
          </cell>
          <cell r="Q150">
            <v>3310</v>
          </cell>
          <cell r="R150">
            <v>3860</v>
          </cell>
        </row>
        <row r="151">
          <cell r="A151" t="str">
            <v>Morocco</v>
          </cell>
          <cell r="B151">
            <v>1030</v>
          </cell>
          <cell r="C151">
            <v>1090</v>
          </cell>
          <cell r="D151">
            <v>1100</v>
          </cell>
          <cell r="E151">
            <v>1060</v>
          </cell>
          <cell r="F151">
            <v>1160</v>
          </cell>
          <cell r="G151">
            <v>1120</v>
          </cell>
          <cell r="H151">
            <v>1300</v>
          </cell>
          <cell r="I151">
            <v>1250</v>
          </cell>
          <cell r="J151">
            <v>1260</v>
          </cell>
          <cell r="K151">
            <v>1210</v>
          </cell>
          <cell r="L151">
            <v>1190</v>
          </cell>
          <cell r="M151">
            <v>1200</v>
          </cell>
          <cell r="N151">
            <v>1190</v>
          </cell>
          <cell r="O151">
            <v>1340</v>
          </cell>
          <cell r="P151">
            <v>1570</v>
          </cell>
          <cell r="Q151">
            <v>1750</v>
          </cell>
          <cell r="R151">
            <v>1900</v>
          </cell>
        </row>
        <row r="152">
          <cell r="A152" t="str">
            <v>Mozambique</v>
          </cell>
          <cell r="B152">
            <v>170</v>
          </cell>
          <cell r="C152">
            <v>180</v>
          </cell>
          <cell r="D152">
            <v>150</v>
          </cell>
          <cell r="E152">
            <v>140</v>
          </cell>
          <cell r="F152">
            <v>130</v>
          </cell>
          <cell r="G152">
            <v>140</v>
          </cell>
          <cell r="H152">
            <v>150</v>
          </cell>
          <cell r="I152">
            <v>170</v>
          </cell>
          <cell r="J152">
            <v>200</v>
          </cell>
          <cell r="K152">
            <v>220</v>
          </cell>
          <cell r="L152">
            <v>210</v>
          </cell>
          <cell r="M152">
            <v>210</v>
          </cell>
          <cell r="N152">
            <v>210</v>
          </cell>
          <cell r="O152">
            <v>230</v>
          </cell>
          <cell r="P152">
            <v>270</v>
          </cell>
          <cell r="Q152">
            <v>310</v>
          </cell>
          <cell r="R152">
            <v>340</v>
          </cell>
        </row>
        <row r="153">
          <cell r="A153" t="str">
            <v>Myanmar</v>
          </cell>
          <cell r="B153" t="str">
            <v>..</v>
          </cell>
          <cell r="C153" t="str">
            <v>..</v>
          </cell>
          <cell r="D153" t="str">
            <v>..</v>
          </cell>
          <cell r="E153" t="str">
            <v>..</v>
          </cell>
          <cell r="F153" t="str">
            <v>..</v>
          </cell>
          <cell r="G153" t="str">
            <v>..</v>
          </cell>
          <cell r="H153" t="str">
            <v>..</v>
          </cell>
          <cell r="I153" t="str">
            <v>..</v>
          </cell>
          <cell r="J153" t="str">
            <v>..</v>
          </cell>
          <cell r="K153" t="str">
            <v>..</v>
          </cell>
          <cell r="L153" t="str">
            <v>..</v>
          </cell>
          <cell r="M153" t="str">
            <v>..</v>
          </cell>
          <cell r="N153" t="str">
            <v>..</v>
          </cell>
          <cell r="O153" t="str">
            <v>..</v>
          </cell>
          <cell r="P153" t="str">
            <v>..</v>
          </cell>
          <cell r="Q153" t="str">
            <v>..</v>
          </cell>
          <cell r="R153" t="str">
            <v>..</v>
          </cell>
        </row>
        <row r="154">
          <cell r="A154" t="str">
            <v>Namibia</v>
          </cell>
          <cell r="B154">
            <v>1740</v>
          </cell>
          <cell r="C154">
            <v>1850</v>
          </cell>
          <cell r="D154">
            <v>1930</v>
          </cell>
          <cell r="E154">
            <v>1880</v>
          </cell>
          <cell r="F154">
            <v>2040</v>
          </cell>
          <cell r="G154">
            <v>2210</v>
          </cell>
          <cell r="H154">
            <v>2190</v>
          </cell>
          <cell r="I154">
            <v>2160</v>
          </cell>
          <cell r="J154">
            <v>2020</v>
          </cell>
          <cell r="K154">
            <v>1890</v>
          </cell>
          <cell r="L154">
            <v>1870</v>
          </cell>
          <cell r="M154">
            <v>1770</v>
          </cell>
          <cell r="N154">
            <v>1740</v>
          </cell>
          <cell r="O154">
            <v>1990</v>
          </cell>
          <cell r="P154">
            <v>2380</v>
          </cell>
          <cell r="Q154">
            <v>2960</v>
          </cell>
          <cell r="R154">
            <v>3230</v>
          </cell>
        </row>
        <row r="155">
          <cell r="A155" t="str">
            <v>Nepal</v>
          </cell>
          <cell r="B155">
            <v>200</v>
          </cell>
          <cell r="C155">
            <v>210</v>
          </cell>
          <cell r="D155">
            <v>200</v>
          </cell>
          <cell r="E155">
            <v>190</v>
          </cell>
          <cell r="F155">
            <v>190</v>
          </cell>
          <cell r="G155">
            <v>200</v>
          </cell>
          <cell r="H155">
            <v>210</v>
          </cell>
          <cell r="I155">
            <v>210</v>
          </cell>
          <cell r="J155">
            <v>210</v>
          </cell>
          <cell r="K155">
            <v>210</v>
          </cell>
          <cell r="L155">
            <v>230</v>
          </cell>
          <cell r="M155">
            <v>230</v>
          </cell>
          <cell r="N155">
            <v>230</v>
          </cell>
          <cell r="O155">
            <v>230</v>
          </cell>
          <cell r="P155">
            <v>250</v>
          </cell>
          <cell r="Q155">
            <v>270</v>
          </cell>
          <cell r="R155">
            <v>290</v>
          </cell>
        </row>
        <row r="156">
          <cell r="A156" t="str">
            <v>Netherlands</v>
          </cell>
          <cell r="B156">
            <v>19840</v>
          </cell>
          <cell r="C156">
            <v>20770</v>
          </cell>
          <cell r="D156">
            <v>22930</v>
          </cell>
          <cell r="E156">
            <v>23290</v>
          </cell>
          <cell r="F156">
            <v>24570</v>
          </cell>
          <cell r="G156">
            <v>26770</v>
          </cell>
          <cell r="H156">
            <v>28450</v>
          </cell>
          <cell r="I156">
            <v>28660</v>
          </cell>
          <cell r="J156">
            <v>26630</v>
          </cell>
          <cell r="K156">
            <v>26740</v>
          </cell>
          <cell r="L156">
            <v>26660</v>
          </cell>
          <cell r="M156">
            <v>25550</v>
          </cell>
          <cell r="N156">
            <v>25280</v>
          </cell>
          <cell r="O156">
            <v>28420</v>
          </cell>
          <cell r="P156">
            <v>34340</v>
          </cell>
          <cell r="Q156">
            <v>39340</v>
          </cell>
          <cell r="R156">
            <v>42670</v>
          </cell>
        </row>
        <row r="157">
          <cell r="A157" t="str">
            <v>Netherlands Antilles</v>
          </cell>
          <cell r="B157" t="str">
            <v>..</v>
          </cell>
          <cell r="C157" t="str">
            <v>..</v>
          </cell>
          <cell r="D157" t="str">
            <v>..</v>
          </cell>
          <cell r="E157" t="str">
            <v>..</v>
          </cell>
          <cell r="F157" t="str">
            <v>..</v>
          </cell>
          <cell r="G157" t="str">
            <v>..</v>
          </cell>
          <cell r="H157" t="str">
            <v>..</v>
          </cell>
          <cell r="I157" t="str">
            <v>..</v>
          </cell>
          <cell r="J157" t="str">
            <v>..</v>
          </cell>
          <cell r="K157" t="str">
            <v>..</v>
          </cell>
          <cell r="L157" t="str">
            <v>..</v>
          </cell>
          <cell r="M157" t="str">
            <v>..</v>
          </cell>
          <cell r="N157" t="str">
            <v>..</v>
          </cell>
          <cell r="O157" t="str">
            <v>..</v>
          </cell>
          <cell r="P157" t="str">
            <v>..</v>
          </cell>
          <cell r="Q157" t="str">
            <v>..</v>
          </cell>
          <cell r="R157" t="str">
            <v>..</v>
          </cell>
        </row>
        <row r="158">
          <cell r="A158" t="str">
            <v>New Caledonia</v>
          </cell>
          <cell r="B158">
            <v>15010</v>
          </cell>
          <cell r="C158">
            <v>15480</v>
          </cell>
          <cell r="D158">
            <v>16350</v>
          </cell>
          <cell r="E158">
            <v>16590</v>
          </cell>
          <cell r="F158">
            <v>17000</v>
          </cell>
          <cell r="G158">
            <v>18300</v>
          </cell>
          <cell r="H158">
            <v>18290</v>
          </cell>
          <cell r="I158">
            <v>17790</v>
          </cell>
          <cell r="J158">
            <v>15750</v>
          </cell>
          <cell r="K158">
            <v>14670</v>
          </cell>
          <cell r="L158">
            <v>14020</v>
          </cell>
          <cell r="M158" t="str">
            <v>..</v>
          </cell>
          <cell r="N158" t="str">
            <v>..</v>
          </cell>
          <cell r="O158" t="str">
            <v>..</v>
          </cell>
          <cell r="P158" t="str">
            <v>..</v>
          </cell>
          <cell r="Q158" t="str">
            <v>..</v>
          </cell>
          <cell r="R158" t="str">
            <v>..</v>
          </cell>
        </row>
        <row r="159">
          <cell r="A159" t="str">
            <v>New Zealand</v>
          </cell>
          <cell r="B159">
            <v>12910</v>
          </cell>
          <cell r="C159">
            <v>11900</v>
          </cell>
          <cell r="D159">
            <v>11810</v>
          </cell>
          <cell r="E159">
            <v>12030</v>
          </cell>
          <cell r="F159">
            <v>12830</v>
          </cell>
          <cell r="G159">
            <v>14440</v>
          </cell>
          <cell r="H159">
            <v>15910</v>
          </cell>
          <cell r="I159">
            <v>16670</v>
          </cell>
          <cell r="J159">
            <v>15480</v>
          </cell>
          <cell r="K159">
            <v>14930</v>
          </cell>
          <cell r="L159">
            <v>13760</v>
          </cell>
          <cell r="M159">
            <v>13560</v>
          </cell>
          <cell r="N159">
            <v>13650</v>
          </cell>
          <cell r="O159">
            <v>15740</v>
          </cell>
          <cell r="P159">
            <v>19610</v>
          </cell>
          <cell r="Q159">
            <v>25920</v>
          </cell>
          <cell r="R159">
            <v>27250</v>
          </cell>
        </row>
        <row r="160">
          <cell r="A160" t="str">
            <v>Nicaragua</v>
          </cell>
          <cell r="B160">
            <v>330</v>
          </cell>
          <cell r="C160">
            <v>230</v>
          </cell>
          <cell r="D160">
            <v>250</v>
          </cell>
          <cell r="E160">
            <v>310</v>
          </cell>
          <cell r="F160">
            <v>420</v>
          </cell>
          <cell r="G160">
            <v>540</v>
          </cell>
          <cell r="H160">
            <v>680</v>
          </cell>
          <cell r="I160">
            <v>690</v>
          </cell>
          <cell r="J160">
            <v>700</v>
          </cell>
          <cell r="K160">
            <v>730</v>
          </cell>
          <cell r="L160">
            <v>760</v>
          </cell>
          <cell r="M160">
            <v>760</v>
          </cell>
          <cell r="N160">
            <v>760</v>
          </cell>
          <cell r="O160">
            <v>790</v>
          </cell>
          <cell r="P160">
            <v>870</v>
          </cell>
          <cell r="Q160">
            <v>950</v>
          </cell>
          <cell r="R160">
            <v>1000</v>
          </cell>
        </row>
        <row r="161">
          <cell r="A161" t="str">
            <v>Niger</v>
          </cell>
          <cell r="B161">
            <v>280</v>
          </cell>
          <cell r="C161">
            <v>280</v>
          </cell>
          <cell r="D161">
            <v>260</v>
          </cell>
          <cell r="E161">
            <v>220</v>
          </cell>
          <cell r="F161">
            <v>190</v>
          </cell>
          <cell r="G161">
            <v>180</v>
          </cell>
          <cell r="H161">
            <v>180</v>
          </cell>
          <cell r="I161">
            <v>180</v>
          </cell>
          <cell r="J161">
            <v>190</v>
          </cell>
          <cell r="K161">
            <v>170</v>
          </cell>
          <cell r="L161">
            <v>160</v>
          </cell>
          <cell r="M161">
            <v>160</v>
          </cell>
          <cell r="N161">
            <v>160</v>
          </cell>
          <cell r="O161">
            <v>180</v>
          </cell>
          <cell r="P161">
            <v>210</v>
          </cell>
          <cell r="Q161">
            <v>240</v>
          </cell>
          <cell r="R161">
            <v>260</v>
          </cell>
        </row>
        <row r="162">
          <cell r="A162" t="str">
            <v>Nigeria</v>
          </cell>
          <cell r="B162">
            <v>270</v>
          </cell>
          <cell r="C162">
            <v>270</v>
          </cell>
          <cell r="D162">
            <v>290</v>
          </cell>
          <cell r="E162">
            <v>240</v>
          </cell>
          <cell r="F162">
            <v>220</v>
          </cell>
          <cell r="G162">
            <v>220</v>
          </cell>
          <cell r="H162">
            <v>250</v>
          </cell>
          <cell r="I162">
            <v>280</v>
          </cell>
          <cell r="J162">
            <v>270</v>
          </cell>
          <cell r="K162">
            <v>270</v>
          </cell>
          <cell r="L162">
            <v>270</v>
          </cell>
          <cell r="M162">
            <v>310</v>
          </cell>
          <cell r="N162">
            <v>310</v>
          </cell>
          <cell r="O162">
            <v>360</v>
          </cell>
          <cell r="P162">
            <v>400</v>
          </cell>
          <cell r="Q162">
            <v>520</v>
          </cell>
          <cell r="R162">
            <v>640</v>
          </cell>
        </row>
        <row r="163">
          <cell r="A163" t="str">
            <v>Northern Mariana Islands</v>
          </cell>
          <cell r="B163" t="str">
            <v>..</v>
          </cell>
          <cell r="C163" t="str">
            <v>..</v>
          </cell>
          <cell r="D163" t="str">
            <v>..</v>
          </cell>
          <cell r="E163" t="str">
            <v>..</v>
          </cell>
          <cell r="F163" t="str">
            <v>..</v>
          </cell>
          <cell r="G163" t="str">
            <v>..</v>
          </cell>
          <cell r="H163" t="str">
            <v>..</v>
          </cell>
          <cell r="I163" t="str">
            <v>..</v>
          </cell>
          <cell r="J163" t="str">
            <v>..</v>
          </cell>
          <cell r="K163" t="str">
            <v>..</v>
          </cell>
          <cell r="L163" t="str">
            <v>..</v>
          </cell>
          <cell r="M163" t="str">
            <v>..</v>
          </cell>
          <cell r="N163" t="str">
            <v>..</v>
          </cell>
          <cell r="O163" t="str">
            <v>..</v>
          </cell>
          <cell r="P163" t="str">
            <v>..</v>
          </cell>
          <cell r="Q163" t="str">
            <v>..</v>
          </cell>
          <cell r="R163" t="str">
            <v>..</v>
          </cell>
        </row>
        <row r="164">
          <cell r="A164" t="str">
            <v>Norway</v>
          </cell>
          <cell r="B164">
            <v>25660</v>
          </cell>
          <cell r="C164">
            <v>27070</v>
          </cell>
          <cell r="D164">
            <v>29880</v>
          </cell>
          <cell r="E164">
            <v>29290</v>
          </cell>
          <cell r="F164">
            <v>29990</v>
          </cell>
          <cell r="G164">
            <v>31820</v>
          </cell>
          <cell r="H164">
            <v>34900</v>
          </cell>
          <cell r="I164">
            <v>36920</v>
          </cell>
          <cell r="J164">
            <v>35240</v>
          </cell>
          <cell r="K164">
            <v>34530</v>
          </cell>
          <cell r="L164">
            <v>35660</v>
          </cell>
          <cell r="M164">
            <v>37100</v>
          </cell>
          <cell r="N164">
            <v>38870</v>
          </cell>
          <cell r="O164">
            <v>43730</v>
          </cell>
          <cell r="P164">
            <v>52370</v>
          </cell>
          <cell r="Q164">
            <v>60890</v>
          </cell>
          <cell r="R164">
            <v>66530</v>
          </cell>
        </row>
        <row r="165">
          <cell r="A165" t="str">
            <v>Oman</v>
          </cell>
          <cell r="B165">
            <v>5610</v>
          </cell>
          <cell r="C165">
            <v>5990</v>
          </cell>
          <cell r="D165">
            <v>6530</v>
          </cell>
          <cell r="E165">
            <v>6360</v>
          </cell>
          <cell r="F165">
            <v>6260</v>
          </cell>
          <cell r="G165">
            <v>6350</v>
          </cell>
          <cell r="H165">
            <v>6470</v>
          </cell>
          <cell r="I165">
            <v>6660</v>
          </cell>
          <cell r="J165">
            <v>6210</v>
          </cell>
          <cell r="K165">
            <v>5980</v>
          </cell>
          <cell r="L165">
            <v>6610</v>
          </cell>
          <cell r="M165">
            <v>7610</v>
          </cell>
          <cell r="N165">
            <v>7930</v>
          </cell>
          <cell r="O165">
            <v>8130</v>
          </cell>
          <cell r="P165">
            <v>9070</v>
          </cell>
          <cell r="Q165" t="str">
            <v>..</v>
          </cell>
          <cell r="R165" t="str">
            <v>..</v>
          </cell>
        </row>
        <row r="166">
          <cell r="A166" t="str">
            <v>Pakistan</v>
          </cell>
          <cell r="B166">
            <v>420</v>
          </cell>
          <cell r="C166">
            <v>420</v>
          </cell>
          <cell r="D166">
            <v>440</v>
          </cell>
          <cell r="E166">
            <v>450</v>
          </cell>
          <cell r="F166">
            <v>450</v>
          </cell>
          <cell r="G166">
            <v>490</v>
          </cell>
          <cell r="H166">
            <v>500</v>
          </cell>
          <cell r="I166">
            <v>500</v>
          </cell>
          <cell r="J166">
            <v>470</v>
          </cell>
          <cell r="K166">
            <v>470</v>
          </cell>
          <cell r="L166">
            <v>490</v>
          </cell>
          <cell r="M166">
            <v>490</v>
          </cell>
          <cell r="N166">
            <v>490</v>
          </cell>
          <cell r="O166">
            <v>520</v>
          </cell>
          <cell r="P166">
            <v>600</v>
          </cell>
          <cell r="Q166">
            <v>690</v>
          </cell>
          <cell r="R166">
            <v>770</v>
          </cell>
        </row>
        <row r="167">
          <cell r="A167" t="str">
            <v>Palau</v>
          </cell>
          <cell r="B167" t="str">
            <v>..</v>
          </cell>
          <cell r="C167" t="str">
            <v>..</v>
          </cell>
          <cell r="D167" t="str">
            <v>..</v>
          </cell>
          <cell r="E167" t="str">
            <v>..</v>
          </cell>
          <cell r="F167" t="str">
            <v>..</v>
          </cell>
          <cell r="G167" t="str">
            <v>..</v>
          </cell>
          <cell r="H167" t="str">
            <v>..</v>
          </cell>
          <cell r="I167" t="str">
            <v>..</v>
          </cell>
          <cell r="J167" t="str">
            <v>..</v>
          </cell>
          <cell r="K167" t="str">
            <v>..</v>
          </cell>
          <cell r="L167" t="str">
            <v>..</v>
          </cell>
          <cell r="M167" t="str">
            <v>..</v>
          </cell>
          <cell r="N167" t="str">
            <v>..</v>
          </cell>
          <cell r="O167">
            <v>6420</v>
          </cell>
          <cell r="P167">
            <v>7120</v>
          </cell>
          <cell r="Q167">
            <v>7670</v>
          </cell>
          <cell r="R167">
            <v>7990</v>
          </cell>
        </row>
        <row r="168">
          <cell r="A168" t="str">
            <v>Panama</v>
          </cell>
          <cell r="B168">
            <v>2210</v>
          </cell>
          <cell r="C168">
            <v>2300</v>
          </cell>
          <cell r="D168">
            <v>2530</v>
          </cell>
          <cell r="E168">
            <v>2720</v>
          </cell>
          <cell r="F168">
            <v>2870</v>
          </cell>
          <cell r="G168">
            <v>2900</v>
          </cell>
          <cell r="H168">
            <v>3110</v>
          </cell>
          <cell r="I168">
            <v>3320</v>
          </cell>
          <cell r="J168">
            <v>3550</v>
          </cell>
          <cell r="K168">
            <v>3620</v>
          </cell>
          <cell r="L168">
            <v>3740</v>
          </cell>
          <cell r="M168">
            <v>3700</v>
          </cell>
          <cell r="N168">
            <v>3820</v>
          </cell>
          <cell r="O168">
            <v>3930</v>
          </cell>
          <cell r="P168">
            <v>4310</v>
          </cell>
          <cell r="Q168">
            <v>4640</v>
          </cell>
          <cell r="R168">
            <v>4890</v>
          </cell>
        </row>
        <row r="169">
          <cell r="A169" t="str">
            <v>Papua New Guinea</v>
          </cell>
          <cell r="B169">
            <v>830</v>
          </cell>
          <cell r="C169">
            <v>880</v>
          </cell>
          <cell r="D169">
            <v>960</v>
          </cell>
          <cell r="E169">
            <v>1110</v>
          </cell>
          <cell r="F169">
            <v>1160</v>
          </cell>
          <cell r="G169">
            <v>1060</v>
          </cell>
          <cell r="H169">
            <v>1070</v>
          </cell>
          <cell r="I169">
            <v>960</v>
          </cell>
          <cell r="J169">
            <v>810</v>
          </cell>
          <cell r="K169">
            <v>740</v>
          </cell>
          <cell r="L169">
            <v>650</v>
          </cell>
          <cell r="M169">
            <v>580</v>
          </cell>
          <cell r="N169">
            <v>520</v>
          </cell>
          <cell r="O169">
            <v>510</v>
          </cell>
          <cell r="P169">
            <v>590</v>
          </cell>
          <cell r="Q169">
            <v>700</v>
          </cell>
          <cell r="R169">
            <v>770</v>
          </cell>
        </row>
        <row r="170">
          <cell r="A170" t="str">
            <v>Paraguay</v>
          </cell>
          <cell r="B170">
            <v>1190</v>
          </cell>
          <cell r="C170">
            <v>1270</v>
          </cell>
          <cell r="D170">
            <v>1440</v>
          </cell>
          <cell r="E170">
            <v>1550</v>
          </cell>
          <cell r="F170">
            <v>1570</v>
          </cell>
          <cell r="G170">
            <v>1680</v>
          </cell>
          <cell r="H170">
            <v>1710</v>
          </cell>
          <cell r="I170">
            <v>1760</v>
          </cell>
          <cell r="J170">
            <v>1650</v>
          </cell>
          <cell r="K170">
            <v>1490</v>
          </cell>
          <cell r="L170">
            <v>1350</v>
          </cell>
          <cell r="M170">
            <v>1270</v>
          </cell>
          <cell r="N170">
            <v>1080</v>
          </cell>
          <cell r="O170">
            <v>950</v>
          </cell>
          <cell r="P170">
            <v>1000</v>
          </cell>
          <cell r="Q170">
            <v>1130</v>
          </cell>
          <cell r="R170">
            <v>1400</v>
          </cell>
        </row>
        <row r="171">
          <cell r="A171" t="str">
            <v>Peru</v>
          </cell>
          <cell r="B171">
            <v>770</v>
          </cell>
          <cell r="C171">
            <v>1140</v>
          </cell>
          <cell r="D171">
            <v>1440</v>
          </cell>
          <cell r="E171">
            <v>1560</v>
          </cell>
          <cell r="F171">
            <v>1790</v>
          </cell>
          <cell r="G171">
            <v>2000</v>
          </cell>
          <cell r="H171">
            <v>2200</v>
          </cell>
          <cell r="I171">
            <v>2350</v>
          </cell>
          <cell r="J171">
            <v>2230</v>
          </cell>
          <cell r="K171">
            <v>2100</v>
          </cell>
          <cell r="L171">
            <v>2060</v>
          </cell>
          <cell r="M171">
            <v>1980</v>
          </cell>
          <cell r="N171">
            <v>2040</v>
          </cell>
          <cell r="O171">
            <v>2170</v>
          </cell>
          <cell r="P171">
            <v>2390</v>
          </cell>
          <cell r="Q171">
            <v>2640</v>
          </cell>
          <cell r="R171">
            <v>2920</v>
          </cell>
        </row>
        <row r="172">
          <cell r="A172" t="str">
            <v>Philippines</v>
          </cell>
          <cell r="B172">
            <v>740</v>
          </cell>
          <cell r="C172">
            <v>740</v>
          </cell>
          <cell r="D172">
            <v>790</v>
          </cell>
          <cell r="E172">
            <v>840</v>
          </cell>
          <cell r="F172">
            <v>940</v>
          </cell>
          <cell r="G172">
            <v>1040</v>
          </cell>
          <cell r="H172">
            <v>1190</v>
          </cell>
          <cell r="I172">
            <v>1240</v>
          </cell>
          <cell r="J172">
            <v>1090</v>
          </cell>
          <cell r="K172">
            <v>1050</v>
          </cell>
          <cell r="L172">
            <v>1060</v>
          </cell>
          <cell r="M172">
            <v>1050</v>
          </cell>
          <cell r="N172">
            <v>1030</v>
          </cell>
          <cell r="O172">
            <v>1080</v>
          </cell>
          <cell r="P172">
            <v>1200</v>
          </cell>
          <cell r="Q172">
            <v>1290</v>
          </cell>
          <cell r="R172">
            <v>1420</v>
          </cell>
        </row>
        <row r="173">
          <cell r="A173" t="str">
            <v>Poland</v>
          </cell>
          <cell r="B173" t="str">
            <v>..</v>
          </cell>
          <cell r="C173" t="str">
            <v>..</v>
          </cell>
          <cell r="D173">
            <v>1910</v>
          </cell>
          <cell r="E173">
            <v>2270</v>
          </cell>
          <cell r="F173">
            <v>2450</v>
          </cell>
          <cell r="G173">
            <v>2970</v>
          </cell>
          <cell r="H173">
            <v>3620</v>
          </cell>
          <cell r="I173">
            <v>4180</v>
          </cell>
          <cell r="J173">
            <v>4300</v>
          </cell>
          <cell r="K173">
            <v>4380</v>
          </cell>
          <cell r="L173">
            <v>4570</v>
          </cell>
          <cell r="M173">
            <v>4650</v>
          </cell>
          <cell r="N173">
            <v>4820</v>
          </cell>
          <cell r="O173">
            <v>5440</v>
          </cell>
          <cell r="P173">
            <v>6150</v>
          </cell>
          <cell r="Q173">
            <v>7150</v>
          </cell>
          <cell r="R173">
            <v>8190</v>
          </cell>
        </row>
        <row r="174">
          <cell r="A174" t="str">
            <v>Portugal</v>
          </cell>
          <cell r="B174">
            <v>6810</v>
          </cell>
          <cell r="C174">
            <v>7760</v>
          </cell>
          <cell r="D174">
            <v>9320</v>
          </cell>
          <cell r="E174">
            <v>9540</v>
          </cell>
          <cell r="F174">
            <v>9880</v>
          </cell>
          <cell r="G174">
            <v>10610</v>
          </cell>
          <cell r="H174">
            <v>11470</v>
          </cell>
          <cell r="I174">
            <v>11720</v>
          </cell>
          <cell r="J174">
            <v>11550</v>
          </cell>
          <cell r="K174">
            <v>11600</v>
          </cell>
          <cell r="L174">
            <v>11590</v>
          </cell>
          <cell r="M174">
            <v>11250</v>
          </cell>
          <cell r="N174">
            <v>11210</v>
          </cell>
          <cell r="O174">
            <v>12560</v>
          </cell>
          <cell r="P174">
            <v>15150</v>
          </cell>
          <cell r="Q174">
            <v>17190</v>
          </cell>
          <cell r="R174">
            <v>18100</v>
          </cell>
        </row>
        <row r="175">
          <cell r="A175" t="str">
            <v>Puerto Rico</v>
          </cell>
          <cell r="B175">
            <v>6220</v>
          </cell>
          <cell r="C175">
            <v>6440</v>
          </cell>
          <cell r="D175">
            <v>6740</v>
          </cell>
          <cell r="E175">
            <v>7080</v>
          </cell>
          <cell r="F175">
            <v>7360</v>
          </cell>
          <cell r="G175">
            <v>7830</v>
          </cell>
          <cell r="H175">
            <v>8170</v>
          </cell>
          <cell r="I175">
            <v>8560</v>
          </cell>
          <cell r="J175">
            <v>8730</v>
          </cell>
          <cell r="K175">
            <v>9620</v>
          </cell>
          <cell r="L175">
            <v>10560</v>
          </cell>
          <cell r="M175">
            <v>10950</v>
          </cell>
          <cell r="N175" t="str">
            <v>..</v>
          </cell>
          <cell r="O175" t="str">
            <v>..</v>
          </cell>
          <cell r="P175" t="str">
            <v>..</v>
          </cell>
          <cell r="Q175" t="str">
            <v>..</v>
          </cell>
          <cell r="R175" t="str">
            <v>..</v>
          </cell>
        </row>
        <row r="176">
          <cell r="A176" t="str">
            <v>Qatar</v>
          </cell>
          <cell r="B176" t="str">
            <v>..</v>
          </cell>
          <cell r="C176" t="str">
            <v>..</v>
          </cell>
          <cell r="D176" t="str">
            <v>..</v>
          </cell>
          <cell r="E176" t="str">
            <v>..</v>
          </cell>
          <cell r="F176" t="str">
            <v>..</v>
          </cell>
          <cell r="G176" t="str">
            <v>..</v>
          </cell>
          <cell r="H176" t="str">
            <v>..</v>
          </cell>
          <cell r="I176" t="str">
            <v>..</v>
          </cell>
          <cell r="J176" t="str">
            <v>..</v>
          </cell>
          <cell r="K176" t="str">
            <v>..</v>
          </cell>
          <cell r="L176" t="str">
            <v>..</v>
          </cell>
          <cell r="M176" t="str">
            <v>..</v>
          </cell>
          <cell r="N176" t="str">
            <v>..</v>
          </cell>
          <cell r="O176" t="str">
            <v>..</v>
          </cell>
          <cell r="P176" t="str">
            <v>..</v>
          </cell>
          <cell r="Q176" t="str">
            <v>..</v>
          </cell>
          <cell r="R176" t="str">
            <v>..</v>
          </cell>
        </row>
        <row r="177">
          <cell r="A177" t="str">
            <v>Romania</v>
          </cell>
          <cell r="B177">
            <v>1730</v>
          </cell>
          <cell r="C177">
            <v>1430</v>
          </cell>
          <cell r="D177">
            <v>1240</v>
          </cell>
          <cell r="E177">
            <v>1190</v>
          </cell>
          <cell r="F177">
            <v>1270</v>
          </cell>
          <cell r="G177">
            <v>1470</v>
          </cell>
          <cell r="H177">
            <v>1600</v>
          </cell>
          <cell r="I177">
            <v>1520</v>
          </cell>
          <cell r="J177">
            <v>1520</v>
          </cell>
          <cell r="K177">
            <v>1580</v>
          </cell>
          <cell r="L177">
            <v>1690</v>
          </cell>
          <cell r="M177">
            <v>1750</v>
          </cell>
          <cell r="N177">
            <v>1930</v>
          </cell>
          <cell r="O177">
            <v>2290</v>
          </cell>
          <cell r="P177">
            <v>2950</v>
          </cell>
          <cell r="Q177">
            <v>3830</v>
          </cell>
          <cell r="R177">
            <v>4850</v>
          </cell>
        </row>
        <row r="178">
          <cell r="A178" t="str">
            <v>Russian Federation</v>
          </cell>
          <cell r="B178" t="str">
            <v>..</v>
          </cell>
          <cell r="C178">
            <v>3420</v>
          </cell>
          <cell r="D178">
            <v>3070</v>
          </cell>
          <cell r="E178">
            <v>2900</v>
          </cell>
          <cell r="F178">
            <v>2650</v>
          </cell>
          <cell r="G178">
            <v>2650</v>
          </cell>
          <cell r="H178">
            <v>2610</v>
          </cell>
          <cell r="I178">
            <v>2660</v>
          </cell>
          <cell r="J178">
            <v>2140</v>
          </cell>
          <cell r="K178">
            <v>1760</v>
          </cell>
          <cell r="L178">
            <v>1710</v>
          </cell>
          <cell r="M178">
            <v>1780</v>
          </cell>
          <cell r="N178">
            <v>2100</v>
          </cell>
          <cell r="O178">
            <v>2590</v>
          </cell>
          <cell r="P178">
            <v>3420</v>
          </cell>
          <cell r="Q178">
            <v>4470</v>
          </cell>
          <cell r="R178">
            <v>5780</v>
          </cell>
        </row>
        <row r="179">
          <cell r="A179" t="str">
            <v>Rwanda</v>
          </cell>
          <cell r="B179">
            <v>360</v>
          </cell>
          <cell r="C179">
            <v>330</v>
          </cell>
          <cell r="D179">
            <v>360</v>
          </cell>
          <cell r="E179">
            <v>330</v>
          </cell>
          <cell r="F179">
            <v>160</v>
          </cell>
          <cell r="G179">
            <v>230</v>
          </cell>
          <cell r="H179">
            <v>240</v>
          </cell>
          <cell r="I179">
            <v>270</v>
          </cell>
          <cell r="J179">
            <v>270</v>
          </cell>
          <cell r="K179">
            <v>270</v>
          </cell>
          <cell r="L179">
            <v>250</v>
          </cell>
          <cell r="M179">
            <v>230</v>
          </cell>
          <cell r="N179">
            <v>210</v>
          </cell>
          <cell r="O179">
            <v>200</v>
          </cell>
          <cell r="P179">
            <v>210</v>
          </cell>
          <cell r="Q179">
            <v>230</v>
          </cell>
          <cell r="R179">
            <v>250</v>
          </cell>
        </row>
        <row r="180">
          <cell r="A180" t="str">
            <v>Samoa</v>
          </cell>
          <cell r="B180">
            <v>1070</v>
          </cell>
          <cell r="C180">
            <v>1000</v>
          </cell>
          <cell r="D180">
            <v>1010</v>
          </cell>
          <cell r="E180">
            <v>1070</v>
          </cell>
          <cell r="F180">
            <v>810</v>
          </cell>
          <cell r="G180">
            <v>1010</v>
          </cell>
          <cell r="H180">
            <v>1360</v>
          </cell>
          <cell r="I180">
            <v>1350</v>
          </cell>
          <cell r="J180">
            <v>1330</v>
          </cell>
          <cell r="K180">
            <v>1330</v>
          </cell>
          <cell r="L180">
            <v>1350</v>
          </cell>
          <cell r="M180">
            <v>1370</v>
          </cell>
          <cell r="N180">
            <v>1390</v>
          </cell>
          <cell r="O180">
            <v>1500</v>
          </cell>
          <cell r="P180">
            <v>1760</v>
          </cell>
          <cell r="Q180">
            <v>2020</v>
          </cell>
          <cell r="R180">
            <v>2270</v>
          </cell>
        </row>
        <row r="181">
          <cell r="A181" t="str">
            <v>San Marino</v>
          </cell>
          <cell r="B181" t="str">
            <v>..</v>
          </cell>
          <cell r="C181" t="str">
            <v>..</v>
          </cell>
          <cell r="D181" t="str">
            <v>..</v>
          </cell>
          <cell r="E181" t="str">
            <v>..</v>
          </cell>
          <cell r="F181" t="str">
            <v>..</v>
          </cell>
          <cell r="G181" t="str">
            <v>..</v>
          </cell>
          <cell r="H181" t="str">
            <v>..</v>
          </cell>
          <cell r="I181" t="str">
            <v>..</v>
          </cell>
          <cell r="J181" t="str">
            <v>..</v>
          </cell>
          <cell r="K181" t="str">
            <v>..</v>
          </cell>
          <cell r="L181" t="str">
            <v>..</v>
          </cell>
          <cell r="M181" t="str">
            <v>..</v>
          </cell>
          <cell r="N181" t="str">
            <v>..</v>
          </cell>
          <cell r="O181" t="str">
            <v>..</v>
          </cell>
          <cell r="P181" t="str">
            <v>..</v>
          </cell>
          <cell r="Q181" t="str">
            <v>..</v>
          </cell>
          <cell r="R181" t="str">
            <v>..</v>
          </cell>
        </row>
        <row r="182">
          <cell r="A182" t="str">
            <v>Sao Tome and Principe</v>
          </cell>
          <cell r="B182" t="str">
            <v>..</v>
          </cell>
          <cell r="C182" t="str">
            <v>..</v>
          </cell>
          <cell r="D182" t="str">
            <v>..</v>
          </cell>
          <cell r="E182" t="str">
            <v>..</v>
          </cell>
          <cell r="F182" t="str">
            <v>..</v>
          </cell>
          <cell r="G182" t="str">
            <v>..</v>
          </cell>
          <cell r="H182" t="str">
            <v>..</v>
          </cell>
          <cell r="I182" t="str">
            <v>..</v>
          </cell>
          <cell r="J182" t="str">
            <v>..</v>
          </cell>
          <cell r="K182" t="str">
            <v>..</v>
          </cell>
          <cell r="L182" t="str">
            <v>..</v>
          </cell>
          <cell r="M182" t="str">
            <v>..</v>
          </cell>
          <cell r="N182" t="str">
            <v>..</v>
          </cell>
          <cell r="O182" t="str">
            <v>..</v>
          </cell>
          <cell r="P182" t="str">
            <v>..</v>
          </cell>
          <cell r="Q182" t="str">
            <v>..</v>
          </cell>
          <cell r="R182">
            <v>780</v>
          </cell>
        </row>
        <row r="183">
          <cell r="A183" t="str">
            <v>Saudi Arabia</v>
          </cell>
          <cell r="B183">
            <v>7220</v>
          </cell>
          <cell r="C183">
            <v>8000</v>
          </cell>
          <cell r="D183">
            <v>8740</v>
          </cell>
          <cell r="E183">
            <v>8280</v>
          </cell>
          <cell r="F183">
            <v>7840</v>
          </cell>
          <cell r="G183">
            <v>7850</v>
          </cell>
          <cell r="H183">
            <v>8170</v>
          </cell>
          <cell r="I183">
            <v>8410</v>
          </cell>
          <cell r="J183">
            <v>8030</v>
          </cell>
          <cell r="K183">
            <v>7800</v>
          </cell>
          <cell r="L183">
            <v>8140</v>
          </cell>
          <cell r="M183">
            <v>8480</v>
          </cell>
          <cell r="N183">
            <v>8560</v>
          </cell>
          <cell r="O183">
            <v>9400</v>
          </cell>
          <cell r="P183">
            <v>10810</v>
          </cell>
          <cell r="Q183">
            <v>12510</v>
          </cell>
          <cell r="R183" t="str">
            <v>..</v>
          </cell>
        </row>
        <row r="184">
          <cell r="A184" t="str">
            <v>Senegal</v>
          </cell>
          <cell r="B184">
            <v>660</v>
          </cell>
          <cell r="C184">
            <v>650</v>
          </cell>
          <cell r="D184">
            <v>710</v>
          </cell>
          <cell r="E184">
            <v>650</v>
          </cell>
          <cell r="F184">
            <v>540</v>
          </cell>
          <cell r="G184">
            <v>500</v>
          </cell>
          <cell r="H184">
            <v>480</v>
          </cell>
          <cell r="I184">
            <v>480</v>
          </cell>
          <cell r="J184">
            <v>470</v>
          </cell>
          <cell r="K184">
            <v>460</v>
          </cell>
          <cell r="L184">
            <v>450</v>
          </cell>
          <cell r="M184">
            <v>440</v>
          </cell>
          <cell r="N184">
            <v>420</v>
          </cell>
          <cell r="O184">
            <v>490</v>
          </cell>
          <cell r="P184">
            <v>600</v>
          </cell>
          <cell r="Q184">
            <v>700</v>
          </cell>
          <cell r="R184">
            <v>750</v>
          </cell>
        </row>
        <row r="185">
          <cell r="A185" t="str">
            <v>Serbia</v>
          </cell>
          <cell r="B185" t="str">
            <v>..</v>
          </cell>
          <cell r="C185" t="str">
            <v>..</v>
          </cell>
          <cell r="D185" t="str">
            <v>..</v>
          </cell>
          <cell r="E185" t="str">
            <v>..</v>
          </cell>
          <cell r="F185" t="str">
            <v>..</v>
          </cell>
          <cell r="G185" t="str">
            <v>..</v>
          </cell>
          <cell r="H185" t="str">
            <v>..</v>
          </cell>
          <cell r="I185" t="str">
            <v>..</v>
          </cell>
          <cell r="J185" t="str">
            <v>..</v>
          </cell>
          <cell r="K185" t="str">
            <v>..</v>
          </cell>
          <cell r="L185" t="str">
            <v>..</v>
          </cell>
          <cell r="M185" t="str">
            <v>..</v>
          </cell>
          <cell r="N185">
            <v>1370</v>
          </cell>
          <cell r="O185">
            <v>2190</v>
          </cell>
          <cell r="P185">
            <v>3070</v>
          </cell>
          <cell r="Q185">
            <v>3490</v>
          </cell>
          <cell r="R185">
            <v>3910</v>
          </cell>
        </row>
        <row r="186">
          <cell r="A186" t="str">
            <v>Serbia and Montenegro</v>
          </cell>
          <cell r="B186" t="str">
            <v>..</v>
          </cell>
          <cell r="C186" t="str">
            <v>..</v>
          </cell>
          <cell r="D186" t="str">
            <v>..</v>
          </cell>
          <cell r="E186" t="str">
            <v>..</v>
          </cell>
          <cell r="F186" t="str">
            <v>..</v>
          </cell>
          <cell r="G186" t="str">
            <v>..</v>
          </cell>
          <cell r="H186" t="str">
            <v>..</v>
          </cell>
          <cell r="I186">
            <v>1540</v>
          </cell>
          <cell r="J186">
            <v>1430</v>
          </cell>
          <cell r="K186">
            <v>1070</v>
          </cell>
          <cell r="L186">
            <v>1250</v>
          </cell>
          <cell r="M186">
            <v>1290</v>
          </cell>
          <cell r="N186">
            <v>1430</v>
          </cell>
          <cell r="O186">
            <v>1930</v>
          </cell>
          <cell r="P186">
            <v>2700</v>
          </cell>
          <cell r="Q186">
            <v>3220</v>
          </cell>
          <cell r="R186" t="str">
            <v>..</v>
          </cell>
        </row>
        <row r="187">
          <cell r="A187" t="str">
            <v>Seychelles</v>
          </cell>
          <cell r="B187">
            <v>5020</v>
          </cell>
          <cell r="C187">
            <v>5200</v>
          </cell>
          <cell r="D187">
            <v>5930</v>
          </cell>
          <cell r="E187">
            <v>6350</v>
          </cell>
          <cell r="F187">
            <v>6560</v>
          </cell>
          <cell r="G187">
            <v>6460</v>
          </cell>
          <cell r="H187">
            <v>6740</v>
          </cell>
          <cell r="I187">
            <v>7330</v>
          </cell>
          <cell r="J187">
            <v>7320</v>
          </cell>
          <cell r="K187">
            <v>7290</v>
          </cell>
          <cell r="L187">
            <v>7440</v>
          </cell>
          <cell r="M187">
            <v>7380</v>
          </cell>
          <cell r="N187">
            <v>6840</v>
          </cell>
          <cell r="O187">
            <v>7480</v>
          </cell>
          <cell r="P187">
            <v>8130</v>
          </cell>
          <cell r="Q187">
            <v>8390</v>
          </cell>
          <cell r="R187">
            <v>8650</v>
          </cell>
        </row>
        <row r="188">
          <cell r="A188" t="str">
            <v>Sierra Leone</v>
          </cell>
          <cell r="B188">
            <v>200</v>
          </cell>
          <cell r="C188">
            <v>180</v>
          </cell>
          <cell r="D188">
            <v>130</v>
          </cell>
          <cell r="E188">
            <v>160</v>
          </cell>
          <cell r="F188">
            <v>170</v>
          </cell>
          <cell r="G188">
            <v>190</v>
          </cell>
          <cell r="H188">
            <v>220</v>
          </cell>
          <cell r="I188">
            <v>190</v>
          </cell>
          <cell r="J188">
            <v>160</v>
          </cell>
          <cell r="K188">
            <v>150</v>
          </cell>
          <cell r="L188">
            <v>140</v>
          </cell>
          <cell r="M188">
            <v>160</v>
          </cell>
          <cell r="N188">
            <v>190</v>
          </cell>
          <cell r="O188">
            <v>200</v>
          </cell>
          <cell r="P188">
            <v>210</v>
          </cell>
          <cell r="Q188">
            <v>220</v>
          </cell>
          <cell r="R188">
            <v>240</v>
          </cell>
        </row>
        <row r="189">
          <cell r="A189" t="str">
            <v>Singapore</v>
          </cell>
          <cell r="B189">
            <v>11860</v>
          </cell>
          <cell r="C189">
            <v>13180</v>
          </cell>
          <cell r="D189">
            <v>15300</v>
          </cell>
          <cell r="E189">
            <v>17330</v>
          </cell>
          <cell r="F189">
            <v>20370</v>
          </cell>
          <cell r="G189">
            <v>23250</v>
          </cell>
          <cell r="H189">
            <v>25140</v>
          </cell>
          <cell r="I189">
            <v>27180</v>
          </cell>
          <cell r="J189">
            <v>23520</v>
          </cell>
          <cell r="K189">
            <v>22920</v>
          </cell>
          <cell r="L189">
            <v>23030</v>
          </cell>
          <cell r="M189">
            <v>21290</v>
          </cell>
          <cell r="N189">
            <v>21050</v>
          </cell>
          <cell r="O189">
            <v>21750</v>
          </cell>
          <cell r="P189">
            <v>25030</v>
          </cell>
          <cell r="Q189">
            <v>26620</v>
          </cell>
          <cell r="R189">
            <v>29320</v>
          </cell>
        </row>
        <row r="190">
          <cell r="A190" t="str">
            <v>Slovak Republic</v>
          </cell>
          <cell r="B190">
            <v>3340</v>
          </cell>
          <cell r="C190">
            <v>2490</v>
          </cell>
          <cell r="D190">
            <v>2230</v>
          </cell>
          <cell r="E190">
            <v>2220</v>
          </cell>
          <cell r="F190">
            <v>2680</v>
          </cell>
          <cell r="G190">
            <v>3310</v>
          </cell>
          <cell r="H190">
            <v>3860</v>
          </cell>
          <cell r="I190">
            <v>4150</v>
          </cell>
          <cell r="J190">
            <v>4100</v>
          </cell>
          <cell r="K190">
            <v>3910</v>
          </cell>
          <cell r="L190">
            <v>3860</v>
          </cell>
          <cell r="M190">
            <v>3860</v>
          </cell>
          <cell r="N190">
            <v>4100</v>
          </cell>
          <cell r="O190">
            <v>5010</v>
          </cell>
          <cell r="P190">
            <v>6570</v>
          </cell>
          <cell r="Q190">
            <v>8100</v>
          </cell>
          <cell r="R190">
            <v>9870</v>
          </cell>
        </row>
        <row r="191">
          <cell r="A191" t="str">
            <v>Slovenia</v>
          </cell>
          <cell r="B191" t="str">
            <v>..</v>
          </cell>
          <cell r="C191" t="str">
            <v>..</v>
          </cell>
          <cell r="D191">
            <v>6790</v>
          </cell>
          <cell r="E191">
            <v>6660</v>
          </cell>
          <cell r="F191" t="str">
            <v>..</v>
          </cell>
          <cell r="G191">
            <v>8450</v>
          </cell>
          <cell r="H191">
            <v>9770</v>
          </cell>
          <cell r="I191">
            <v>10740</v>
          </cell>
          <cell r="J191">
            <v>10530</v>
          </cell>
          <cell r="K191">
            <v>10810</v>
          </cell>
          <cell r="L191">
            <v>10780</v>
          </cell>
          <cell r="M191">
            <v>10400</v>
          </cell>
          <cell r="N191">
            <v>10360</v>
          </cell>
          <cell r="O191">
            <v>11990</v>
          </cell>
          <cell r="P191">
            <v>14880</v>
          </cell>
          <cell r="Q191">
            <v>17430</v>
          </cell>
          <cell r="R191">
            <v>18890</v>
          </cell>
        </row>
        <row r="192">
          <cell r="A192" t="str">
            <v>Solomon Islands</v>
          </cell>
          <cell r="B192">
            <v>740</v>
          </cell>
          <cell r="C192">
            <v>720</v>
          </cell>
          <cell r="D192">
            <v>780</v>
          </cell>
          <cell r="E192">
            <v>780</v>
          </cell>
          <cell r="F192">
            <v>820</v>
          </cell>
          <cell r="G192">
            <v>880</v>
          </cell>
          <cell r="H192">
            <v>890</v>
          </cell>
          <cell r="I192">
            <v>920</v>
          </cell>
          <cell r="J192">
            <v>870</v>
          </cell>
          <cell r="K192">
            <v>820</v>
          </cell>
          <cell r="L192">
            <v>680</v>
          </cell>
          <cell r="M192">
            <v>620</v>
          </cell>
          <cell r="N192">
            <v>550</v>
          </cell>
          <cell r="O192">
            <v>550</v>
          </cell>
          <cell r="P192">
            <v>590</v>
          </cell>
          <cell r="Q192">
            <v>620</v>
          </cell>
          <cell r="R192">
            <v>680</v>
          </cell>
        </row>
        <row r="193">
          <cell r="A193" t="str">
            <v>Somalia</v>
          </cell>
          <cell r="B193">
            <v>140</v>
          </cell>
          <cell r="C193" t="str">
            <v>..</v>
          </cell>
          <cell r="D193" t="str">
            <v>..</v>
          </cell>
          <cell r="E193" t="str">
            <v>..</v>
          </cell>
          <cell r="F193" t="str">
            <v>..</v>
          </cell>
          <cell r="G193" t="str">
            <v>..</v>
          </cell>
          <cell r="H193" t="str">
            <v>..</v>
          </cell>
          <cell r="I193" t="str">
            <v>..</v>
          </cell>
          <cell r="J193" t="str">
            <v>..</v>
          </cell>
          <cell r="K193" t="str">
            <v>..</v>
          </cell>
          <cell r="L193" t="str">
            <v>..</v>
          </cell>
          <cell r="M193" t="str">
            <v>..</v>
          </cell>
          <cell r="N193" t="str">
            <v>..</v>
          </cell>
          <cell r="O193" t="str">
            <v>..</v>
          </cell>
          <cell r="P193" t="str">
            <v>..</v>
          </cell>
          <cell r="Q193" t="str">
            <v>..</v>
          </cell>
          <cell r="R193" t="str">
            <v>..</v>
          </cell>
        </row>
        <row r="194">
          <cell r="A194" t="str">
            <v>South Africa</v>
          </cell>
          <cell r="B194">
            <v>3390</v>
          </cell>
          <cell r="C194">
            <v>3320</v>
          </cell>
          <cell r="D194">
            <v>3320</v>
          </cell>
          <cell r="E194">
            <v>3460</v>
          </cell>
          <cell r="F194">
            <v>3610</v>
          </cell>
          <cell r="G194">
            <v>3740</v>
          </cell>
          <cell r="H194">
            <v>3760</v>
          </cell>
          <cell r="I194">
            <v>3680</v>
          </cell>
          <cell r="J194">
            <v>3280</v>
          </cell>
          <cell r="K194">
            <v>3150</v>
          </cell>
          <cell r="L194">
            <v>3050</v>
          </cell>
          <cell r="M194">
            <v>2830</v>
          </cell>
          <cell r="N194">
            <v>2640</v>
          </cell>
          <cell r="O194">
            <v>2870</v>
          </cell>
          <cell r="P194">
            <v>3630</v>
          </cell>
          <cell r="Q194">
            <v>4820</v>
          </cell>
          <cell r="R194">
            <v>5390</v>
          </cell>
        </row>
        <row r="195">
          <cell r="A195" t="str">
            <v>South Asia</v>
          </cell>
          <cell r="B195">
            <v>379.63</v>
          </cell>
          <cell r="C195">
            <v>351.65</v>
          </cell>
          <cell r="D195">
            <v>338.26</v>
          </cell>
          <cell r="E195">
            <v>326.97000000000003</v>
          </cell>
          <cell r="F195">
            <v>342.15</v>
          </cell>
          <cell r="G195">
            <v>381.09</v>
          </cell>
          <cell r="H195">
            <v>410.71</v>
          </cell>
          <cell r="I195">
            <v>418.94</v>
          </cell>
          <cell r="J195">
            <v>417.94</v>
          </cell>
          <cell r="K195">
            <v>434.85</v>
          </cell>
          <cell r="L195">
            <v>444.27</v>
          </cell>
          <cell r="M195">
            <v>455.26</v>
          </cell>
          <cell r="N195">
            <v>458.97</v>
          </cell>
          <cell r="O195">
            <v>513.94000000000005</v>
          </cell>
          <cell r="P195">
            <v>599.9</v>
          </cell>
          <cell r="Q195">
            <v>692.64</v>
          </cell>
          <cell r="R195">
            <v>765.61</v>
          </cell>
        </row>
        <row r="196">
          <cell r="A196" t="str">
            <v>Spain</v>
          </cell>
          <cell r="B196">
            <v>12100</v>
          </cell>
          <cell r="C196">
            <v>13570</v>
          </cell>
          <cell r="D196">
            <v>15490</v>
          </cell>
          <cell r="E196">
            <v>14930</v>
          </cell>
          <cell r="F196">
            <v>14420</v>
          </cell>
          <cell r="G196">
            <v>14800</v>
          </cell>
          <cell r="H196">
            <v>15570</v>
          </cell>
          <cell r="I196">
            <v>15820</v>
          </cell>
          <cell r="J196">
            <v>15400</v>
          </cell>
          <cell r="K196">
            <v>15360</v>
          </cell>
          <cell r="L196">
            <v>15420</v>
          </cell>
          <cell r="M196">
            <v>15050</v>
          </cell>
          <cell r="N196">
            <v>15100</v>
          </cell>
          <cell r="O196">
            <v>17490</v>
          </cell>
          <cell r="P196">
            <v>21450</v>
          </cell>
          <cell r="Q196">
            <v>25250</v>
          </cell>
          <cell r="R196">
            <v>27570</v>
          </cell>
        </row>
        <row r="197">
          <cell r="A197" t="str">
            <v>Sri Lanka</v>
          </cell>
          <cell r="B197">
            <v>470</v>
          </cell>
          <cell r="C197">
            <v>500</v>
          </cell>
          <cell r="D197">
            <v>550</v>
          </cell>
          <cell r="E197">
            <v>600</v>
          </cell>
          <cell r="F197">
            <v>640</v>
          </cell>
          <cell r="G197">
            <v>700</v>
          </cell>
          <cell r="H197">
            <v>740</v>
          </cell>
          <cell r="I197">
            <v>790</v>
          </cell>
          <cell r="J197">
            <v>810</v>
          </cell>
          <cell r="K197">
            <v>820</v>
          </cell>
          <cell r="L197">
            <v>810</v>
          </cell>
          <cell r="M197">
            <v>840</v>
          </cell>
          <cell r="N197">
            <v>850</v>
          </cell>
          <cell r="O197">
            <v>930</v>
          </cell>
          <cell r="P197">
            <v>1040</v>
          </cell>
          <cell r="Q197">
            <v>1170</v>
          </cell>
          <cell r="R197">
            <v>1300</v>
          </cell>
        </row>
        <row r="198">
          <cell r="A198" t="str">
            <v>St. Kitts and Nevis</v>
          </cell>
          <cell r="B198">
            <v>3610</v>
          </cell>
          <cell r="C198">
            <v>3750</v>
          </cell>
          <cell r="D198">
            <v>4110</v>
          </cell>
          <cell r="E198">
            <v>4520</v>
          </cell>
          <cell r="F198">
            <v>5010</v>
          </cell>
          <cell r="G198">
            <v>5460</v>
          </cell>
          <cell r="H198">
            <v>5670</v>
          </cell>
          <cell r="I198">
            <v>6000</v>
          </cell>
          <cell r="J198">
            <v>6020</v>
          </cell>
          <cell r="K198">
            <v>6320</v>
          </cell>
          <cell r="L198">
            <v>6490</v>
          </cell>
          <cell r="M198">
            <v>6330</v>
          </cell>
          <cell r="N198">
            <v>6380</v>
          </cell>
          <cell r="O198">
            <v>6820</v>
          </cell>
          <cell r="P198">
            <v>7840</v>
          </cell>
          <cell r="Q198">
            <v>8250</v>
          </cell>
          <cell r="R198">
            <v>8840</v>
          </cell>
        </row>
        <row r="199">
          <cell r="A199" t="str">
            <v>St. Lucia</v>
          </cell>
          <cell r="B199">
            <v>2810</v>
          </cell>
          <cell r="C199">
            <v>2910</v>
          </cell>
          <cell r="D199">
            <v>3290</v>
          </cell>
          <cell r="E199">
            <v>3360</v>
          </cell>
          <cell r="F199">
            <v>3430</v>
          </cell>
          <cell r="G199">
            <v>3570</v>
          </cell>
          <cell r="H199">
            <v>3680</v>
          </cell>
          <cell r="I199">
            <v>3620</v>
          </cell>
          <cell r="J199">
            <v>3690</v>
          </cell>
          <cell r="K199">
            <v>3910</v>
          </cell>
          <cell r="L199">
            <v>4140</v>
          </cell>
          <cell r="M199">
            <v>3860</v>
          </cell>
          <cell r="N199">
            <v>3980</v>
          </cell>
          <cell r="O199">
            <v>4170</v>
          </cell>
          <cell r="P199">
            <v>4580</v>
          </cell>
          <cell r="Q199">
            <v>4920</v>
          </cell>
          <cell r="R199">
            <v>5110</v>
          </cell>
        </row>
        <row r="200">
          <cell r="A200" t="str">
            <v>St. Vincent and the Grenadines</v>
          </cell>
          <cell r="B200">
            <v>1710</v>
          </cell>
          <cell r="C200">
            <v>1790</v>
          </cell>
          <cell r="D200">
            <v>2070</v>
          </cell>
          <cell r="E200">
            <v>2100</v>
          </cell>
          <cell r="F200">
            <v>2050</v>
          </cell>
          <cell r="G200">
            <v>2190</v>
          </cell>
          <cell r="H200">
            <v>2330</v>
          </cell>
          <cell r="I200">
            <v>2440</v>
          </cell>
          <cell r="J200">
            <v>2550</v>
          </cell>
          <cell r="K200">
            <v>2610</v>
          </cell>
          <cell r="L200">
            <v>2730</v>
          </cell>
          <cell r="M200">
            <v>2750</v>
          </cell>
          <cell r="N200">
            <v>2820</v>
          </cell>
          <cell r="O200">
            <v>2970</v>
          </cell>
          <cell r="P200">
            <v>3460</v>
          </cell>
          <cell r="Q200">
            <v>3530</v>
          </cell>
          <cell r="R200">
            <v>3930</v>
          </cell>
        </row>
        <row r="201">
          <cell r="A201" t="str">
            <v>Sub-Saharan Africa</v>
          </cell>
          <cell r="B201">
            <v>582.11</v>
          </cell>
          <cell r="C201">
            <v>569.71</v>
          </cell>
          <cell r="D201">
            <v>553.11</v>
          </cell>
          <cell r="E201">
            <v>537.1</v>
          </cell>
          <cell r="F201">
            <v>512.75</v>
          </cell>
          <cell r="G201">
            <v>520.19000000000005</v>
          </cell>
          <cell r="H201">
            <v>537.20000000000005</v>
          </cell>
          <cell r="I201">
            <v>548.63</v>
          </cell>
          <cell r="J201">
            <v>516.69000000000005</v>
          </cell>
          <cell r="K201">
            <v>500.15</v>
          </cell>
          <cell r="L201">
            <v>485.06</v>
          </cell>
          <cell r="M201">
            <v>476.87</v>
          </cell>
          <cell r="N201">
            <v>467.38</v>
          </cell>
          <cell r="O201">
            <v>508.96</v>
          </cell>
          <cell r="P201">
            <v>602.64</v>
          </cell>
          <cell r="Q201">
            <v>742.94</v>
          </cell>
          <cell r="R201">
            <v>841.8</v>
          </cell>
        </row>
        <row r="202">
          <cell r="A202" t="str">
            <v>Sudan</v>
          </cell>
          <cell r="B202">
            <v>550</v>
          </cell>
          <cell r="C202">
            <v>490</v>
          </cell>
          <cell r="D202">
            <v>320</v>
          </cell>
          <cell r="E202">
            <v>280</v>
          </cell>
          <cell r="F202">
            <v>240</v>
          </cell>
          <cell r="G202">
            <v>250</v>
          </cell>
          <cell r="H202">
            <v>260</v>
          </cell>
          <cell r="I202">
            <v>280</v>
          </cell>
          <cell r="J202">
            <v>310</v>
          </cell>
          <cell r="K202">
            <v>320</v>
          </cell>
          <cell r="L202">
            <v>310</v>
          </cell>
          <cell r="M202">
            <v>340</v>
          </cell>
          <cell r="N202">
            <v>380</v>
          </cell>
          <cell r="O202">
            <v>440</v>
          </cell>
          <cell r="P202">
            <v>520</v>
          </cell>
          <cell r="Q202">
            <v>650</v>
          </cell>
          <cell r="R202">
            <v>810</v>
          </cell>
        </row>
        <row r="203">
          <cell r="A203" t="str">
            <v>Suriname</v>
          </cell>
          <cell r="B203">
            <v>1510</v>
          </cell>
          <cell r="C203">
            <v>1160</v>
          </cell>
          <cell r="D203">
            <v>1050</v>
          </cell>
          <cell r="E203" t="str">
            <v>..</v>
          </cell>
          <cell r="F203">
            <v>1160</v>
          </cell>
          <cell r="G203">
            <v>1430</v>
          </cell>
          <cell r="H203">
            <v>1780</v>
          </cell>
          <cell r="I203">
            <v>2020</v>
          </cell>
          <cell r="J203">
            <v>2510</v>
          </cell>
          <cell r="K203">
            <v>1730</v>
          </cell>
          <cell r="L203">
            <v>2070</v>
          </cell>
          <cell r="M203">
            <v>1770</v>
          </cell>
          <cell r="N203">
            <v>1900</v>
          </cell>
          <cell r="O203">
            <v>2060</v>
          </cell>
          <cell r="P203">
            <v>2260</v>
          </cell>
          <cell r="Q203">
            <v>2540</v>
          </cell>
          <cell r="R203">
            <v>3200</v>
          </cell>
        </row>
        <row r="204">
          <cell r="A204" t="str">
            <v>Swaziland</v>
          </cell>
          <cell r="B204">
            <v>1200</v>
          </cell>
          <cell r="C204">
            <v>1220</v>
          </cell>
          <cell r="D204">
            <v>1310</v>
          </cell>
          <cell r="E204">
            <v>1310</v>
          </cell>
          <cell r="F204">
            <v>1300</v>
          </cell>
          <cell r="G204">
            <v>1500</v>
          </cell>
          <cell r="H204">
            <v>1620</v>
          </cell>
          <cell r="I204">
            <v>1650</v>
          </cell>
          <cell r="J204">
            <v>1460</v>
          </cell>
          <cell r="K204">
            <v>1470</v>
          </cell>
          <cell r="L204">
            <v>1370</v>
          </cell>
          <cell r="M204">
            <v>1370</v>
          </cell>
          <cell r="N204">
            <v>1180</v>
          </cell>
          <cell r="O204">
            <v>1320</v>
          </cell>
          <cell r="P204">
            <v>1670</v>
          </cell>
          <cell r="Q204">
            <v>2210</v>
          </cell>
          <cell r="R204">
            <v>2430</v>
          </cell>
        </row>
        <row r="205">
          <cell r="A205" t="str">
            <v>Sweden</v>
          </cell>
          <cell r="B205">
            <v>26070</v>
          </cell>
          <cell r="C205">
            <v>27330</v>
          </cell>
          <cell r="D205">
            <v>29400</v>
          </cell>
          <cell r="E205">
            <v>26610</v>
          </cell>
          <cell r="F205">
            <v>26180</v>
          </cell>
          <cell r="G205">
            <v>26450</v>
          </cell>
          <cell r="H205">
            <v>28570</v>
          </cell>
          <cell r="I205">
            <v>29280</v>
          </cell>
          <cell r="J205">
            <v>28930</v>
          </cell>
          <cell r="K205">
            <v>28750</v>
          </cell>
          <cell r="L205">
            <v>28870</v>
          </cell>
          <cell r="M205">
            <v>26950</v>
          </cell>
          <cell r="N205">
            <v>26410</v>
          </cell>
          <cell r="O205">
            <v>29520</v>
          </cell>
          <cell r="P205">
            <v>35740</v>
          </cell>
          <cell r="Q205">
            <v>40910</v>
          </cell>
          <cell r="R205">
            <v>43580</v>
          </cell>
        </row>
        <row r="206">
          <cell r="A206" t="str">
            <v>Switzerland</v>
          </cell>
          <cell r="B206">
            <v>34230</v>
          </cell>
          <cell r="C206">
            <v>34740</v>
          </cell>
          <cell r="D206">
            <v>37870</v>
          </cell>
          <cell r="E206">
            <v>37770</v>
          </cell>
          <cell r="F206">
            <v>38730</v>
          </cell>
          <cell r="G206">
            <v>42030</v>
          </cell>
          <cell r="H206">
            <v>44790</v>
          </cell>
          <cell r="I206">
            <v>44440</v>
          </cell>
          <cell r="J206">
            <v>41560</v>
          </cell>
          <cell r="K206">
            <v>39850</v>
          </cell>
          <cell r="L206">
            <v>40110</v>
          </cell>
          <cell r="M206">
            <v>37530</v>
          </cell>
          <cell r="N206">
            <v>36280</v>
          </cell>
          <cell r="O206">
            <v>41930</v>
          </cell>
          <cell r="P206">
            <v>49860</v>
          </cell>
          <cell r="Q206">
            <v>55320</v>
          </cell>
          <cell r="R206">
            <v>57230</v>
          </cell>
        </row>
        <row r="207">
          <cell r="A207" t="str">
            <v>Syrian Arab Republic</v>
          </cell>
          <cell r="B207">
            <v>880</v>
          </cell>
          <cell r="C207">
            <v>960</v>
          </cell>
          <cell r="D207">
            <v>1070</v>
          </cell>
          <cell r="E207">
            <v>1040</v>
          </cell>
          <cell r="F207">
            <v>940</v>
          </cell>
          <cell r="G207">
            <v>880</v>
          </cell>
          <cell r="H207">
            <v>830</v>
          </cell>
          <cell r="I207">
            <v>830</v>
          </cell>
          <cell r="J207">
            <v>900</v>
          </cell>
          <cell r="K207">
            <v>870</v>
          </cell>
          <cell r="L207">
            <v>950</v>
          </cell>
          <cell r="M207">
            <v>1080</v>
          </cell>
          <cell r="N207">
            <v>1150</v>
          </cell>
          <cell r="O207">
            <v>1210</v>
          </cell>
          <cell r="P207">
            <v>1310</v>
          </cell>
          <cell r="Q207">
            <v>1420</v>
          </cell>
          <cell r="R207">
            <v>1570</v>
          </cell>
        </row>
        <row r="208">
          <cell r="A208" t="str">
            <v>Taiwan, China</v>
          </cell>
          <cell r="B208">
            <v>8140</v>
          </cell>
          <cell r="C208">
            <v>9060</v>
          </cell>
          <cell r="D208">
            <v>10190</v>
          </cell>
          <cell r="E208">
            <v>11130</v>
          </cell>
          <cell r="F208">
            <v>12160</v>
          </cell>
          <cell r="G208">
            <v>12950</v>
          </cell>
          <cell r="H208">
            <v>13630</v>
          </cell>
          <cell r="I208">
            <v>13950</v>
          </cell>
          <cell r="J208">
            <v>13260</v>
          </cell>
          <cell r="K208">
            <v>13320</v>
          </cell>
          <cell r="L208">
            <v>13870</v>
          </cell>
          <cell r="M208">
            <v>13840</v>
          </cell>
          <cell r="N208">
            <v>13950</v>
          </cell>
          <cell r="O208">
            <v>14290</v>
          </cell>
          <cell r="P208">
            <v>15660</v>
          </cell>
          <cell r="Q208">
            <v>16630</v>
          </cell>
          <cell r="R208">
            <v>17230</v>
          </cell>
        </row>
        <row r="209">
          <cell r="A209" t="str">
            <v>Tajikistan</v>
          </cell>
          <cell r="B209" t="str">
            <v>..</v>
          </cell>
          <cell r="C209" t="str">
            <v>..</v>
          </cell>
          <cell r="D209">
            <v>350</v>
          </cell>
          <cell r="E209">
            <v>290</v>
          </cell>
          <cell r="F209">
            <v>230</v>
          </cell>
          <cell r="G209">
            <v>210</v>
          </cell>
          <cell r="H209">
            <v>170</v>
          </cell>
          <cell r="I209">
            <v>160</v>
          </cell>
          <cell r="J209">
            <v>170</v>
          </cell>
          <cell r="K209">
            <v>170</v>
          </cell>
          <cell r="L209">
            <v>180</v>
          </cell>
          <cell r="M209">
            <v>180</v>
          </cell>
          <cell r="N209">
            <v>180</v>
          </cell>
          <cell r="O209">
            <v>210</v>
          </cell>
          <cell r="P209">
            <v>280</v>
          </cell>
          <cell r="Q209">
            <v>330</v>
          </cell>
          <cell r="R209">
            <v>390</v>
          </cell>
        </row>
        <row r="210">
          <cell r="A210" t="str">
            <v>Tanzania</v>
          </cell>
          <cell r="B210">
            <v>180</v>
          </cell>
          <cell r="C210">
            <v>170</v>
          </cell>
          <cell r="D210">
            <v>170</v>
          </cell>
          <cell r="E210">
            <v>160</v>
          </cell>
          <cell r="F210">
            <v>150</v>
          </cell>
          <cell r="G210">
            <v>160</v>
          </cell>
          <cell r="H210">
            <v>180</v>
          </cell>
          <cell r="I210">
            <v>200</v>
          </cell>
          <cell r="J210">
            <v>220</v>
          </cell>
          <cell r="K210">
            <v>240</v>
          </cell>
          <cell r="L210">
            <v>270</v>
          </cell>
          <cell r="M210">
            <v>280</v>
          </cell>
          <cell r="N210">
            <v>280</v>
          </cell>
          <cell r="O210">
            <v>300</v>
          </cell>
          <cell r="P210">
            <v>320</v>
          </cell>
          <cell r="Q210">
            <v>340</v>
          </cell>
          <cell r="R210">
            <v>350</v>
          </cell>
        </row>
        <row r="211">
          <cell r="A211" t="str">
            <v>Thailand</v>
          </cell>
          <cell r="B211">
            <v>1540</v>
          </cell>
          <cell r="C211">
            <v>1720</v>
          </cell>
          <cell r="D211">
            <v>1940</v>
          </cell>
          <cell r="E211">
            <v>2170</v>
          </cell>
          <cell r="F211">
            <v>2430</v>
          </cell>
          <cell r="G211">
            <v>2780</v>
          </cell>
          <cell r="H211">
            <v>3000</v>
          </cell>
          <cell r="I211">
            <v>2760</v>
          </cell>
          <cell r="J211">
            <v>2090</v>
          </cell>
          <cell r="K211">
            <v>1980</v>
          </cell>
          <cell r="L211">
            <v>1990</v>
          </cell>
          <cell r="M211">
            <v>1950</v>
          </cell>
          <cell r="N211">
            <v>1970</v>
          </cell>
          <cell r="O211">
            <v>2150</v>
          </cell>
          <cell r="P211">
            <v>2490</v>
          </cell>
          <cell r="Q211">
            <v>2720</v>
          </cell>
          <cell r="R211">
            <v>2990</v>
          </cell>
        </row>
        <row r="212">
          <cell r="A212" t="str">
            <v>Timor-Leste</v>
          </cell>
          <cell r="B212" t="str">
            <v>..</v>
          </cell>
          <cell r="C212" t="str">
            <v>..</v>
          </cell>
          <cell r="D212" t="str">
            <v>..</v>
          </cell>
          <cell r="E212" t="str">
            <v>..</v>
          </cell>
          <cell r="F212" t="str">
            <v>..</v>
          </cell>
          <cell r="G212" t="str">
            <v>..</v>
          </cell>
          <cell r="H212" t="str">
            <v>..</v>
          </cell>
          <cell r="I212" t="str">
            <v>..</v>
          </cell>
          <cell r="J212" t="str">
            <v>..</v>
          </cell>
          <cell r="K212" t="str">
            <v>..</v>
          </cell>
          <cell r="L212" t="str">
            <v>..</v>
          </cell>
          <cell r="M212" t="str">
            <v>..</v>
          </cell>
          <cell r="N212">
            <v>420</v>
          </cell>
          <cell r="O212">
            <v>390</v>
          </cell>
          <cell r="P212">
            <v>580</v>
          </cell>
          <cell r="Q212">
            <v>750</v>
          </cell>
          <cell r="R212">
            <v>840</v>
          </cell>
        </row>
        <row r="213">
          <cell r="A213" t="str">
            <v>Togo</v>
          </cell>
          <cell r="B213">
            <v>380</v>
          </cell>
          <cell r="C213">
            <v>380</v>
          </cell>
          <cell r="D213">
            <v>400</v>
          </cell>
          <cell r="E213">
            <v>320</v>
          </cell>
          <cell r="F213">
            <v>290</v>
          </cell>
          <cell r="G213">
            <v>280</v>
          </cell>
          <cell r="H213">
            <v>290</v>
          </cell>
          <cell r="I213">
            <v>330</v>
          </cell>
          <cell r="J213">
            <v>300</v>
          </cell>
          <cell r="K213">
            <v>290</v>
          </cell>
          <cell r="L213">
            <v>270</v>
          </cell>
          <cell r="M213">
            <v>250</v>
          </cell>
          <cell r="N213">
            <v>240</v>
          </cell>
          <cell r="O213">
            <v>270</v>
          </cell>
          <cell r="P213">
            <v>310</v>
          </cell>
          <cell r="Q213">
            <v>350</v>
          </cell>
          <cell r="R213">
            <v>350</v>
          </cell>
        </row>
        <row r="214">
          <cell r="A214" t="str">
            <v>Tonga</v>
          </cell>
          <cell r="B214">
            <v>1230</v>
          </cell>
          <cell r="C214">
            <v>1350</v>
          </cell>
          <cell r="D214">
            <v>1450</v>
          </cell>
          <cell r="E214">
            <v>1530</v>
          </cell>
          <cell r="F214">
            <v>1680</v>
          </cell>
          <cell r="G214">
            <v>1730</v>
          </cell>
          <cell r="H214">
            <v>1840</v>
          </cell>
          <cell r="I214">
            <v>1840</v>
          </cell>
          <cell r="J214">
            <v>1700</v>
          </cell>
          <cell r="K214">
            <v>1690</v>
          </cell>
          <cell r="L214">
            <v>1560</v>
          </cell>
          <cell r="M214">
            <v>1460</v>
          </cell>
          <cell r="N214">
            <v>1440</v>
          </cell>
          <cell r="O214">
            <v>1520</v>
          </cell>
          <cell r="P214">
            <v>1750</v>
          </cell>
          <cell r="Q214">
            <v>1970</v>
          </cell>
          <cell r="R214">
            <v>2170</v>
          </cell>
        </row>
        <row r="215">
          <cell r="A215" t="str">
            <v>Trinidad and Tobago</v>
          </cell>
          <cell r="B215">
            <v>3730</v>
          </cell>
          <cell r="C215">
            <v>3920</v>
          </cell>
          <cell r="D215">
            <v>4160</v>
          </cell>
          <cell r="E215">
            <v>3930</v>
          </cell>
          <cell r="F215">
            <v>3860</v>
          </cell>
          <cell r="G215">
            <v>3880</v>
          </cell>
          <cell r="H215">
            <v>4120</v>
          </cell>
          <cell r="I215">
            <v>4290</v>
          </cell>
          <cell r="J215">
            <v>4490</v>
          </cell>
          <cell r="K215">
            <v>4710</v>
          </cell>
          <cell r="L215">
            <v>5230</v>
          </cell>
          <cell r="M215">
            <v>5970</v>
          </cell>
          <cell r="N215">
            <v>6680</v>
          </cell>
          <cell r="O215">
            <v>7750</v>
          </cell>
          <cell r="P215">
            <v>9010</v>
          </cell>
          <cell r="Q215">
            <v>10870</v>
          </cell>
          <cell r="R215">
            <v>13340</v>
          </cell>
        </row>
        <row r="216">
          <cell r="A216" t="str">
            <v>Tunisia</v>
          </cell>
          <cell r="B216">
            <v>1430</v>
          </cell>
          <cell r="C216">
            <v>1480</v>
          </cell>
          <cell r="D216">
            <v>1700</v>
          </cell>
          <cell r="E216">
            <v>1680</v>
          </cell>
          <cell r="F216">
            <v>1740</v>
          </cell>
          <cell r="G216">
            <v>1820</v>
          </cell>
          <cell r="H216">
            <v>2010</v>
          </cell>
          <cell r="I216">
            <v>2080</v>
          </cell>
          <cell r="J216">
            <v>2050</v>
          </cell>
          <cell r="K216">
            <v>2090</v>
          </cell>
          <cell r="L216">
            <v>2090</v>
          </cell>
          <cell r="M216">
            <v>2060</v>
          </cell>
          <cell r="N216">
            <v>2000</v>
          </cell>
          <cell r="O216">
            <v>2260</v>
          </cell>
          <cell r="P216">
            <v>2650</v>
          </cell>
          <cell r="Q216">
            <v>2880</v>
          </cell>
          <cell r="R216">
            <v>2970</v>
          </cell>
        </row>
        <row r="217">
          <cell r="A217" t="str">
            <v>Turkey</v>
          </cell>
          <cell r="B217">
            <v>2270</v>
          </cell>
          <cell r="C217">
            <v>2540</v>
          </cell>
          <cell r="D217">
            <v>2900</v>
          </cell>
          <cell r="E217">
            <v>3080</v>
          </cell>
          <cell r="F217">
            <v>2600</v>
          </cell>
          <cell r="G217">
            <v>2750</v>
          </cell>
          <cell r="H217">
            <v>2820</v>
          </cell>
          <cell r="I217">
            <v>3100</v>
          </cell>
          <cell r="J217">
            <v>3060</v>
          </cell>
          <cell r="K217">
            <v>2800</v>
          </cell>
          <cell r="L217">
            <v>2980</v>
          </cell>
          <cell r="M217">
            <v>2420</v>
          </cell>
          <cell r="N217">
            <v>2510</v>
          </cell>
          <cell r="O217">
            <v>2800</v>
          </cell>
          <cell r="P217">
            <v>3780</v>
          </cell>
          <cell r="Q217">
            <v>4750</v>
          </cell>
          <cell r="R217">
            <v>5400</v>
          </cell>
        </row>
        <row r="218">
          <cell r="A218" t="str">
            <v>Turkmenistan</v>
          </cell>
          <cell r="B218">
            <v>880</v>
          </cell>
          <cell r="C218">
            <v>850</v>
          </cell>
          <cell r="D218">
            <v>820</v>
          </cell>
          <cell r="E218">
            <v>770</v>
          </cell>
          <cell r="F218">
            <v>660</v>
          </cell>
          <cell r="G218">
            <v>610</v>
          </cell>
          <cell r="H218">
            <v>560</v>
          </cell>
          <cell r="I218">
            <v>530</v>
          </cell>
          <cell r="J218">
            <v>560</v>
          </cell>
          <cell r="K218">
            <v>620</v>
          </cell>
          <cell r="L218">
            <v>650</v>
          </cell>
          <cell r="M218" t="str">
            <v>..</v>
          </cell>
          <cell r="N218" t="str">
            <v>..</v>
          </cell>
          <cell r="O218" t="str">
            <v>..</v>
          </cell>
          <cell r="P218" t="str">
            <v>..</v>
          </cell>
          <cell r="Q218" t="str">
            <v>..</v>
          </cell>
          <cell r="R218" t="str">
            <v>..</v>
          </cell>
        </row>
        <row r="219">
          <cell r="A219" t="str">
            <v>Uganda</v>
          </cell>
          <cell r="B219">
            <v>320</v>
          </cell>
          <cell r="C219">
            <v>240</v>
          </cell>
          <cell r="D219">
            <v>190</v>
          </cell>
          <cell r="E219">
            <v>170</v>
          </cell>
          <cell r="F219">
            <v>180</v>
          </cell>
          <cell r="G219">
            <v>230</v>
          </cell>
          <cell r="H219">
            <v>270</v>
          </cell>
          <cell r="I219">
            <v>290</v>
          </cell>
          <cell r="J219">
            <v>280</v>
          </cell>
          <cell r="K219">
            <v>280</v>
          </cell>
          <cell r="L219">
            <v>260</v>
          </cell>
          <cell r="M219">
            <v>240</v>
          </cell>
          <cell r="N219">
            <v>230</v>
          </cell>
          <cell r="O219">
            <v>230</v>
          </cell>
          <cell r="P219">
            <v>250</v>
          </cell>
          <cell r="Q219">
            <v>280</v>
          </cell>
          <cell r="R219">
            <v>300</v>
          </cell>
        </row>
        <row r="220">
          <cell r="A220" t="str">
            <v>Ukraine</v>
          </cell>
          <cell r="B220">
            <v>1610</v>
          </cell>
          <cell r="C220">
            <v>1520</v>
          </cell>
          <cell r="D220">
            <v>1420</v>
          </cell>
          <cell r="E220">
            <v>1230</v>
          </cell>
          <cell r="F220">
            <v>1010</v>
          </cell>
          <cell r="G220">
            <v>920</v>
          </cell>
          <cell r="H220">
            <v>860</v>
          </cell>
          <cell r="I220">
            <v>890</v>
          </cell>
          <cell r="J220">
            <v>850</v>
          </cell>
          <cell r="K220">
            <v>760</v>
          </cell>
          <cell r="L220">
            <v>700</v>
          </cell>
          <cell r="M220">
            <v>730</v>
          </cell>
          <cell r="N220">
            <v>790</v>
          </cell>
          <cell r="O220">
            <v>980</v>
          </cell>
          <cell r="P220">
            <v>1270</v>
          </cell>
          <cell r="Q220">
            <v>1540</v>
          </cell>
          <cell r="R220">
            <v>1950</v>
          </cell>
        </row>
        <row r="221">
          <cell r="A221" t="str">
            <v>United Arab Emirates</v>
          </cell>
          <cell r="B221">
            <v>21140</v>
          </cell>
          <cell r="C221">
            <v>19700</v>
          </cell>
          <cell r="D221">
            <v>19740</v>
          </cell>
          <cell r="E221">
            <v>18770</v>
          </cell>
          <cell r="F221">
            <v>19000</v>
          </cell>
          <cell r="G221">
            <v>19420</v>
          </cell>
          <cell r="H221">
            <v>20120</v>
          </cell>
          <cell r="I221">
            <v>20690</v>
          </cell>
          <cell r="J221">
            <v>20020</v>
          </cell>
          <cell r="K221">
            <v>18040</v>
          </cell>
          <cell r="L221">
            <v>19270</v>
          </cell>
          <cell r="M221">
            <v>20510</v>
          </cell>
          <cell r="N221">
            <v>19860</v>
          </cell>
          <cell r="O221">
            <v>21080</v>
          </cell>
          <cell r="P221">
            <v>23950</v>
          </cell>
          <cell r="Q221" t="str">
            <v>..</v>
          </cell>
          <cell r="R221" t="str">
            <v>..</v>
          </cell>
        </row>
        <row r="222">
          <cell r="A222" t="str">
            <v>United Kingdom</v>
          </cell>
          <cell r="B222">
            <v>16190</v>
          </cell>
          <cell r="C222">
            <v>16830</v>
          </cell>
          <cell r="D222">
            <v>18530</v>
          </cell>
          <cell r="E222">
            <v>18460</v>
          </cell>
          <cell r="F222">
            <v>18900</v>
          </cell>
          <cell r="G222">
            <v>19230</v>
          </cell>
          <cell r="H222">
            <v>20330</v>
          </cell>
          <cell r="I222">
            <v>21620</v>
          </cell>
          <cell r="J222">
            <v>22830</v>
          </cell>
          <cell r="K222">
            <v>24100</v>
          </cell>
          <cell r="L222">
            <v>25010</v>
          </cell>
          <cell r="M222">
            <v>25090</v>
          </cell>
          <cell r="N222">
            <v>25720</v>
          </cell>
          <cell r="O222">
            <v>28450</v>
          </cell>
          <cell r="P222">
            <v>33890</v>
          </cell>
          <cell r="Q222">
            <v>37750</v>
          </cell>
          <cell r="R222">
            <v>40180</v>
          </cell>
        </row>
        <row r="223">
          <cell r="A223" t="str">
            <v>United States</v>
          </cell>
          <cell r="B223">
            <v>23330</v>
          </cell>
          <cell r="C223">
            <v>23480</v>
          </cell>
          <cell r="D223">
            <v>24780</v>
          </cell>
          <cell r="E223">
            <v>25470</v>
          </cell>
          <cell r="F223">
            <v>26630</v>
          </cell>
          <cell r="G223">
            <v>27910</v>
          </cell>
          <cell r="H223">
            <v>28970</v>
          </cell>
          <cell r="I223">
            <v>29910</v>
          </cell>
          <cell r="J223">
            <v>30620</v>
          </cell>
          <cell r="K223">
            <v>32260</v>
          </cell>
          <cell r="L223">
            <v>34400</v>
          </cell>
          <cell r="M223">
            <v>34800</v>
          </cell>
          <cell r="N223">
            <v>35180</v>
          </cell>
          <cell r="O223">
            <v>37570</v>
          </cell>
          <cell r="P223">
            <v>41060</v>
          </cell>
          <cell r="Q223">
            <v>43560</v>
          </cell>
          <cell r="R223">
            <v>44970</v>
          </cell>
        </row>
        <row r="224">
          <cell r="A224" t="str">
            <v>Upper middle income</v>
          </cell>
          <cell r="B224">
            <v>2723.68</v>
          </cell>
          <cell r="C224">
            <v>2909.47</v>
          </cell>
          <cell r="D224">
            <v>3071.42</v>
          </cell>
          <cell r="E224">
            <v>3176.95</v>
          </cell>
          <cell r="F224">
            <v>3270.67</v>
          </cell>
          <cell r="G224">
            <v>3432.21</v>
          </cell>
          <cell r="H224">
            <v>3688.24</v>
          </cell>
          <cell r="I224">
            <v>3950.6</v>
          </cell>
          <cell r="J224">
            <v>3762.06</v>
          </cell>
          <cell r="K224">
            <v>3525.19</v>
          </cell>
          <cell r="L224">
            <v>3588.89</v>
          </cell>
          <cell r="M224">
            <v>3477.53</v>
          </cell>
          <cell r="N224">
            <v>3399.41</v>
          </cell>
          <cell r="O224">
            <v>3624.69</v>
          </cell>
          <cell r="P224">
            <v>4255.53</v>
          </cell>
          <cell r="Q224">
            <v>5053.28</v>
          </cell>
          <cell r="R224">
            <v>5912.97</v>
          </cell>
        </row>
        <row r="225">
          <cell r="A225" t="str">
            <v>Uruguay</v>
          </cell>
          <cell r="B225">
            <v>2870</v>
          </cell>
          <cell r="C225">
            <v>3220</v>
          </cell>
          <cell r="D225">
            <v>3850</v>
          </cell>
          <cell r="E225">
            <v>4290</v>
          </cell>
          <cell r="F225">
            <v>4860</v>
          </cell>
          <cell r="G225">
            <v>5230</v>
          </cell>
          <cell r="H225">
            <v>5930</v>
          </cell>
          <cell r="I225">
            <v>6460</v>
          </cell>
          <cell r="J225">
            <v>6610</v>
          </cell>
          <cell r="K225">
            <v>6360</v>
          </cell>
          <cell r="L225">
            <v>6220</v>
          </cell>
          <cell r="M225">
            <v>5760</v>
          </cell>
          <cell r="N225">
            <v>4480</v>
          </cell>
          <cell r="O225">
            <v>3860</v>
          </cell>
          <cell r="P225">
            <v>4040</v>
          </cell>
          <cell r="Q225">
            <v>4560</v>
          </cell>
          <cell r="R225">
            <v>5310</v>
          </cell>
        </row>
        <row r="226">
          <cell r="A226" t="str">
            <v>Uzbekistan</v>
          </cell>
          <cell r="B226" t="str">
            <v>..</v>
          </cell>
          <cell r="C226" t="str">
            <v>..</v>
          </cell>
          <cell r="D226">
            <v>600</v>
          </cell>
          <cell r="E226">
            <v>590</v>
          </cell>
          <cell r="F226">
            <v>570</v>
          </cell>
          <cell r="G226">
            <v>580</v>
          </cell>
          <cell r="H226">
            <v>600</v>
          </cell>
          <cell r="I226">
            <v>610</v>
          </cell>
          <cell r="J226">
            <v>620</v>
          </cell>
          <cell r="K226">
            <v>650</v>
          </cell>
          <cell r="L226">
            <v>630</v>
          </cell>
          <cell r="M226">
            <v>560</v>
          </cell>
          <cell r="N226">
            <v>450</v>
          </cell>
          <cell r="O226">
            <v>420</v>
          </cell>
          <cell r="P226">
            <v>460</v>
          </cell>
          <cell r="Q226">
            <v>530</v>
          </cell>
          <cell r="R226">
            <v>610</v>
          </cell>
        </row>
        <row r="227">
          <cell r="A227" t="str">
            <v>Vanuatu</v>
          </cell>
          <cell r="B227">
            <v>1120</v>
          </cell>
          <cell r="C227">
            <v>1100</v>
          </cell>
          <cell r="D227">
            <v>1150</v>
          </cell>
          <cell r="E227">
            <v>1220</v>
          </cell>
          <cell r="F227">
            <v>1160</v>
          </cell>
          <cell r="G227">
            <v>1230</v>
          </cell>
          <cell r="H227">
            <v>1250</v>
          </cell>
          <cell r="I227">
            <v>1290</v>
          </cell>
          <cell r="J227">
            <v>1290</v>
          </cell>
          <cell r="K227">
            <v>1260</v>
          </cell>
          <cell r="L227">
            <v>1240</v>
          </cell>
          <cell r="M227">
            <v>1210</v>
          </cell>
          <cell r="N227">
            <v>1060</v>
          </cell>
          <cell r="O227">
            <v>1170</v>
          </cell>
          <cell r="P227">
            <v>1410</v>
          </cell>
          <cell r="Q227">
            <v>1620</v>
          </cell>
          <cell r="R227">
            <v>1710</v>
          </cell>
        </row>
        <row r="228">
          <cell r="A228" t="str">
            <v>Venezuela, RB</v>
          </cell>
          <cell r="B228">
            <v>2570</v>
          </cell>
          <cell r="C228">
            <v>2590</v>
          </cell>
          <cell r="D228">
            <v>2760</v>
          </cell>
          <cell r="E228">
            <v>2740</v>
          </cell>
          <cell r="F228">
            <v>2640</v>
          </cell>
          <cell r="G228">
            <v>2930</v>
          </cell>
          <cell r="H228">
            <v>2980</v>
          </cell>
          <cell r="I228">
            <v>3370</v>
          </cell>
          <cell r="J228">
            <v>3360</v>
          </cell>
          <cell r="K228">
            <v>3550</v>
          </cell>
          <cell r="L228">
            <v>4100</v>
          </cell>
          <cell r="M228">
            <v>4580</v>
          </cell>
          <cell r="N228">
            <v>3970</v>
          </cell>
          <cell r="O228">
            <v>3470</v>
          </cell>
          <cell r="P228">
            <v>4080</v>
          </cell>
          <cell r="Q228">
            <v>4940</v>
          </cell>
          <cell r="R228">
            <v>6070</v>
          </cell>
        </row>
        <row r="229">
          <cell r="A229" t="str">
            <v>Vietnam</v>
          </cell>
          <cell r="B229">
            <v>130</v>
          </cell>
          <cell r="C229">
            <v>110</v>
          </cell>
          <cell r="D229">
            <v>130</v>
          </cell>
          <cell r="E229">
            <v>170</v>
          </cell>
          <cell r="F229">
            <v>200</v>
          </cell>
          <cell r="G229">
            <v>250</v>
          </cell>
          <cell r="H229">
            <v>300</v>
          </cell>
          <cell r="I229">
            <v>340</v>
          </cell>
          <cell r="J229">
            <v>350</v>
          </cell>
          <cell r="K229">
            <v>360</v>
          </cell>
          <cell r="L229">
            <v>390</v>
          </cell>
          <cell r="M229">
            <v>410</v>
          </cell>
          <cell r="N229">
            <v>430</v>
          </cell>
          <cell r="O229">
            <v>470</v>
          </cell>
          <cell r="P229">
            <v>540</v>
          </cell>
          <cell r="Q229">
            <v>620</v>
          </cell>
          <cell r="R229">
            <v>690</v>
          </cell>
        </row>
        <row r="230">
          <cell r="A230" t="str">
            <v>Virgin Islands (U.S.)</v>
          </cell>
          <cell r="B230" t="str">
            <v>..</v>
          </cell>
          <cell r="C230" t="str">
            <v>..</v>
          </cell>
          <cell r="D230" t="str">
            <v>..</v>
          </cell>
          <cell r="E230" t="str">
            <v>..</v>
          </cell>
          <cell r="F230" t="str">
            <v>..</v>
          </cell>
          <cell r="G230" t="str">
            <v>..</v>
          </cell>
          <cell r="H230" t="str">
            <v>..</v>
          </cell>
          <cell r="I230" t="str">
            <v>..</v>
          </cell>
          <cell r="J230" t="str">
            <v>..</v>
          </cell>
          <cell r="K230" t="str">
            <v>..</v>
          </cell>
          <cell r="L230" t="str">
            <v>..</v>
          </cell>
          <cell r="M230" t="str">
            <v>..</v>
          </cell>
          <cell r="N230" t="str">
            <v>..</v>
          </cell>
          <cell r="O230" t="str">
            <v>..</v>
          </cell>
          <cell r="P230" t="str">
            <v>..</v>
          </cell>
          <cell r="Q230" t="str">
            <v>..</v>
          </cell>
          <cell r="R230" t="str">
            <v>..</v>
          </cell>
        </row>
        <row r="231">
          <cell r="A231" t="str">
            <v>West Bank and Gaza</v>
          </cell>
          <cell r="B231" t="str">
            <v>..</v>
          </cell>
          <cell r="C231" t="str">
            <v>..</v>
          </cell>
          <cell r="D231" t="str">
            <v>..</v>
          </cell>
          <cell r="E231" t="str">
            <v>..</v>
          </cell>
          <cell r="F231" t="str">
            <v>..</v>
          </cell>
          <cell r="G231" t="str">
            <v>..</v>
          </cell>
          <cell r="H231">
            <v>1510</v>
          </cell>
          <cell r="I231">
            <v>1640</v>
          </cell>
          <cell r="J231">
            <v>1740</v>
          </cell>
          <cell r="K231">
            <v>1760</v>
          </cell>
          <cell r="L231">
            <v>1580</v>
          </cell>
          <cell r="M231">
            <v>1220</v>
          </cell>
          <cell r="N231">
            <v>1020</v>
          </cell>
          <cell r="O231">
            <v>1060</v>
          </cell>
          <cell r="P231">
            <v>1130</v>
          </cell>
          <cell r="Q231">
            <v>1230</v>
          </cell>
          <cell r="R231" t="str">
            <v>..</v>
          </cell>
        </row>
        <row r="232">
          <cell r="A232" t="str">
            <v>World</v>
          </cell>
          <cell r="B232">
            <v>4083.72</v>
          </cell>
          <cell r="C232">
            <v>4200.38</v>
          </cell>
          <cell r="D232">
            <v>4500.3999999999996</v>
          </cell>
          <cell r="E232">
            <v>4580.78</v>
          </cell>
          <cell r="F232">
            <v>4766.9399999999996</v>
          </cell>
          <cell r="G232">
            <v>5058.55</v>
          </cell>
          <cell r="H232">
            <v>5297.47</v>
          </cell>
          <cell r="I232">
            <v>5337.87</v>
          </cell>
          <cell r="J232">
            <v>5089.13</v>
          </cell>
          <cell r="K232">
            <v>5087.1099999999997</v>
          </cell>
          <cell r="L232">
            <v>5250.82</v>
          </cell>
          <cell r="M232">
            <v>5215.6000000000004</v>
          </cell>
          <cell r="N232">
            <v>5167.84</v>
          </cell>
          <cell r="O232">
            <v>5562.69</v>
          </cell>
          <cell r="P232">
            <v>6338.29</v>
          </cell>
          <cell r="Q232">
            <v>7015.51</v>
          </cell>
          <cell r="R232">
            <v>7438.61</v>
          </cell>
        </row>
        <row r="233">
          <cell r="A233" t="str">
            <v>Yemen, Rep.</v>
          </cell>
          <cell r="B233" t="str">
            <v>..</v>
          </cell>
          <cell r="C233" t="str">
            <v>..</v>
          </cell>
          <cell r="D233">
            <v>410</v>
          </cell>
          <cell r="E233">
            <v>380</v>
          </cell>
          <cell r="F233">
            <v>290</v>
          </cell>
          <cell r="G233">
            <v>270</v>
          </cell>
          <cell r="H233">
            <v>280</v>
          </cell>
          <cell r="I233">
            <v>330</v>
          </cell>
          <cell r="J233">
            <v>380</v>
          </cell>
          <cell r="K233">
            <v>380</v>
          </cell>
          <cell r="L233">
            <v>410</v>
          </cell>
          <cell r="M233">
            <v>450</v>
          </cell>
          <cell r="N233">
            <v>470</v>
          </cell>
          <cell r="O233">
            <v>490</v>
          </cell>
          <cell r="P233">
            <v>560</v>
          </cell>
          <cell r="Q233">
            <v>660</v>
          </cell>
          <cell r="R233">
            <v>760</v>
          </cell>
        </row>
        <row r="234">
          <cell r="A234" t="str">
            <v>Zambia</v>
          </cell>
          <cell r="B234">
            <v>420</v>
          </cell>
          <cell r="C234">
            <v>380</v>
          </cell>
          <cell r="D234">
            <v>350</v>
          </cell>
          <cell r="E234">
            <v>360</v>
          </cell>
          <cell r="F234">
            <v>320</v>
          </cell>
          <cell r="G234">
            <v>320</v>
          </cell>
          <cell r="H234">
            <v>340</v>
          </cell>
          <cell r="I234">
            <v>350</v>
          </cell>
          <cell r="J234">
            <v>310</v>
          </cell>
          <cell r="K234">
            <v>310</v>
          </cell>
          <cell r="L234">
            <v>290</v>
          </cell>
          <cell r="M234">
            <v>300</v>
          </cell>
          <cell r="N234">
            <v>310</v>
          </cell>
          <cell r="O234">
            <v>350</v>
          </cell>
          <cell r="P234">
            <v>400</v>
          </cell>
          <cell r="Q234">
            <v>500</v>
          </cell>
          <cell r="R234">
            <v>630</v>
          </cell>
        </row>
        <row r="235">
          <cell r="A235" t="str">
            <v>Zimbabwe</v>
          </cell>
          <cell r="B235">
            <v>850</v>
          </cell>
          <cell r="C235">
            <v>840</v>
          </cell>
          <cell r="D235">
            <v>690</v>
          </cell>
          <cell r="E235">
            <v>620</v>
          </cell>
          <cell r="F235">
            <v>610</v>
          </cell>
          <cell r="G235">
            <v>590</v>
          </cell>
          <cell r="H235">
            <v>660</v>
          </cell>
          <cell r="I235">
            <v>660</v>
          </cell>
          <cell r="J235">
            <v>570</v>
          </cell>
          <cell r="K235">
            <v>500</v>
          </cell>
          <cell r="L235">
            <v>460</v>
          </cell>
          <cell r="M235">
            <v>540</v>
          </cell>
          <cell r="N235">
            <v>780</v>
          </cell>
          <cell r="O235">
            <v>770</v>
          </cell>
          <cell r="P235">
            <v>570</v>
          </cell>
          <cell r="Q235">
            <v>340</v>
          </cell>
          <cell r="R235" t="str">
            <v>..</v>
          </cell>
        </row>
      </sheetData>
      <sheetData sheetId="2" refreshError="1"/>
      <sheetData sheetId="3">
        <row r="1">
          <cell r="A1" t="str">
            <v>GDP per capita (constant 2000 US$)</v>
          </cell>
        </row>
      </sheetData>
      <sheetData sheetId="4" refreshError="1"/>
      <sheetData sheetId="5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-Bank"/>
    </sheetNames>
    <sheetDataSet>
      <sheetData sheetId="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Out-A"/>
      <sheetName val="Out-F"/>
      <sheetName val="Out-M"/>
      <sheetName val="Out-BoP"/>
      <sheetName val="Trade"/>
      <sheetName val="BoP-worksheet"/>
      <sheetName val="Finance"/>
      <sheetName val="Debt"/>
      <sheetName val="IMF"/>
      <sheetName val="Gas"/>
      <sheetName val="Pledge"/>
      <sheetName val="Finreq"/>
      <sheetName val="FundSR"/>
      <sheetName val="Input_external"/>
      <sheetName val="Inp_Outp_debt"/>
      <sheetName val="NPV"/>
      <sheetName val="BoP-GDP"/>
      <sheetName val="NPC Debt"/>
      <sheetName val="Flow"/>
      <sheetName val="Oil shock"/>
      <sheetName val="Fiscal1"/>
      <sheetName val="ControlSheet"/>
      <sheetName val="Figs"/>
      <sheetName val="NRI"/>
      <sheetName val="Input-DS-04-Feb 05"/>
      <sheetName val="Input-DS-05-Feb 05"/>
      <sheetName val="Input-Grants-05-Feb 05-2"/>
      <sheetName val="Input-Grants-04-Feb 05"/>
      <sheetName val="Input-Credit-05-Feb 05"/>
      <sheetName val="Input-Credit 04 Feb 05"/>
      <sheetName val="Merchandise"/>
      <sheetName val="Debt stocks"/>
      <sheetName val="Storage"/>
      <sheetName val="Q5"/>
      <sheetName val="Q6"/>
      <sheetName val="Q7"/>
      <sheetName val="OUTREO"/>
      <sheetName val="FSUOUT"/>
      <sheetName val="OUTREO_Histo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aily equity price data"/>
      <sheetName val="Equity price changes - loc curr"/>
      <sheetName val="Exchange rate changes"/>
      <sheetName val="Summary MSCI &amp; Exchange Rates"/>
    </sheetNames>
    <sheetDataSet>
      <sheetData sheetId="0" refreshError="1">
        <row r="2">
          <cell r="B2" t="str">
            <v>Colombia</v>
          </cell>
          <cell r="C2">
            <v>7.883022053979845</v>
          </cell>
          <cell r="D2">
            <v>-0.57783797279593985</v>
          </cell>
          <cell r="E2">
            <v>-12.606632363927705</v>
          </cell>
          <cell r="H2" t="str">
            <v>Colombia</v>
          </cell>
          <cell r="I2">
            <v>-0.6462167337930611</v>
          </cell>
          <cell r="J2">
            <v>8.0344702237429573</v>
          </cell>
          <cell r="K2">
            <v>-6.1474652295115906</v>
          </cell>
          <cell r="N2" t="str">
            <v>Colombia</v>
          </cell>
          <cell r="O2">
            <v>-5.111243126867631</v>
          </cell>
          <cell r="P2">
            <v>11.803125115126138</v>
          </cell>
          <cell r="Q2">
            <v>10.583850414358897</v>
          </cell>
        </row>
        <row r="3">
          <cell r="B3" t="str">
            <v>Thailand</v>
          </cell>
          <cell r="C3">
            <v>25.277741675547826</v>
          </cell>
          <cell r="D3">
            <v>8.495378395292402</v>
          </cell>
          <cell r="E3">
            <v>-8.104686326178058</v>
          </cell>
          <cell r="H3" t="str">
            <v>Thailand</v>
          </cell>
          <cell r="I3">
            <v>20.358161602049133</v>
          </cell>
          <cell r="J3">
            <v>7.4915433781645335</v>
          </cell>
          <cell r="K3">
            <v>-6.5911041836089233</v>
          </cell>
          <cell r="N3" t="str">
            <v>Thailand</v>
          </cell>
          <cell r="O3">
            <v>-10.550781800253551</v>
          </cell>
          <cell r="P3">
            <v>-3.7149355572403375</v>
          </cell>
          <cell r="Q3">
            <v>7.6271186440677967</v>
          </cell>
        </row>
        <row r="4">
          <cell r="B4" t="str">
            <v>South Africa</v>
          </cell>
          <cell r="C4">
            <v>9.5580236516124462</v>
          </cell>
          <cell r="D4">
            <v>0.91066291735349825</v>
          </cell>
          <cell r="E4">
            <v>-4.6560010383145825</v>
          </cell>
          <cell r="H4" t="str">
            <v>South Africa</v>
          </cell>
          <cell r="I4">
            <v>12.173957508526332</v>
          </cell>
          <cell r="J4">
            <v>0.27954010250727651</v>
          </cell>
          <cell r="K4">
            <v>-1.2096366995914245</v>
          </cell>
          <cell r="N4" t="str">
            <v>South Africa</v>
          </cell>
          <cell r="O4">
            <v>2.5117625769091663</v>
          </cell>
          <cell r="P4">
            <v>7.0661390616165817E-2</v>
          </cell>
          <cell r="Q4">
            <v>3.8361146141889253</v>
          </cell>
        </row>
        <row r="5">
          <cell r="B5" t="str">
            <v>Mexico</v>
          </cell>
          <cell r="C5">
            <v>11.164395186490072</v>
          </cell>
          <cell r="D5">
            <v>-7.5961396772563115</v>
          </cell>
          <cell r="E5">
            <v>-7.0385728962080263</v>
          </cell>
          <cell r="H5" t="str">
            <v>Mexico</v>
          </cell>
          <cell r="I5">
            <v>13.279082670612164</v>
          </cell>
          <cell r="J5">
            <v>-5.3328645576548777</v>
          </cell>
          <cell r="K5">
            <v>-5.1262714370426483</v>
          </cell>
          <cell r="N5" t="str">
            <v>Mexico</v>
          </cell>
          <cell r="O5">
            <v>2.1052142823977267</v>
          </cell>
          <cell r="P5">
            <v>2.5949184014332256</v>
          </cell>
          <cell r="Q5">
            <v>2.1194390266555145</v>
          </cell>
        </row>
        <row r="6">
          <cell r="B6" t="str">
            <v>Indonesia</v>
          </cell>
          <cell r="C6">
            <v>22.317326946483963</v>
          </cell>
          <cell r="D6">
            <v>12.766958662129873</v>
          </cell>
          <cell r="E6">
            <v>-0.64423536915961788</v>
          </cell>
          <cell r="H6" t="str">
            <v>Indonesia</v>
          </cell>
          <cell r="I6">
            <v>25.514663434014746</v>
          </cell>
          <cell r="J6">
            <v>17.851485528138912</v>
          </cell>
          <cell r="K6">
            <v>1.0257039852648744</v>
          </cell>
          <cell r="N6" t="str">
            <v>Indonesia</v>
          </cell>
          <cell r="O6">
            <v>2.5917686318131259</v>
          </cell>
          <cell r="P6">
            <v>4.4389083908957083</v>
          </cell>
          <cell r="Q6">
            <v>1.5748898678414096</v>
          </cell>
        </row>
        <row r="7">
          <cell r="B7" t="str">
            <v>Sri Lanka</v>
          </cell>
          <cell r="C7">
            <v>-17.473829831269128</v>
          </cell>
          <cell r="D7">
            <v>-7.2164254047566541</v>
          </cell>
          <cell r="E7">
            <v>1.0442993658182029</v>
          </cell>
          <cell r="H7" t="str">
            <v>Sri Lanka</v>
          </cell>
          <cell r="I7">
            <v>-12.989295958900845</v>
          </cell>
          <cell r="J7">
            <v>-4.9555427652796995</v>
          </cell>
          <cell r="K7">
            <v>2.5943907814504241</v>
          </cell>
          <cell r="N7" t="str">
            <v>Sri Lanka</v>
          </cell>
          <cell r="O7">
            <v>5.4430614898755341</v>
          </cell>
          <cell r="P7">
            <v>2.4456276509340253</v>
          </cell>
          <cell r="Q7">
            <v>1.5339206654442905</v>
          </cell>
        </row>
        <row r="8">
          <cell r="B8" t="str">
            <v>Malaysia</v>
          </cell>
          <cell r="C8">
            <v>22.390036085565431</v>
          </cell>
          <cell r="D8">
            <v>-6.2828142336134585</v>
          </cell>
          <cell r="E8">
            <v>-7.4931026983973075</v>
          </cell>
          <cell r="H8" t="str">
            <v>Malaysia</v>
          </cell>
          <cell r="I8">
            <v>19.806463133330546</v>
          </cell>
          <cell r="J8">
            <v>-4.7250190634774931</v>
          </cell>
          <cell r="K8">
            <v>-6.217664201710285</v>
          </cell>
          <cell r="N8" t="str">
            <v>Malaysia</v>
          </cell>
          <cell r="O8">
            <v>-2.0396600566572132</v>
          </cell>
          <cell r="P8">
            <v>1.7058823529411846</v>
          </cell>
          <cell r="Q8">
            <v>1.3778950454412109</v>
          </cell>
        </row>
        <row r="9">
          <cell r="B9" t="str">
            <v>Philippines</v>
          </cell>
          <cell r="C9">
            <v>19.192994687663415</v>
          </cell>
          <cell r="D9">
            <v>-5.8061367182002437</v>
          </cell>
          <cell r="E9">
            <v>-13.520148675174429</v>
          </cell>
          <cell r="H9" t="str">
            <v>Philippines</v>
          </cell>
          <cell r="I9">
            <v>11.066712855174867</v>
          </cell>
          <cell r="J9">
            <v>-6.8179575460922157</v>
          </cell>
          <cell r="K9">
            <v>-12.033852667901083</v>
          </cell>
          <cell r="N9" t="str">
            <v>Philippines</v>
          </cell>
          <cell r="O9">
            <v>-6.7621483375959075</v>
          </cell>
          <cell r="P9">
            <v>-1.4489619377162666</v>
          </cell>
          <cell r="Q9">
            <v>1.1542730299667108</v>
          </cell>
        </row>
        <row r="10">
          <cell r="B10" t="str">
            <v>Hungary</v>
          </cell>
          <cell r="C10">
            <v>13.555273753729217</v>
          </cell>
          <cell r="D10">
            <v>3.7882090035097424</v>
          </cell>
          <cell r="E10">
            <v>-12.226730204177349</v>
          </cell>
          <cell r="H10" t="str">
            <v>Hungary</v>
          </cell>
          <cell r="I10">
            <v>8.0530925749650049</v>
          </cell>
          <cell r="J10">
            <v>0.39692607939732338</v>
          </cell>
          <cell r="K10">
            <v>-11.049047550548208</v>
          </cell>
          <cell r="N10" t="str">
            <v>Hungary</v>
          </cell>
          <cell r="O10">
            <v>-4.9554066177634777</v>
          </cell>
          <cell r="P10">
            <v>-3.052161274694523</v>
          </cell>
          <cell r="Q10">
            <v>1.1059338685229883</v>
          </cell>
        </row>
        <row r="11">
          <cell r="B11" t="str">
            <v>Korea</v>
          </cell>
          <cell r="C11">
            <v>30.058480564851031</v>
          </cell>
          <cell r="D11">
            <v>11.315122600017123</v>
          </cell>
          <cell r="E11">
            <v>-4.515154592618364</v>
          </cell>
          <cell r="H11" t="str">
            <v>Korea</v>
          </cell>
          <cell r="I11">
            <v>30.199093586329717</v>
          </cell>
          <cell r="J11">
            <v>11.105043994952334</v>
          </cell>
          <cell r="K11">
            <v>-3.3522206638616261</v>
          </cell>
          <cell r="N11" t="str">
            <v>Korea</v>
          </cell>
          <cell r="O11">
            <v>-2.3762718454994197E-2</v>
          </cell>
          <cell r="P11">
            <v>-0.35525890838625845</v>
          </cell>
          <cell r="Q11">
            <v>1.09217999126256</v>
          </cell>
        </row>
        <row r="12">
          <cell r="B12" t="str">
            <v>Brazil</v>
          </cell>
          <cell r="C12">
            <v>41.743757088529357</v>
          </cell>
          <cell r="D12">
            <v>11.962159204214394</v>
          </cell>
          <cell r="E12">
            <v>-1.8799796962069686</v>
          </cell>
          <cell r="H12" t="str">
            <v>Brazil</v>
          </cell>
          <cell r="I12">
            <v>23.843089748288076</v>
          </cell>
          <cell r="J12">
            <v>9.4726885424917455</v>
          </cell>
          <cell r="K12">
            <v>-0.84295330997286011</v>
          </cell>
          <cell r="N12" t="str">
            <v>Brazil</v>
          </cell>
          <cell r="O12">
            <v>-12.667541475302267</v>
          </cell>
          <cell r="P12">
            <v>-2.1887465882846864</v>
          </cell>
          <cell r="Q12">
            <v>1.0355671220993341</v>
          </cell>
        </row>
        <row r="13">
          <cell r="B13" t="str">
            <v>Argentina</v>
          </cell>
          <cell r="C13">
            <v>1.2037096092798343</v>
          </cell>
          <cell r="D13">
            <v>-4.1140693669597033</v>
          </cell>
          <cell r="E13">
            <v>-2.5566480388502684</v>
          </cell>
          <cell r="H13" t="str">
            <v>Argentina</v>
          </cell>
          <cell r="I13">
            <v>3.6024762318906194</v>
          </cell>
          <cell r="J13">
            <v>-2.3997254395892704</v>
          </cell>
          <cell r="K13">
            <v>-2.3305052149378254</v>
          </cell>
          <cell r="N13" t="str">
            <v>Argentina</v>
          </cell>
          <cell r="O13">
            <v>2.3544800523217662</v>
          </cell>
          <cell r="P13">
            <v>1.7886178861788524</v>
          </cell>
          <cell r="Q13">
            <v>0.12795905310299294</v>
          </cell>
        </row>
        <row r="14">
          <cell r="B14" t="str">
            <v>Venezuela</v>
          </cell>
          <cell r="C14">
            <v>-1.4262281732413526</v>
          </cell>
          <cell r="D14">
            <v>-9.7584613090800634</v>
          </cell>
          <cell r="E14">
            <v>-4.9874976172589029</v>
          </cell>
          <cell r="H14" t="str">
            <v>Venezuela</v>
          </cell>
          <cell r="I14">
            <v>-37.972084432853798</v>
          </cell>
          <cell r="J14">
            <v>-9.7583613017811217</v>
          </cell>
          <cell r="K14">
            <v>-4.9877709731294146</v>
          </cell>
          <cell r="N14" t="str">
            <v>Venezuela</v>
          </cell>
          <cell r="O14">
            <v>-1.3971033390778273E-2</v>
          </cell>
          <cell r="P14">
            <v>4.6578788019893359E-3</v>
          </cell>
          <cell r="Q14">
            <v>-0.12095273539262696</v>
          </cell>
        </row>
        <row r="15">
          <cell r="B15" t="str">
            <v>Chile</v>
          </cell>
          <cell r="C15">
            <v>21.348733714070242</v>
          </cell>
          <cell r="D15">
            <v>-1.0299687098813659</v>
          </cell>
          <cell r="E15">
            <v>-5.7556385769733422</v>
          </cell>
          <cell r="H15" t="str">
            <v>Chile</v>
          </cell>
          <cell r="I15">
            <v>16.057507170772325</v>
          </cell>
          <cell r="J15">
            <v>-3.2081256773520916</v>
          </cell>
          <cell r="K15">
            <v>-5.9571599738944059</v>
          </cell>
          <cell r="N15" t="str">
            <v>Chile</v>
          </cell>
          <cell r="O15">
            <v>-3.5011927346494085</v>
          </cell>
          <cell r="P15">
            <v>-2.1614930489430626</v>
          </cell>
          <cell r="Q15">
            <v>-0.38199022725510495</v>
          </cell>
        </row>
        <row r="16">
          <cell r="B16" t="str">
            <v>China</v>
          </cell>
          <cell r="C16">
            <v>49.612170719826125</v>
          </cell>
          <cell r="D16">
            <v>40.905561829474856</v>
          </cell>
          <cell r="E16">
            <v>15.281005933390105</v>
          </cell>
          <cell r="H16" t="str">
            <v>China</v>
          </cell>
          <cell r="I16">
            <v>49.682622657008444</v>
          </cell>
          <cell r="J16">
            <v>40.472352652603547</v>
          </cell>
          <cell r="K16">
            <v>14.743681483813733</v>
          </cell>
          <cell r="N16" t="str">
            <v>China</v>
          </cell>
          <cell r="O16">
            <v>-3.8392628615305946</v>
          </cell>
          <cell r="P16">
            <v>-1.7424564385890393</v>
          </cell>
          <cell r="Q16">
            <v>-0.64789104852572221</v>
          </cell>
        </row>
        <row r="17">
          <cell r="B17" t="str">
            <v>Peru</v>
          </cell>
          <cell r="C17">
            <v>85.152969317106027</v>
          </cell>
          <cell r="D17">
            <v>21.143754775434452</v>
          </cell>
          <cell r="E17">
            <v>-0.95835436728290924</v>
          </cell>
          <cell r="H17" t="str">
            <v>Peru</v>
          </cell>
          <cell r="I17">
            <v>83.925432276377208</v>
          </cell>
          <cell r="J17">
            <v>20.568905727249113</v>
          </cell>
          <cell r="K17">
            <v>-1.2514482617106009</v>
          </cell>
          <cell r="N17" t="str">
            <v>Peru</v>
          </cell>
          <cell r="O17">
            <v>-1.911027568922304</v>
          </cell>
          <cell r="P17">
            <v>-1.261431725007885</v>
          </cell>
          <cell r="Q17">
            <v>-0.82356667722520749</v>
          </cell>
        </row>
        <row r="18">
          <cell r="B18" t="str">
            <v>Egypt</v>
          </cell>
          <cell r="C18">
            <v>23.777261901172785</v>
          </cell>
          <cell r="D18">
            <v>10.228308834979501</v>
          </cell>
          <cell r="E18">
            <v>1.9655138499931037</v>
          </cell>
          <cell r="H18" t="str">
            <v>Egypt</v>
          </cell>
          <cell r="I18">
            <v>21.830653403774463</v>
          </cell>
          <cell r="J18">
            <v>8.756597132536351</v>
          </cell>
          <cell r="K18">
            <v>1.1813765370956248</v>
          </cell>
          <cell r="N18" t="str">
            <v>Egypt</v>
          </cell>
          <cell r="O18">
            <v>-1.6063378124042582</v>
          </cell>
          <cell r="P18">
            <v>-1.3775554970606303</v>
          </cell>
          <cell r="Q18">
            <v>-0.94298052348639361</v>
          </cell>
        </row>
        <row r="19">
          <cell r="B19" t="str">
            <v>Poland</v>
          </cell>
          <cell r="C19">
            <v>20.263305664741182</v>
          </cell>
          <cell r="D19">
            <v>5.1322695116710095</v>
          </cell>
          <cell r="E19">
            <v>-2.4168960386053708</v>
          </cell>
          <cell r="H19" t="str">
            <v>Poland</v>
          </cell>
          <cell r="I19">
            <v>12.639453015695892</v>
          </cell>
          <cell r="J19">
            <v>7.7092608799206125E-2</v>
          </cell>
          <cell r="K19">
            <v>-3.234225470822699</v>
          </cell>
          <cell r="N19" t="str">
            <v>Poland</v>
          </cell>
          <cell r="O19">
            <v>-6.4213501656059693</v>
          </cell>
          <cell r="P19">
            <v>-4.4648231420174787</v>
          </cell>
          <cell r="Q19">
            <v>-1.0016510731975738</v>
          </cell>
        </row>
        <row r="20">
          <cell r="B20" t="str">
            <v>India</v>
          </cell>
          <cell r="C20">
            <v>28.350465894309568</v>
          </cell>
          <cell r="D20">
            <v>11.911050505184232</v>
          </cell>
          <cell r="E20">
            <v>3.6579982178039798</v>
          </cell>
          <cell r="H20" t="str">
            <v>India</v>
          </cell>
          <cell r="I20">
            <v>16.634982664912592</v>
          </cell>
          <cell r="J20">
            <v>11.027399789826399</v>
          </cell>
          <cell r="K20">
            <v>3.4456439115487676</v>
          </cell>
          <cell r="N20" t="str">
            <v>India</v>
          </cell>
          <cell r="O20">
            <v>-9.9114283451919043</v>
          </cell>
          <cell r="P20">
            <v>-1.1174432897530344</v>
          </cell>
          <cell r="Q20">
            <v>-1.0560186853188485</v>
          </cell>
        </row>
        <row r="21">
          <cell r="B21" t="str">
            <v>Turkey</v>
          </cell>
          <cell r="C21">
            <v>57.410553375848849</v>
          </cell>
          <cell r="D21">
            <v>24.901086400293856</v>
          </cell>
          <cell r="E21">
            <v>-1.9749178575226758</v>
          </cell>
          <cell r="H21" t="str">
            <v>Turkey</v>
          </cell>
          <cell r="I21">
            <v>38.041949573989072</v>
          </cell>
          <cell r="J21">
            <v>17.291023639164923</v>
          </cell>
          <cell r="K21">
            <v>-3.1065367095496792</v>
          </cell>
          <cell r="N21" t="str">
            <v>Turkey</v>
          </cell>
          <cell r="O21">
            <v>-12.288677368944454</v>
          </cell>
          <cell r="P21">
            <v>-5.905661815133727</v>
          </cell>
          <cell r="Q21">
            <v>-1.0814708002883975</v>
          </cell>
        </row>
        <row r="22">
          <cell r="B22" t="str">
            <v>Czech Republic</v>
          </cell>
          <cell r="C22">
            <v>20.203423556270145</v>
          </cell>
          <cell r="D22">
            <v>5.9362425039535305</v>
          </cell>
          <cell r="E22">
            <v>-1.3114558019995066</v>
          </cell>
          <cell r="H22" t="str">
            <v>Czech Republic</v>
          </cell>
          <cell r="I22">
            <v>15.25254996785554</v>
          </cell>
          <cell r="J22">
            <v>-0.3199216586132938</v>
          </cell>
          <cell r="K22">
            <v>-4.0084792832967686</v>
          </cell>
          <cell r="N22" t="str">
            <v>Czech Republic</v>
          </cell>
          <cell r="O22">
            <v>-4.2041606192549574</v>
          </cell>
          <cell r="P22">
            <v>-5.897728352818171</v>
          </cell>
          <cell r="Q22">
            <v>-3.0977782127826128</v>
          </cell>
        </row>
        <row r="24">
          <cell r="B24" t="str">
            <v>Emerging Markets</v>
          </cell>
          <cell r="C24">
            <v>23.696067390860726</v>
          </cell>
          <cell r="D24">
            <v>11.064502212764701</v>
          </cell>
          <cell r="E24">
            <v>-1.5031840781477022</v>
          </cell>
          <cell r="H24" t="str">
            <v>Emerging Markets</v>
          </cell>
          <cell r="I24">
            <v>20.777811080487645</v>
          </cell>
          <cell r="J24">
            <v>10.455859480195441</v>
          </cell>
          <cell r="K24">
            <v>-0.85595204547317039</v>
          </cell>
          <cell r="N24" t="str">
            <v>EURO</v>
          </cell>
          <cell r="O24">
            <v>-4.9328306977720136</v>
          </cell>
          <cell r="P24">
            <v>-3.7515426414323372</v>
          </cell>
          <cell r="Q24">
            <v>-1.1527039322267041</v>
          </cell>
        </row>
        <row r="25">
          <cell r="N25" t="str">
            <v>Pound</v>
          </cell>
          <cell r="O25">
            <v>-1.3025458851391454</v>
          </cell>
          <cell r="P25">
            <v>-0.89179548156957178</v>
          </cell>
          <cell r="Q25">
            <v>2.985996705107075</v>
          </cell>
        </row>
        <row r="26">
          <cell r="N26" t="str">
            <v>Yen</v>
          </cell>
          <cell r="O26">
            <v>-2.4656035679723924</v>
          </cell>
          <cell r="P26">
            <v>-5.1164504113626128</v>
          </cell>
          <cell r="Q26">
            <v>-4.2779865383821232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Links"/>
      <sheetName val="xxweolinksxx"/>
      <sheetName val="ErrCheck"/>
      <sheetName val="DA"/>
      <sheetName val="Micro"/>
      <sheetName val="Q1"/>
      <sheetName val="Q2"/>
      <sheetName val="Q3"/>
      <sheetName val="Q4"/>
      <sheetName val="Q5"/>
      <sheetName val="Q6"/>
      <sheetName val="Q7"/>
      <sheetName val="QQ"/>
      <sheetName val="QC"/>
      <sheetName val="NPV"/>
      <sheetName val="FSUOUT"/>
    </sheetNames>
    <sheetDataSet>
      <sheetData sheetId="0" refreshError="1">
        <row r="18">
          <cell r="G18" t="str">
            <v>Last sent to WEO:</v>
          </cell>
        </row>
        <row r="19">
          <cell r="G19" t="str">
            <v xml:space="preserve">       Last updated:</v>
          </cell>
        </row>
        <row r="25">
          <cell r="AB25" t="b">
            <v>0</v>
          </cell>
        </row>
      </sheetData>
      <sheetData sheetId="1" refreshError="1">
        <row r="1">
          <cell r="A1" t="str">
            <v>Links and other sources</v>
          </cell>
        </row>
        <row r="3">
          <cell r="A3" t="str">
            <v>Quest</v>
          </cell>
          <cell r="B3" t="str">
            <v>Series</v>
          </cell>
          <cell r="C3" t="str">
            <v>Year</v>
          </cell>
          <cell r="D3" t="str">
            <v>Link Type</v>
          </cell>
          <cell r="E3" t="str">
            <v>Link Path</v>
          </cell>
          <cell r="F3" t="str">
            <v>Link Reference</v>
          </cell>
        </row>
        <row r="4">
          <cell r="A4" t="str">
            <v>Q1</v>
          </cell>
          <cell r="B4" t="str">
            <v>NFI_R</v>
          </cell>
          <cell r="C4">
            <v>1974</v>
          </cell>
          <cell r="D4" t="str">
            <v>Aremos</v>
          </cell>
          <cell r="E4" t="str">
            <v>C:\JRFiles\WEO\banks\R999.bnk</v>
          </cell>
          <cell r="F4" t="str">
            <v>W111BMS</v>
          </cell>
        </row>
        <row r="5">
          <cell r="A5" t="str">
            <v>Q1</v>
          </cell>
          <cell r="B5" t="str">
            <v>NFI_R</v>
          </cell>
          <cell r="C5">
            <v>1975</v>
          </cell>
          <cell r="D5" t="str">
            <v>Aremos</v>
          </cell>
          <cell r="E5" t="str">
            <v>C:\JRFiles\WEO\banks\R999.bnk</v>
          </cell>
          <cell r="F5" t="str">
            <v>W111BMS</v>
          </cell>
        </row>
        <row r="6">
          <cell r="A6" t="str">
            <v>Q1</v>
          </cell>
          <cell r="B6" t="str">
            <v>NFI_R</v>
          </cell>
          <cell r="C6">
            <v>1976</v>
          </cell>
          <cell r="D6" t="str">
            <v>Aremos</v>
          </cell>
          <cell r="E6" t="str">
            <v>C:\JRFiles\WEO\banks\R999.bnk</v>
          </cell>
          <cell r="F6" t="str">
            <v>W111BMS</v>
          </cell>
        </row>
        <row r="7">
          <cell r="A7" t="str">
            <v>Q1</v>
          </cell>
          <cell r="B7" t="str">
            <v>NFI_R</v>
          </cell>
          <cell r="C7">
            <v>1977</v>
          </cell>
          <cell r="D7" t="str">
            <v>Aremos</v>
          </cell>
          <cell r="E7" t="str">
            <v>C:\JRFiles\WEO\banks\R999.bnk</v>
          </cell>
          <cell r="F7" t="str">
            <v>W111BMS</v>
          </cell>
        </row>
        <row r="8">
          <cell r="A8" t="str">
            <v>Q1</v>
          </cell>
          <cell r="B8" t="str">
            <v>NFI_R</v>
          </cell>
          <cell r="C8">
            <v>1978</v>
          </cell>
          <cell r="D8" t="str">
            <v>Aremos</v>
          </cell>
          <cell r="E8" t="str">
            <v>C:\JRFiles\WEO\banks\R999.bnk</v>
          </cell>
          <cell r="F8" t="str">
            <v>W111BMS</v>
          </cell>
        </row>
        <row r="9">
          <cell r="A9" t="str">
            <v>Q1</v>
          </cell>
          <cell r="B9" t="str">
            <v>NFI_R</v>
          </cell>
          <cell r="C9">
            <v>1979</v>
          </cell>
          <cell r="D9" t="str">
            <v>Aremos</v>
          </cell>
          <cell r="E9" t="str">
            <v>C:\JRFiles\WEO\banks\R999.bnk</v>
          </cell>
          <cell r="F9" t="str">
            <v>W111BMS</v>
          </cell>
        </row>
        <row r="10">
          <cell r="A10" t="str">
            <v>Q1</v>
          </cell>
          <cell r="B10" t="str">
            <v>NFI_R</v>
          </cell>
          <cell r="C10">
            <v>1980</v>
          </cell>
          <cell r="D10" t="str">
            <v>Aremos</v>
          </cell>
          <cell r="E10" t="str">
            <v>C:\JRFiles\WEO\banks\R999.bnk</v>
          </cell>
          <cell r="F10" t="str">
            <v>W111BMS</v>
          </cell>
        </row>
        <row r="11">
          <cell r="A11" t="str">
            <v>Q1</v>
          </cell>
          <cell r="B11" t="str">
            <v>NFI_R</v>
          </cell>
          <cell r="C11">
            <v>1981</v>
          </cell>
          <cell r="D11" t="str">
            <v>Aremos</v>
          </cell>
          <cell r="E11" t="str">
            <v>C:\JRFiles\WEO\banks\R999.bnk</v>
          </cell>
          <cell r="F11" t="str">
            <v>W111BMS</v>
          </cell>
        </row>
        <row r="12">
          <cell r="A12" t="str">
            <v>Q1</v>
          </cell>
          <cell r="B12" t="str">
            <v>NFI_R</v>
          </cell>
          <cell r="C12">
            <v>1982</v>
          </cell>
          <cell r="D12" t="str">
            <v>Aremos</v>
          </cell>
          <cell r="E12" t="str">
            <v>C:\JRFiles\WEO\banks\R999.bnk</v>
          </cell>
          <cell r="F12" t="str">
            <v>W111BMS</v>
          </cell>
        </row>
        <row r="13">
          <cell r="A13" t="str">
            <v>Q1</v>
          </cell>
          <cell r="B13" t="str">
            <v>NFI_R</v>
          </cell>
          <cell r="C13">
            <v>1983</v>
          </cell>
          <cell r="D13" t="str">
            <v>Aremos</v>
          </cell>
          <cell r="E13" t="str">
            <v>C:\JRFiles\WEO\banks\R999.bnk</v>
          </cell>
          <cell r="F13" t="str">
            <v>W111BMS</v>
          </cell>
        </row>
        <row r="14">
          <cell r="A14" t="str">
            <v>Q1</v>
          </cell>
          <cell r="B14" t="str">
            <v>NFI_R</v>
          </cell>
          <cell r="C14">
            <v>1984</v>
          </cell>
          <cell r="D14" t="str">
            <v>Aremos</v>
          </cell>
          <cell r="E14" t="str">
            <v>C:\JRFiles\WEO\banks\R999.bnk</v>
          </cell>
          <cell r="F14" t="str">
            <v>W111BMS</v>
          </cell>
        </row>
        <row r="15">
          <cell r="A15" t="str">
            <v>Q1</v>
          </cell>
          <cell r="B15" t="str">
            <v>NFI_R</v>
          </cell>
          <cell r="C15">
            <v>1985</v>
          </cell>
          <cell r="D15" t="str">
            <v>Aremos</v>
          </cell>
          <cell r="E15" t="str">
            <v>C:\JRFiles\WEO\banks\R999.bnk</v>
          </cell>
          <cell r="F15" t="str">
            <v>W111BMS</v>
          </cell>
        </row>
        <row r="16">
          <cell r="A16" t="str">
            <v>Q1</v>
          </cell>
          <cell r="B16" t="str">
            <v>NFI_R</v>
          </cell>
          <cell r="C16">
            <v>1986</v>
          </cell>
          <cell r="D16" t="str">
            <v>Aremos</v>
          </cell>
          <cell r="E16" t="str">
            <v>C:\JRFiles\WEO\banks\R999.bnk</v>
          </cell>
          <cell r="F16" t="str">
            <v>W111BMS</v>
          </cell>
        </row>
        <row r="17">
          <cell r="A17" t="str">
            <v>Q1</v>
          </cell>
          <cell r="B17" t="str">
            <v>NFI_R</v>
          </cell>
          <cell r="C17">
            <v>1987</v>
          </cell>
          <cell r="D17" t="str">
            <v>Aremos</v>
          </cell>
          <cell r="E17" t="str">
            <v>C:\JRFiles\WEO\banks\R999.bnk</v>
          </cell>
          <cell r="F17" t="str">
            <v>W111BMS</v>
          </cell>
        </row>
        <row r="18">
          <cell r="A18" t="str">
            <v>Q1</v>
          </cell>
          <cell r="B18" t="str">
            <v>NFI_R</v>
          </cell>
          <cell r="C18">
            <v>1988</v>
          </cell>
          <cell r="D18" t="str">
            <v>Aremos</v>
          </cell>
          <cell r="E18" t="str">
            <v>C:\JRFiles\WEO\banks\R999.bnk</v>
          </cell>
          <cell r="F18" t="str">
            <v>W111BMS</v>
          </cell>
        </row>
        <row r="19">
          <cell r="A19" t="str">
            <v>Q1</v>
          </cell>
          <cell r="B19" t="str">
            <v>NFI_R</v>
          </cell>
          <cell r="C19">
            <v>1989</v>
          </cell>
          <cell r="D19" t="str">
            <v>Aremos</v>
          </cell>
          <cell r="E19" t="str">
            <v>C:\JRFiles\WEO\banks\R999.bnk</v>
          </cell>
          <cell r="F19" t="str">
            <v>W111BMS</v>
          </cell>
        </row>
        <row r="20">
          <cell r="A20" t="str">
            <v>Q1</v>
          </cell>
          <cell r="B20" t="str">
            <v>NFI_R</v>
          </cell>
          <cell r="C20">
            <v>1990</v>
          </cell>
          <cell r="D20" t="str">
            <v>Aremos</v>
          </cell>
          <cell r="E20" t="str">
            <v>C:\JRFiles\WEO\banks\R999.bnk</v>
          </cell>
          <cell r="F20" t="str">
            <v>W111BMS</v>
          </cell>
        </row>
        <row r="21">
          <cell r="A21" t="str">
            <v>Q1</v>
          </cell>
          <cell r="B21" t="str">
            <v>NFI_R</v>
          </cell>
          <cell r="C21">
            <v>1991</v>
          </cell>
          <cell r="D21" t="str">
            <v>Aremos</v>
          </cell>
          <cell r="E21" t="str">
            <v>C:\JRFiles\WEO\banks\R999.bnk</v>
          </cell>
          <cell r="F21" t="str">
            <v>W111BMS</v>
          </cell>
        </row>
        <row r="22">
          <cell r="A22" t="str">
            <v>Q1</v>
          </cell>
          <cell r="B22" t="str">
            <v>NFI_R</v>
          </cell>
          <cell r="C22">
            <v>1992</v>
          </cell>
          <cell r="D22" t="str">
            <v>Aremos</v>
          </cell>
          <cell r="E22" t="str">
            <v>C:\JRFiles\WEO\banks\R999.bnk</v>
          </cell>
          <cell r="F22" t="str">
            <v>W111BMS</v>
          </cell>
        </row>
        <row r="23">
          <cell r="A23" t="str">
            <v>Q1</v>
          </cell>
          <cell r="B23" t="str">
            <v>NFI_R</v>
          </cell>
          <cell r="C23">
            <v>1993</v>
          </cell>
          <cell r="D23" t="str">
            <v>Aremos</v>
          </cell>
          <cell r="E23" t="str">
            <v>C:\JRFiles\WEO\banks\R999.bnk</v>
          </cell>
          <cell r="F23" t="str">
            <v>W111BMS</v>
          </cell>
        </row>
        <row r="24">
          <cell r="A24" t="str">
            <v>Q1</v>
          </cell>
          <cell r="B24" t="str">
            <v>NFI_R</v>
          </cell>
          <cell r="C24">
            <v>1994</v>
          </cell>
          <cell r="D24" t="str">
            <v>Aremos</v>
          </cell>
          <cell r="E24" t="str">
            <v>C:\JRFiles\WEO\banks\R999.bnk</v>
          </cell>
          <cell r="F24" t="str">
            <v>W111BMS</v>
          </cell>
        </row>
        <row r="25">
          <cell r="A25" t="str">
            <v>Q1</v>
          </cell>
          <cell r="B25" t="str">
            <v>NFI_R</v>
          </cell>
          <cell r="C25">
            <v>1995</v>
          </cell>
          <cell r="D25" t="str">
            <v>Aremos</v>
          </cell>
          <cell r="E25" t="str">
            <v>C:\JRFiles\WEO\banks\R999.bnk</v>
          </cell>
          <cell r="F25" t="str">
            <v>W111BMS</v>
          </cell>
        </row>
        <row r="26">
          <cell r="A26" t="str">
            <v>Q1</v>
          </cell>
          <cell r="B26" t="str">
            <v>NFI_R</v>
          </cell>
          <cell r="C26">
            <v>1996</v>
          </cell>
          <cell r="D26" t="str">
            <v>Aremos</v>
          </cell>
          <cell r="E26" t="str">
            <v>C:\JRFiles\WEO\banks\R999.bnk</v>
          </cell>
          <cell r="F26" t="str">
            <v>W111BMS</v>
          </cell>
        </row>
        <row r="27">
          <cell r="A27" t="str">
            <v>Q1</v>
          </cell>
          <cell r="B27" t="str">
            <v>NFI_R</v>
          </cell>
          <cell r="C27">
            <v>1997</v>
          </cell>
          <cell r="D27" t="str">
            <v>Aremos</v>
          </cell>
          <cell r="E27" t="str">
            <v>C:\JRFiles\WEO\banks\R999.bnk</v>
          </cell>
          <cell r="F27" t="str">
            <v>W111BMS</v>
          </cell>
        </row>
        <row r="28">
          <cell r="A28" t="str">
            <v>Q1</v>
          </cell>
          <cell r="B28" t="str">
            <v>NFI_R</v>
          </cell>
          <cell r="C28">
            <v>1998</v>
          </cell>
          <cell r="D28" t="str">
            <v>Aremos</v>
          </cell>
          <cell r="E28" t="str">
            <v>C:\JRFiles\WEO\banks\R999.bnk</v>
          </cell>
          <cell r="F28" t="str">
            <v>W111BMS</v>
          </cell>
        </row>
        <row r="29">
          <cell r="A29" t="str">
            <v>Q1</v>
          </cell>
          <cell r="B29" t="str">
            <v>NFI_R</v>
          </cell>
          <cell r="C29">
            <v>1999</v>
          </cell>
          <cell r="D29" t="str">
            <v>Aremos</v>
          </cell>
          <cell r="E29" t="str">
            <v>C:\JRFiles\WEO\banks\R999.bnk</v>
          </cell>
          <cell r="F29" t="str">
            <v>W111BMS</v>
          </cell>
        </row>
        <row r="30">
          <cell r="A30" t="str">
            <v>Q1</v>
          </cell>
          <cell r="B30" t="str">
            <v>NFI_R</v>
          </cell>
          <cell r="C30">
            <v>2000</v>
          </cell>
          <cell r="D30" t="str">
            <v>Aremos</v>
          </cell>
          <cell r="E30" t="str">
            <v>C:\JRFiles\WEO\banks\R999.bnk</v>
          </cell>
          <cell r="F30" t="str">
            <v>W111BMS</v>
          </cell>
        </row>
        <row r="31">
          <cell r="A31" t="str">
            <v>Q1</v>
          </cell>
          <cell r="B31" t="str">
            <v>NFI_R</v>
          </cell>
          <cell r="C31">
            <v>2001</v>
          </cell>
          <cell r="D31" t="str">
            <v>Aremos</v>
          </cell>
          <cell r="E31" t="str">
            <v>C:\JRFiles\WEO\banks\R999.bnk</v>
          </cell>
          <cell r="F31" t="str">
            <v>W111BMS</v>
          </cell>
        </row>
        <row r="32">
          <cell r="A32" t="str">
            <v>Q1</v>
          </cell>
          <cell r="B32" t="str">
            <v>NFI_R</v>
          </cell>
          <cell r="C32">
            <v>2002</v>
          </cell>
          <cell r="D32" t="str">
            <v>Aremos</v>
          </cell>
          <cell r="E32" t="str">
            <v>C:\JRFiles\WEO\banks\R999.bnk</v>
          </cell>
          <cell r="F32" t="str">
            <v>W111BMS</v>
          </cell>
        </row>
        <row r="33">
          <cell r="A33" t="str">
            <v>Q1</v>
          </cell>
          <cell r="B33" t="str">
            <v>NFI_R</v>
          </cell>
          <cell r="C33">
            <v>2003</v>
          </cell>
          <cell r="D33" t="str">
            <v>Aremos</v>
          </cell>
          <cell r="E33" t="str">
            <v>C:\JRFiles\WEO\banks\R999.bnk</v>
          </cell>
          <cell r="F33" t="str">
            <v>W111BMS</v>
          </cell>
        </row>
      </sheetData>
      <sheetData sheetId="2" refreshError="1"/>
      <sheetData sheetId="3" refreshError="1">
        <row r="3">
          <cell r="A3" t="str">
            <v>Import of services must be neagtive</v>
          </cell>
          <cell r="B3" t="str">
            <v>(BMS)&lt;(0)</v>
          </cell>
          <cell r="C3" t="str">
            <v>1974 to 2003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A (new)"/>
      <sheetName val="Leases"/>
      <sheetName val="Info"/>
      <sheetName val="Ext.Fin (FY)"/>
      <sheetName val="Table fy"/>
      <sheetName val="Table"/>
      <sheetName val="BOP"/>
      <sheetName val="Output"/>
      <sheetName val="weo"/>
      <sheetName val="Macro"/>
      <sheetName val="Exp"/>
      <sheetName val="Imp"/>
      <sheetName val="serv"/>
      <sheetName val="in-out"/>
      <sheetName val="KA"/>
      <sheetName val="Ind"/>
      <sheetName val="DSA output"/>
      <sheetName val="Sheet1"/>
      <sheetName val="WE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y outlet - data entry"/>
      <sheetName val="Commodity PIs"/>
      <sheetName val="By commodity"/>
      <sheetName val="Averages "/>
      <sheetName val="% Changes"/>
      <sheetName val="Temp edits"/>
      <sheetName val="Average Prices"/>
      <sheetName val="Contrib (1)"/>
      <sheetName val="Contrib (sort)"/>
      <sheetName val="CPI Calculation All groups"/>
      <sheetName val="Splicing"/>
      <sheetName val="Graphs"/>
      <sheetName val="Table 1"/>
      <sheetName val="Table2 "/>
      <sheetName val="Table 3"/>
      <sheetName val="Table 4"/>
      <sheetName val="Market 04-05"/>
      <sheetName val="Market 05-06"/>
      <sheetName val="Market 07-08"/>
      <sheetName val="Market 08-09"/>
      <sheetName val="Each month"/>
      <sheetName val="Commodities"/>
      <sheetName val="Outlets"/>
      <sheetName val="Unit_Price08"/>
      <sheetName val="Unit_Price09"/>
      <sheetName val="Sheet1"/>
      <sheetName val="contrib_groups"/>
      <sheetName val="Infl_chk"/>
    </sheetNames>
    <sheetDataSet>
      <sheetData sheetId="0"/>
      <sheetData sheetId="1"/>
      <sheetData sheetId="2">
        <row r="1">
          <cell r="E1" t="str">
            <v>Logest</v>
          </cell>
        </row>
        <row r="2">
          <cell r="E2" t="str">
            <v/>
          </cell>
        </row>
        <row r="3">
          <cell r="E3" t="str">
            <v/>
          </cell>
        </row>
        <row r="4">
          <cell r="E4" t="str">
            <v/>
          </cell>
        </row>
        <row r="5">
          <cell r="E5" t="str">
            <v/>
          </cell>
        </row>
        <row r="6">
          <cell r="E6" t="str">
            <v/>
          </cell>
        </row>
        <row r="7">
          <cell r="E7" t="str">
            <v/>
          </cell>
        </row>
        <row r="8">
          <cell r="E8" t="str">
            <v/>
          </cell>
        </row>
        <row r="9">
          <cell r="E9" t="str">
            <v/>
          </cell>
        </row>
        <row r="10">
          <cell r="E10" t="str">
            <v/>
          </cell>
        </row>
        <row r="11">
          <cell r="E11" t="str">
            <v/>
          </cell>
        </row>
        <row r="12">
          <cell r="E12" t="str">
            <v/>
          </cell>
        </row>
        <row r="13">
          <cell r="E13" t="str">
            <v/>
          </cell>
        </row>
        <row r="14">
          <cell r="E14" t="str">
            <v/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DP_WEO"/>
      <sheetName val="GDP"/>
      <sheetName val="GDPpc_WEO"/>
      <sheetName val="Summary table"/>
      <sheetName val="FDI inflows"/>
      <sheetName val="GDPpc"/>
      <sheetName val="India &amp; Turkey"/>
    </sheetNames>
    <sheetDataSet>
      <sheetData sheetId="0" refreshError="1">
        <row r="3">
          <cell r="A3" t="str">
            <v>Afghanistan</v>
          </cell>
          <cell r="B3" t="str">
            <v>..</v>
          </cell>
          <cell r="C3" t="str">
            <v>..</v>
          </cell>
          <cell r="D3" t="str">
            <v>..</v>
          </cell>
          <cell r="E3" t="str">
            <v>..</v>
          </cell>
          <cell r="F3" t="str">
            <v>..</v>
          </cell>
          <cell r="G3" t="str">
            <v>..</v>
          </cell>
          <cell r="H3" t="str">
            <v>..</v>
          </cell>
          <cell r="I3" t="str">
            <v>..</v>
          </cell>
          <cell r="J3" t="str">
            <v>..</v>
          </cell>
          <cell r="K3" t="str">
            <v>..</v>
          </cell>
          <cell r="L3" t="str">
            <v>..</v>
          </cell>
          <cell r="M3" t="str">
            <v>..</v>
          </cell>
          <cell r="N3" t="str">
            <v>..</v>
          </cell>
          <cell r="O3" t="str">
            <v>..</v>
          </cell>
          <cell r="P3" t="str">
            <v>..</v>
          </cell>
          <cell r="Q3" t="str">
            <v>..</v>
          </cell>
          <cell r="R3" t="str">
            <v>..</v>
          </cell>
          <cell r="S3" t="str">
            <v>..</v>
          </cell>
          <cell r="T3" t="str">
            <v>..</v>
          </cell>
          <cell r="U3" t="str">
            <v>..</v>
          </cell>
          <cell r="V3" t="str">
            <v>..</v>
          </cell>
          <cell r="W3" t="str">
            <v>..</v>
          </cell>
          <cell r="X3" t="str">
            <v>..</v>
          </cell>
          <cell r="Y3" t="str">
            <v>..</v>
          </cell>
          <cell r="Z3" t="str">
            <v>..</v>
          </cell>
          <cell r="AA3" t="str">
            <v>..</v>
          </cell>
          <cell r="AB3" t="str">
            <v>..</v>
          </cell>
        </row>
        <row r="4">
          <cell r="A4" t="str">
            <v>Albania</v>
          </cell>
          <cell r="B4">
            <v>1.8327811099473701</v>
          </cell>
          <cell r="C4">
            <v>2.0993061024084301</v>
          </cell>
          <cell r="D4">
            <v>2.1619953477211098</v>
          </cell>
          <cell r="E4">
            <v>2.1841977887693602</v>
          </cell>
          <cell r="F4">
            <v>2.1562488335674499</v>
          </cell>
          <cell r="G4">
            <v>2.2023515493911501</v>
          </cell>
          <cell r="H4">
            <v>2.4358395809375</v>
          </cell>
          <cell r="I4">
            <v>2.4167898866874999</v>
          </cell>
          <cell r="J4">
            <v>2.3823323515000001</v>
          </cell>
          <cell r="K4">
            <v>2.6166716050312502</v>
          </cell>
          <cell r="L4">
            <v>2.0914397441716099</v>
          </cell>
          <cell r="M4">
            <v>1.2552609072151499</v>
          </cell>
          <cell r="N4">
            <v>0.79427690476697799</v>
          </cell>
          <cell r="O4">
            <v>1.3756344283545501</v>
          </cell>
          <cell r="P4">
            <v>2.2232847396277702</v>
          </cell>
          <cell r="Q4">
            <v>2.7138206986664901</v>
          </cell>
          <cell r="R4">
            <v>3.0131866028708099</v>
          </cell>
          <cell r="S4">
            <v>2.16377434519812</v>
          </cell>
          <cell r="T4">
            <v>2.7378884462151398</v>
          </cell>
          <cell r="U4">
            <v>3.4443790849673199</v>
          </cell>
          <cell r="V4">
            <v>3.6947370252448799</v>
          </cell>
          <cell r="W4">
            <v>4.0955909407665496</v>
          </cell>
          <cell r="X4">
            <v>4.4559008559201203</v>
          </cell>
          <cell r="Y4">
            <v>5.6002461033634097</v>
          </cell>
          <cell r="Z4">
            <v>7.4524002202477098</v>
          </cell>
          <cell r="AA4">
            <v>8.3764133045493203</v>
          </cell>
          <cell r="AB4">
            <v>9.1330885878961592</v>
          </cell>
        </row>
        <row r="5">
          <cell r="A5" t="str">
            <v>Algeria</v>
          </cell>
          <cell r="B5">
            <v>42.345827687459298</v>
          </cell>
          <cell r="C5">
            <v>44.371759807824198</v>
          </cell>
          <cell r="D5">
            <v>44.779983359958003</v>
          </cell>
          <cell r="E5">
            <v>47.528985113478001</v>
          </cell>
          <cell r="F5">
            <v>51.512786466398801</v>
          </cell>
          <cell r="G5">
            <v>61.132078619760698</v>
          </cell>
          <cell r="H5">
            <v>61.535270440770603</v>
          </cell>
          <cell r="I5">
            <v>63.299597415064902</v>
          </cell>
          <cell r="J5">
            <v>51.664192500660803</v>
          </cell>
          <cell r="K5">
            <v>52.558285688735097</v>
          </cell>
          <cell r="L5">
            <v>45.442622950819697</v>
          </cell>
          <cell r="M5">
            <v>46.669842472798102</v>
          </cell>
          <cell r="N5">
            <v>49.216660560542202</v>
          </cell>
          <cell r="O5">
            <v>50.962690083529701</v>
          </cell>
          <cell r="P5">
            <v>42.425625374368899</v>
          </cell>
          <cell r="Q5">
            <v>42.065963116043903</v>
          </cell>
          <cell r="R5">
            <v>46.941496648340603</v>
          </cell>
          <cell r="S5">
            <v>48.177864037291798</v>
          </cell>
          <cell r="T5">
            <v>48.187587463184599</v>
          </cell>
          <cell r="U5">
            <v>48.845075187969897</v>
          </cell>
          <cell r="V5">
            <v>54.749143945881698</v>
          </cell>
          <cell r="W5">
            <v>55.181126724082098</v>
          </cell>
          <cell r="X5">
            <v>57.053132518175403</v>
          </cell>
          <cell r="Y5">
            <v>68.012940112410405</v>
          </cell>
          <cell r="Z5">
            <v>85.015510932446006</v>
          </cell>
          <cell r="AA5">
            <v>102.380492832923</v>
          </cell>
          <cell r="AB5">
            <v>114.322334001248</v>
          </cell>
        </row>
        <row r="6">
          <cell r="A6" t="str">
            <v>Angola</v>
          </cell>
          <cell r="B6">
            <v>5.4280939221700901</v>
          </cell>
          <cell r="C6">
            <v>5.0802674235194099</v>
          </cell>
          <cell r="D6">
            <v>5.0802674235194099</v>
          </cell>
          <cell r="E6">
            <v>5.2943143846044496</v>
          </cell>
          <cell r="F6">
            <v>5.6120400387729301</v>
          </cell>
          <cell r="G6">
            <v>6.9141139913931999</v>
          </cell>
          <cell r="H6">
            <v>6.47337800359323</v>
          </cell>
          <cell r="I6">
            <v>7.39953203375934</v>
          </cell>
          <cell r="J6">
            <v>8.0268898684561307</v>
          </cell>
          <cell r="K6">
            <v>9.3375252609572197</v>
          </cell>
          <cell r="L6">
            <v>10.2781939799331</v>
          </cell>
          <cell r="M6">
            <v>9.9627789473684203</v>
          </cell>
          <cell r="N6">
            <v>7.6816485378518697</v>
          </cell>
          <cell r="O6">
            <v>5.5750585094365297</v>
          </cell>
          <cell r="P6">
            <v>4.0596057795626601</v>
          </cell>
          <cell r="Q6">
            <v>5.0664804012138998</v>
          </cell>
          <cell r="R6">
            <v>6.5354346989616596</v>
          </cell>
          <cell r="S6">
            <v>7.6754125894552496</v>
          </cell>
          <cell r="T6">
            <v>6.5063814140389198</v>
          </cell>
          <cell r="U6">
            <v>6.1529235757711103</v>
          </cell>
          <cell r="V6">
            <v>9.1351342297897808</v>
          </cell>
          <cell r="W6">
            <v>8.9360934873504991</v>
          </cell>
          <cell r="X6">
            <v>11.38625304924</v>
          </cell>
          <cell r="Y6">
            <v>13.9562675166449</v>
          </cell>
          <cell r="Z6">
            <v>19.799524600287601</v>
          </cell>
          <cell r="AA6">
            <v>30.632103235101201</v>
          </cell>
          <cell r="AB6">
            <v>43.758549596405601</v>
          </cell>
        </row>
        <row r="7">
          <cell r="A7" t="str">
            <v>Antigua and Barbuda</v>
          </cell>
          <cell r="B7">
            <v>9.5238529769996999E-2</v>
          </cell>
          <cell r="C7">
            <v>0.107179262457147</v>
          </cell>
          <cell r="D7">
            <v>0.117460373875013</v>
          </cell>
          <cell r="E7">
            <v>0.13189222615746601</v>
          </cell>
          <cell r="F7">
            <v>0.14942630075470101</v>
          </cell>
          <cell r="G7">
            <v>0.17374333851728099</v>
          </cell>
          <cell r="H7">
            <v>0.22926136869228</v>
          </cell>
          <cell r="I7">
            <v>0.26920386284699999</v>
          </cell>
          <cell r="J7">
            <v>0.32708662568514801</v>
          </cell>
          <cell r="K7">
            <v>0.36439529124276399</v>
          </cell>
          <cell r="L7">
            <v>0.38559098298628702</v>
          </cell>
          <cell r="M7">
            <v>0.40585412173902302</v>
          </cell>
          <cell r="N7">
            <v>0.425358546395047</v>
          </cell>
          <cell r="O7">
            <v>0.45559583803797199</v>
          </cell>
          <cell r="P7">
            <v>0.50087092272216904</v>
          </cell>
          <cell r="Q7">
            <v>0.49420244215283299</v>
          </cell>
          <cell r="R7">
            <v>0.54109113058887903</v>
          </cell>
          <cell r="S7">
            <v>0.58031887509264302</v>
          </cell>
          <cell r="T7">
            <v>0.62061040962814695</v>
          </cell>
          <cell r="U7">
            <v>0.65155609705675299</v>
          </cell>
          <cell r="V7">
            <v>0.67849261283664897</v>
          </cell>
          <cell r="W7">
            <v>0.71045800557435002</v>
          </cell>
          <cell r="X7">
            <v>0.717850185445153</v>
          </cell>
          <cell r="Y7">
            <v>0.754143499747015</v>
          </cell>
          <cell r="Z7">
            <v>0.81845914293873001</v>
          </cell>
          <cell r="AA7">
            <v>0.87490588536366098</v>
          </cell>
          <cell r="AB7">
            <v>0.96167929536011099</v>
          </cell>
        </row>
        <row r="8">
          <cell r="A8" t="str">
            <v>Argentina</v>
          </cell>
          <cell r="B8">
            <v>209.01766549876899</v>
          </cell>
          <cell r="C8">
            <v>169.75913403158299</v>
          </cell>
          <cell r="D8">
            <v>84.296982827815299</v>
          </cell>
          <cell r="E8">
            <v>103.98895490614601</v>
          </cell>
          <cell r="F8">
            <v>116.758197804351</v>
          </cell>
          <cell r="G8">
            <v>88.187382789031005</v>
          </cell>
          <cell r="H8">
            <v>106.044612050037</v>
          </cell>
          <cell r="I8">
            <v>108.724598901799</v>
          </cell>
          <cell r="J8">
            <v>127.350067054649</v>
          </cell>
          <cell r="K8">
            <v>81.705627984854203</v>
          </cell>
          <cell r="L8">
            <v>141.33683616765299</v>
          </cell>
          <cell r="M8">
            <v>189.59423670702799</v>
          </cell>
          <cell r="N8">
            <v>228.77606740949599</v>
          </cell>
          <cell r="O8">
            <v>236.505</v>
          </cell>
          <cell r="P8">
            <v>257.44</v>
          </cell>
          <cell r="Q8">
            <v>258.03174999999999</v>
          </cell>
          <cell r="R8">
            <v>272.14974999999998</v>
          </cell>
          <cell r="S8">
            <v>292.85899999999998</v>
          </cell>
          <cell r="T8">
            <v>298.94824999999997</v>
          </cell>
          <cell r="U8">
            <v>283.52300000000002</v>
          </cell>
          <cell r="V8">
            <v>284.20375000000001</v>
          </cell>
          <cell r="W8">
            <v>268.69675000000001</v>
          </cell>
          <cell r="X8">
            <v>97.732152162584796</v>
          </cell>
          <cell r="Y8">
            <v>127.64329371816601</v>
          </cell>
          <cell r="Z8">
            <v>151.95818953323899</v>
          </cell>
          <cell r="AA8">
            <v>181.54906143344701</v>
          </cell>
          <cell r="AB8">
            <v>212.701868905742</v>
          </cell>
        </row>
        <row r="9">
          <cell r="A9" t="str">
            <v>Armenia</v>
          </cell>
          <cell r="B9" t="str">
            <v>..</v>
          </cell>
          <cell r="C9" t="str">
            <v>..</v>
          </cell>
          <cell r="D9" t="str">
            <v>..</v>
          </cell>
          <cell r="E9" t="str">
            <v>..</v>
          </cell>
          <cell r="F9" t="str">
            <v>..</v>
          </cell>
          <cell r="G9" t="str">
            <v>..</v>
          </cell>
          <cell r="H9" t="str">
            <v>..</v>
          </cell>
          <cell r="I9" t="str">
            <v>..</v>
          </cell>
          <cell r="J9" t="str">
            <v>..</v>
          </cell>
          <cell r="K9" t="str">
            <v>..</v>
          </cell>
          <cell r="L9" t="str">
            <v>..</v>
          </cell>
          <cell r="M9" t="str">
            <v>..</v>
          </cell>
          <cell r="N9">
            <v>0.10805819836116499</v>
          </cell>
          <cell r="O9">
            <v>0.83536667341329696</v>
          </cell>
          <cell r="P9">
            <v>0.650961173185168</v>
          </cell>
          <cell r="Q9">
            <v>1.2867067687696301</v>
          </cell>
          <cell r="R9">
            <v>1.59696310635528</v>
          </cell>
          <cell r="S9">
            <v>1.6386693839117199</v>
          </cell>
          <cell r="T9">
            <v>1.8921695730964601</v>
          </cell>
          <cell r="U9">
            <v>1.8454758655619601</v>
          </cell>
          <cell r="V9">
            <v>1.9115642593573701</v>
          </cell>
          <cell r="W9">
            <v>2.1183980499086101</v>
          </cell>
          <cell r="X9">
            <v>2.3763212329802501</v>
          </cell>
          <cell r="Y9">
            <v>2.8070951798840502</v>
          </cell>
          <cell r="Z9">
            <v>3.5727335330205698</v>
          </cell>
          <cell r="AA9">
            <v>4.9028121643920004</v>
          </cell>
          <cell r="AB9">
            <v>6.4099204418668903</v>
          </cell>
        </row>
        <row r="10">
          <cell r="A10" t="str">
            <v>Australia</v>
          </cell>
          <cell r="B10">
            <v>160.65668368659499</v>
          </cell>
          <cell r="C10">
            <v>185.844980454699</v>
          </cell>
          <cell r="D10">
            <v>184.281471678869</v>
          </cell>
          <cell r="E10">
            <v>176.581490810623</v>
          </cell>
          <cell r="F10">
            <v>194.22562422799299</v>
          </cell>
          <cell r="G10">
            <v>172.1134721162</v>
          </cell>
          <cell r="H10">
            <v>178.62158860114599</v>
          </cell>
          <cell r="I10">
            <v>210.34951308000001</v>
          </cell>
          <cell r="J10">
            <v>266.95362706666702</v>
          </cell>
          <cell r="K10">
            <v>302.83347555249998</v>
          </cell>
          <cell r="L10">
            <v>318.00099498333299</v>
          </cell>
          <cell r="M10">
            <v>319.92426501</v>
          </cell>
          <cell r="N10">
            <v>313.44959121833301</v>
          </cell>
          <cell r="O10">
            <v>304.75851070423499</v>
          </cell>
          <cell r="P10">
            <v>347.36559591752899</v>
          </cell>
          <cell r="Q10">
            <v>371.09836396835999</v>
          </cell>
          <cell r="R10">
            <v>417.42140877198</v>
          </cell>
          <cell r="S10">
            <v>418.08278451148999</v>
          </cell>
          <cell r="T10">
            <v>373.14753698273898</v>
          </cell>
          <cell r="U10">
            <v>401.78159400729999</v>
          </cell>
          <cell r="V10">
            <v>390.01680434166701</v>
          </cell>
          <cell r="W10">
            <v>368.19090138439299</v>
          </cell>
          <cell r="X10">
            <v>412.901184101262</v>
          </cell>
          <cell r="Y10">
            <v>527.58824581876399</v>
          </cell>
          <cell r="Z10">
            <v>639.35627265756398</v>
          </cell>
          <cell r="AA10">
            <v>712.43632354422698</v>
          </cell>
          <cell r="AB10">
            <v>754.81556375175705</v>
          </cell>
        </row>
        <row r="11">
          <cell r="A11" t="str">
            <v>Austria</v>
          </cell>
          <cell r="B11">
            <v>80.218223037565593</v>
          </cell>
          <cell r="C11">
            <v>69.510386711931304</v>
          </cell>
          <cell r="D11">
            <v>69.499709612833797</v>
          </cell>
          <cell r="E11">
            <v>70.413454043751301</v>
          </cell>
          <cell r="F11">
            <v>66.423188826426994</v>
          </cell>
          <cell r="G11">
            <v>68.025725681201294</v>
          </cell>
          <cell r="H11">
            <v>96.526465611943294</v>
          </cell>
          <cell r="I11">
            <v>120.709612029113</v>
          </cell>
          <cell r="J11">
            <v>132.18547973351099</v>
          </cell>
          <cell r="K11">
            <v>131.69687123474401</v>
          </cell>
          <cell r="L11">
            <v>165.39630871353199</v>
          </cell>
          <cell r="M11">
            <v>173.38179003816899</v>
          </cell>
          <cell r="N11">
            <v>195.10709733204399</v>
          </cell>
          <cell r="O11">
            <v>189.708947570031</v>
          </cell>
          <cell r="P11">
            <v>203.971552301586</v>
          </cell>
          <cell r="Q11">
            <v>239.79673707024199</v>
          </cell>
          <cell r="R11">
            <v>236.47276762244499</v>
          </cell>
          <cell r="S11">
            <v>209.00038425820901</v>
          </cell>
          <cell r="T11">
            <v>214.14611325087299</v>
          </cell>
          <cell r="U11">
            <v>213.39003759213301</v>
          </cell>
          <cell r="V11">
            <v>194.407043699833</v>
          </cell>
          <cell r="W11">
            <v>193.34528439100001</v>
          </cell>
          <cell r="X11">
            <v>208.566378743917</v>
          </cell>
          <cell r="Y11">
            <v>255.84214533074999</v>
          </cell>
          <cell r="Z11">
            <v>293.194123627083</v>
          </cell>
          <cell r="AA11">
            <v>305.33803861400003</v>
          </cell>
          <cell r="AB11">
            <v>321.93431667794403</v>
          </cell>
        </row>
        <row r="12">
          <cell r="A12" t="str">
            <v>Azerbaijan</v>
          </cell>
          <cell r="B12" t="str">
            <v>..</v>
          </cell>
          <cell r="C12" t="str">
            <v>..</v>
          </cell>
          <cell r="D12" t="str">
            <v>..</v>
          </cell>
          <cell r="E12" t="str">
            <v>..</v>
          </cell>
          <cell r="F12" t="str">
            <v>..</v>
          </cell>
          <cell r="G12" t="str">
            <v>..</v>
          </cell>
          <cell r="H12" t="str">
            <v>..</v>
          </cell>
          <cell r="I12" t="str">
            <v>..</v>
          </cell>
          <cell r="J12" t="str">
            <v>..</v>
          </cell>
          <cell r="K12" t="str">
            <v>..</v>
          </cell>
          <cell r="L12" t="str">
            <v>..</v>
          </cell>
          <cell r="M12" t="str">
            <v>..</v>
          </cell>
          <cell r="N12">
            <v>1.1931845571025499</v>
          </cell>
          <cell r="O12">
            <v>1.3092931812630799</v>
          </cell>
          <cell r="P12">
            <v>2.2575428827807098</v>
          </cell>
          <cell r="Q12">
            <v>2.4170820117807001</v>
          </cell>
          <cell r="R12">
            <v>3.1765479970956099</v>
          </cell>
          <cell r="S12">
            <v>3.96263134091364</v>
          </cell>
          <cell r="T12">
            <v>4.2797582730015904</v>
          </cell>
          <cell r="U12">
            <v>4.5811981715950001</v>
          </cell>
          <cell r="V12">
            <v>5.2726171960451698</v>
          </cell>
          <cell r="W12">
            <v>5.7076182465684804</v>
          </cell>
          <cell r="X12">
            <v>6.2360455238612804</v>
          </cell>
          <cell r="Y12">
            <v>7.2757457494824704</v>
          </cell>
          <cell r="Z12">
            <v>8.6815483258133401</v>
          </cell>
          <cell r="AA12">
            <v>12.5610211291086</v>
          </cell>
          <cell r="AB12">
            <v>19.816536312849198</v>
          </cell>
        </row>
        <row r="13">
          <cell r="A13" t="str">
            <v>Bahamas, The</v>
          </cell>
          <cell r="B13">
            <v>1.4538869861283401</v>
          </cell>
          <cell r="C13">
            <v>1.5062270164489699</v>
          </cell>
          <cell r="D13">
            <v>1.69601166248322</v>
          </cell>
          <cell r="E13">
            <v>1.88766109943389</v>
          </cell>
          <cell r="F13">
            <v>2.0160219669342001</v>
          </cell>
          <cell r="G13">
            <v>2.1954479217529199</v>
          </cell>
          <cell r="H13">
            <v>2.37327909469604</v>
          </cell>
          <cell r="I13">
            <v>2.6130001544952401</v>
          </cell>
          <cell r="J13">
            <v>2.7167809009552002</v>
          </cell>
          <cell r="K13">
            <v>3.0624801227059901</v>
          </cell>
          <cell r="L13">
            <v>3.16570515367206</v>
          </cell>
          <cell r="M13">
            <v>3.1111604901429599</v>
          </cell>
          <cell r="N13">
            <v>3.1091600108544402</v>
          </cell>
          <cell r="O13">
            <v>3.0918560317979602</v>
          </cell>
          <cell r="P13">
            <v>3.25867438063896</v>
          </cell>
          <cell r="Q13">
            <v>3.4293622872494498</v>
          </cell>
          <cell r="R13">
            <v>3.6094031182337698</v>
          </cell>
          <cell r="S13">
            <v>3.84149527209407</v>
          </cell>
          <cell r="T13">
            <v>4.2826586753149902</v>
          </cell>
          <cell r="U13">
            <v>4.7041916827045203</v>
          </cell>
          <cell r="V13">
            <v>5.0036990000000001</v>
          </cell>
          <cell r="W13">
            <v>5.1314520000000003</v>
          </cell>
          <cell r="X13">
            <v>5.3894000000000002</v>
          </cell>
          <cell r="Y13">
            <v>5.5026000000000002</v>
          </cell>
          <cell r="Z13">
            <v>5.6609999999999996</v>
          </cell>
          <cell r="AA13">
            <v>5.8695000000000004</v>
          </cell>
          <cell r="AB13">
            <v>6.2228000000000003</v>
          </cell>
        </row>
        <row r="14">
          <cell r="A14" t="str">
            <v>Bahrain</v>
          </cell>
          <cell r="B14">
            <v>3.0718815800249302</v>
          </cell>
          <cell r="C14">
            <v>3.4678195938545802</v>
          </cell>
          <cell r="D14">
            <v>3.6457451714291498</v>
          </cell>
          <cell r="E14">
            <v>3.7351068040765099</v>
          </cell>
          <cell r="F14">
            <v>3.8768618724134001</v>
          </cell>
          <cell r="G14">
            <v>3.6579790251881898</v>
          </cell>
          <cell r="H14">
            <v>2.8622341628788801</v>
          </cell>
          <cell r="I14">
            <v>3.1005322726665199</v>
          </cell>
          <cell r="J14">
            <v>3.8319153366937502</v>
          </cell>
          <cell r="K14">
            <v>4.1127663585488099</v>
          </cell>
          <cell r="L14">
            <v>4.5280110999999996</v>
          </cell>
          <cell r="M14">
            <v>4.6149604000000002</v>
          </cell>
          <cell r="N14">
            <v>4.7497717000000002</v>
          </cell>
          <cell r="O14">
            <v>5.1991427000000003</v>
          </cell>
          <cell r="P14">
            <v>5.5647551999999996</v>
          </cell>
          <cell r="Q14">
            <v>5.8481780099999998</v>
          </cell>
          <cell r="R14">
            <v>6.1000119000000002</v>
          </cell>
          <cell r="S14">
            <v>6.3500642599999999</v>
          </cell>
          <cell r="T14">
            <v>6.1825738499999998</v>
          </cell>
          <cell r="U14">
            <v>6.6170810400000004</v>
          </cell>
          <cell r="V14">
            <v>7.9662842300000003</v>
          </cell>
          <cell r="W14">
            <v>7.9270905699999998</v>
          </cell>
          <cell r="X14">
            <v>8.4462337299999994</v>
          </cell>
          <cell r="Y14">
            <v>9.73446605</v>
          </cell>
          <cell r="Z14">
            <v>11.179925040000001</v>
          </cell>
          <cell r="AA14">
            <v>13.377934209999999</v>
          </cell>
          <cell r="AB14">
            <v>16.065335004502</v>
          </cell>
        </row>
        <row r="15">
          <cell r="A15" t="str">
            <v>Bangladesh</v>
          </cell>
          <cell r="B15">
            <v>19.506623665709501</v>
          </cell>
          <cell r="C15">
            <v>19.010611086947701</v>
          </cell>
          <cell r="D15">
            <v>17.4078140396531</v>
          </cell>
          <cell r="E15">
            <v>18.242524758728401</v>
          </cell>
          <cell r="F15">
            <v>20.740982947812999</v>
          </cell>
          <cell r="G15">
            <v>21.336889178892001</v>
          </cell>
          <cell r="H15">
            <v>22.3699555035206</v>
          </cell>
          <cell r="I15">
            <v>24.679292834102501</v>
          </cell>
          <cell r="J15">
            <v>26.636525957481702</v>
          </cell>
          <cell r="K15">
            <v>29.344375581034999</v>
          </cell>
          <cell r="L15">
            <v>30.496697769689799</v>
          </cell>
          <cell r="M15">
            <v>31.432307831736601</v>
          </cell>
          <cell r="N15">
            <v>31.4386562007458</v>
          </cell>
          <cell r="O15">
            <v>32.954242532477799</v>
          </cell>
          <cell r="P15">
            <v>35.801746699714698</v>
          </cell>
          <cell r="Q15">
            <v>39.579830190692803</v>
          </cell>
          <cell r="R15">
            <v>41.515995393456201</v>
          </cell>
          <cell r="S15">
            <v>43.387963050843297</v>
          </cell>
          <cell r="T15">
            <v>44.757271787184401</v>
          </cell>
          <cell r="U15">
            <v>46.529395706258903</v>
          </cell>
          <cell r="V15">
            <v>47.047978264343897</v>
          </cell>
          <cell r="W15">
            <v>47.193949348942802</v>
          </cell>
          <cell r="X15">
            <v>49.5595892067441</v>
          </cell>
          <cell r="Y15">
            <v>54.475732088920303</v>
          </cell>
          <cell r="Z15">
            <v>59.120203979013503</v>
          </cell>
          <cell r="AA15">
            <v>61.280335786846898</v>
          </cell>
          <cell r="AB15">
            <v>65.215707620883293</v>
          </cell>
        </row>
        <row r="16">
          <cell r="A16" t="str">
            <v>Barbados</v>
          </cell>
          <cell r="B16">
            <v>0.88400379447754296</v>
          </cell>
          <cell r="C16">
            <v>0.972944704964256</v>
          </cell>
          <cell r="D16">
            <v>1.0165660683422699</v>
          </cell>
          <cell r="E16">
            <v>1.0791946929865699</v>
          </cell>
          <cell r="F16">
            <v>1.1763559306113101</v>
          </cell>
          <cell r="G16">
            <v>1.2311176796826799</v>
          </cell>
          <cell r="H16">
            <v>1.3516752615935099</v>
          </cell>
          <cell r="I16">
            <v>1.4884774668296199</v>
          </cell>
          <cell r="J16">
            <v>1.5831866159033701</v>
          </cell>
          <cell r="K16">
            <v>1.752171635399</v>
          </cell>
          <cell r="L16">
            <v>1.75733109123501</v>
          </cell>
          <cell r="M16">
            <v>1.7330152399682499</v>
          </cell>
          <cell r="N16">
            <v>1.6231852394986299</v>
          </cell>
          <cell r="O16">
            <v>1.6897473281553399</v>
          </cell>
          <cell r="P16">
            <v>1.74255</v>
          </cell>
          <cell r="Q16">
            <v>1.8711949999999999</v>
          </cell>
          <cell r="R16">
            <v>1.997395</v>
          </cell>
          <cell r="S16">
            <v>2.1954850000000001</v>
          </cell>
          <cell r="T16">
            <v>2.3704100000000001</v>
          </cell>
          <cell r="U16">
            <v>2.477795</v>
          </cell>
          <cell r="V16">
            <v>2.5588199999999999</v>
          </cell>
          <cell r="W16">
            <v>2.5541849999999999</v>
          </cell>
          <cell r="X16">
            <v>2.476105</v>
          </cell>
          <cell r="Y16">
            <v>2.6949000000000001</v>
          </cell>
          <cell r="Z16">
            <v>2.8171499999999998</v>
          </cell>
          <cell r="AA16">
            <v>3.0611000000000002</v>
          </cell>
          <cell r="AB16">
            <v>3.3856999999999999</v>
          </cell>
        </row>
        <row r="17">
          <cell r="A17" t="str">
            <v>Belarus</v>
          </cell>
          <cell r="B17" t="str">
            <v>..</v>
          </cell>
          <cell r="C17" t="str">
            <v>..</v>
          </cell>
          <cell r="D17" t="str">
            <v>..</v>
          </cell>
          <cell r="E17" t="str">
            <v>..</v>
          </cell>
          <cell r="F17" t="str">
            <v>..</v>
          </cell>
          <cell r="G17" t="str">
            <v>..</v>
          </cell>
          <cell r="H17" t="str">
            <v>..</v>
          </cell>
          <cell r="I17" t="str">
            <v>..</v>
          </cell>
          <cell r="J17" t="str">
            <v>..</v>
          </cell>
          <cell r="K17" t="str">
            <v>..</v>
          </cell>
          <cell r="L17" t="str">
            <v>..</v>
          </cell>
          <cell r="M17" t="str">
            <v>..</v>
          </cell>
          <cell r="N17">
            <v>4.1151390789429696</v>
          </cell>
          <cell r="O17">
            <v>3.6617101215558101</v>
          </cell>
          <cell r="P17">
            <v>4.85351882160393</v>
          </cell>
          <cell r="Q17">
            <v>10.530193425275399</v>
          </cell>
          <cell r="R17">
            <v>14.481709066203701</v>
          </cell>
          <cell r="S17">
            <v>14.0059600626169</v>
          </cell>
          <cell r="T17">
            <v>15.137349631354301</v>
          </cell>
          <cell r="U17">
            <v>12.1042548</v>
          </cell>
          <cell r="V17">
            <v>12.7577295885966</v>
          </cell>
          <cell r="W17">
            <v>12.421078524503301</v>
          </cell>
          <cell r="X17">
            <v>14.6535374265294</v>
          </cell>
          <cell r="Y17">
            <v>17.822814290640199</v>
          </cell>
          <cell r="Z17">
            <v>23.1413400554685</v>
          </cell>
          <cell r="AA17">
            <v>30.131461695918599</v>
          </cell>
          <cell r="AB17">
            <v>36.943686881664398</v>
          </cell>
        </row>
        <row r="18">
          <cell r="A18" t="str">
            <v>Belgium</v>
          </cell>
          <cell r="B18">
            <v>121.55657807691</v>
          </cell>
          <cell r="C18">
            <v>101.082165511494</v>
          </cell>
          <cell r="D18">
            <v>88.930050739459602</v>
          </cell>
          <cell r="E18">
            <v>84.129255523664</v>
          </cell>
          <cell r="F18">
            <v>80.114892297225595</v>
          </cell>
          <cell r="G18">
            <v>83.4269741077769</v>
          </cell>
          <cell r="H18">
            <v>115.651372294499</v>
          </cell>
          <cell r="I18">
            <v>143.77412423052101</v>
          </cell>
          <cell r="J18">
            <v>156.10104053092101</v>
          </cell>
          <cell r="K18">
            <v>158.03606584601201</v>
          </cell>
          <cell r="L18">
            <v>197.78163031381001</v>
          </cell>
          <cell r="M18">
            <v>202.85676143740099</v>
          </cell>
          <cell r="N18">
            <v>225.488103721881</v>
          </cell>
          <cell r="O18">
            <v>216.21235970285099</v>
          </cell>
          <cell r="P18">
            <v>236.02340627484301</v>
          </cell>
          <cell r="Q18">
            <v>277.04200809831701</v>
          </cell>
          <cell r="R18">
            <v>275.42605233913901</v>
          </cell>
          <cell r="S18">
            <v>249.62859447357499</v>
          </cell>
          <cell r="T18">
            <v>255.500357788419</v>
          </cell>
          <cell r="U18">
            <v>253.88922434550301</v>
          </cell>
          <cell r="V18">
            <v>232.933849885</v>
          </cell>
          <cell r="W18">
            <v>231.92793153</v>
          </cell>
          <cell r="X18">
            <v>252.65951523916701</v>
          </cell>
          <cell r="Y18">
            <v>310.51392322499998</v>
          </cell>
          <cell r="Z18">
            <v>359.15451792916701</v>
          </cell>
          <cell r="AA18">
            <v>372.72615873500001</v>
          </cell>
          <cell r="AB18">
            <v>393.59025249770099</v>
          </cell>
        </row>
        <row r="19">
          <cell r="A19" t="str">
            <v>Belize</v>
          </cell>
          <cell r="B19">
            <v>0.17221666855609599</v>
          </cell>
          <cell r="C19">
            <v>0.17940500852128</v>
          </cell>
          <cell r="D19">
            <v>0.17925000851391801</v>
          </cell>
          <cell r="E19">
            <v>0.18898500897630599</v>
          </cell>
          <cell r="F19">
            <v>0.21090001001721201</v>
          </cell>
          <cell r="G19">
            <v>0.20919000993599199</v>
          </cell>
          <cell r="H19">
            <v>0.22787501082348099</v>
          </cell>
          <cell r="I19">
            <v>0.26652001265901998</v>
          </cell>
          <cell r="J19">
            <v>0.31490001495694703</v>
          </cell>
          <cell r="K19">
            <v>0.363150017248699</v>
          </cell>
          <cell r="L19">
            <v>0.41201059591098199</v>
          </cell>
          <cell r="M19">
            <v>0.44463426984964599</v>
          </cell>
          <cell r="N19">
            <v>0.51805228748802501</v>
          </cell>
          <cell r="O19">
            <v>0.55963148944973495</v>
          </cell>
          <cell r="P19">
            <v>0.58062863490011496</v>
          </cell>
          <cell r="Q19">
            <v>0.61996509915997</v>
          </cell>
          <cell r="R19">
            <v>0.64126997332145497</v>
          </cell>
          <cell r="S19">
            <v>0.65438460585468505</v>
          </cell>
          <cell r="T19">
            <v>0.68888459318045003</v>
          </cell>
          <cell r="U19">
            <v>0.73234417086463499</v>
          </cell>
          <cell r="V19">
            <v>0.83173129920964495</v>
          </cell>
          <cell r="W19">
            <v>0.87141522174387498</v>
          </cell>
          <cell r="X19">
            <v>0.93214923346180001</v>
          </cell>
          <cell r="Y19">
            <v>0.98758999999999997</v>
          </cell>
          <cell r="Z19">
            <v>1.05522</v>
          </cell>
          <cell r="AA19">
            <v>1.11089574909754</v>
          </cell>
          <cell r="AB19">
            <v>1.2129826248566</v>
          </cell>
        </row>
        <row r="20">
          <cell r="A20" t="str">
            <v>Benin</v>
          </cell>
          <cell r="B20">
            <v>1.5858655859831701</v>
          </cell>
          <cell r="C20">
            <v>1.07272094641614</v>
          </cell>
          <cell r="D20">
            <v>1.0620074349442401</v>
          </cell>
          <cell r="E20">
            <v>0.94014430567873997</v>
          </cell>
          <cell r="F20">
            <v>1.0028378079668001</v>
          </cell>
          <cell r="G20">
            <v>1.04566954547478</v>
          </cell>
          <cell r="H20">
            <v>1.33568010857481</v>
          </cell>
          <cell r="I20">
            <v>1.5623927329595599</v>
          </cell>
          <cell r="J20">
            <v>1.6264112206013199</v>
          </cell>
          <cell r="K20">
            <v>1.5023140703123801</v>
          </cell>
          <cell r="L20">
            <v>1.84501974179568</v>
          </cell>
          <cell r="M20">
            <v>1.87784300171922</v>
          </cell>
          <cell r="N20">
            <v>2.1516320979258801</v>
          </cell>
          <cell r="O20">
            <v>2.1062497174742201</v>
          </cell>
          <cell r="P20">
            <v>1.5980894607052201</v>
          </cell>
          <cell r="Q20">
            <v>2.16983764951943</v>
          </cell>
          <cell r="R20">
            <v>2.3608969061799598</v>
          </cell>
          <cell r="S20">
            <v>2.2681826237092002</v>
          </cell>
          <cell r="T20">
            <v>2.4547089506547799</v>
          </cell>
          <cell r="U20">
            <v>2.4922322210336199</v>
          </cell>
          <cell r="V20">
            <v>2.3825561676828801</v>
          </cell>
          <cell r="W20">
            <v>2.50162902649615</v>
          </cell>
          <cell r="X20">
            <v>2.8171739663067399</v>
          </cell>
          <cell r="Y20">
            <v>3.5649260351669398</v>
          </cell>
          <cell r="Z20">
            <v>4.0527851682893701</v>
          </cell>
          <cell r="AA20">
            <v>4.4055231882442101</v>
          </cell>
          <cell r="AB20">
            <v>4.7599414566416298</v>
          </cell>
        </row>
        <row r="21">
          <cell r="A21" t="str">
            <v>Bhutan</v>
          </cell>
          <cell r="B21">
            <v>0.13081756289213001</v>
          </cell>
          <cell r="C21">
            <v>0.14736560806073001</v>
          </cell>
          <cell r="D21">
            <v>0.154924708576229</v>
          </cell>
          <cell r="E21">
            <v>0.17399121062710399</v>
          </cell>
          <cell r="F21">
            <v>0.17062858972434</v>
          </cell>
          <cell r="G21">
            <v>0.17512301760184501</v>
          </cell>
          <cell r="H21">
            <v>0.20726054470781499</v>
          </cell>
          <cell r="I21">
            <v>0.24933136289456301</v>
          </cell>
          <cell r="J21">
            <v>0.26925858818336801</v>
          </cell>
          <cell r="K21">
            <v>0.25877434251620302</v>
          </cell>
          <cell r="L21">
            <v>0.278592148278969</v>
          </cell>
          <cell r="M21">
            <v>0.23740063172217701</v>
          </cell>
          <cell r="N21">
            <v>0.23890437452034799</v>
          </cell>
          <cell r="O21">
            <v>0.22468585707123201</v>
          </cell>
          <cell r="P21">
            <v>0.26399102503662902</v>
          </cell>
          <cell r="Q21">
            <v>0.29390967653153999</v>
          </cell>
          <cell r="R21">
            <v>0.32090821330341401</v>
          </cell>
          <cell r="S21">
            <v>0.36731793159334403</v>
          </cell>
          <cell r="T21">
            <v>0.41193019015368598</v>
          </cell>
          <cell r="U21">
            <v>0.43031227987790599</v>
          </cell>
          <cell r="V21">
            <v>0.45967318748753999</v>
          </cell>
          <cell r="W21">
            <v>0.492735503341237</v>
          </cell>
          <cell r="X21">
            <v>0.54457581414644296</v>
          </cell>
          <cell r="Y21">
            <v>0.61066138118088897</v>
          </cell>
          <cell r="Z21">
            <v>0.70861043822946501</v>
          </cell>
          <cell r="AA21">
            <v>0.82750504371217204</v>
          </cell>
          <cell r="AB21">
            <v>0.98259505186611296</v>
          </cell>
        </row>
        <row r="22">
          <cell r="A22" t="str">
            <v>Bolivia</v>
          </cell>
          <cell r="B22">
            <v>3.2183949963763698</v>
          </cell>
          <cell r="C22">
            <v>3.08407145305407</v>
          </cell>
          <cell r="D22">
            <v>3.47989351638088</v>
          </cell>
          <cell r="E22">
            <v>3.39485630822921</v>
          </cell>
          <cell r="F22">
            <v>3.5526143660577398</v>
          </cell>
          <cell r="G22">
            <v>3.7535171907010199</v>
          </cell>
          <cell r="H22">
            <v>3.6681156473776699</v>
          </cell>
          <cell r="I22">
            <v>3.9747418212444598</v>
          </cell>
          <cell r="J22">
            <v>4.5976939774838899</v>
          </cell>
          <cell r="K22">
            <v>4.7159437107967204</v>
          </cell>
          <cell r="L22">
            <v>4.8675061650923102</v>
          </cell>
          <cell r="M22">
            <v>5.3432743767691697</v>
          </cell>
          <cell r="N22">
            <v>5.6430496630810696</v>
          </cell>
          <cell r="O22">
            <v>5.7344746712103003</v>
          </cell>
          <cell r="P22">
            <v>5.9700469251479404</v>
          </cell>
          <cell r="Q22">
            <v>6.7016783573878396</v>
          </cell>
          <cell r="R22">
            <v>7.3745865528214702</v>
          </cell>
          <cell r="S22">
            <v>7.9170844602004298</v>
          </cell>
          <cell r="T22">
            <v>8.5204312202125401</v>
          </cell>
          <cell r="U22">
            <v>8.2977814835513897</v>
          </cell>
          <cell r="V22">
            <v>8.4117882056682003</v>
          </cell>
          <cell r="W22">
            <v>8.1537557330129893</v>
          </cell>
          <cell r="X22">
            <v>7.9173053289889799</v>
          </cell>
          <cell r="Y22">
            <v>8.1019097421872797</v>
          </cell>
          <cell r="Z22">
            <v>8.7488485509676899</v>
          </cell>
          <cell r="AA22">
            <v>9.3580123138622096</v>
          </cell>
          <cell r="AB22">
            <v>10.8275913425345</v>
          </cell>
        </row>
        <row r="23">
          <cell r="A23" t="str">
            <v>Bosnia and Herzegovina</v>
          </cell>
          <cell r="B23" t="str">
            <v>..</v>
          </cell>
          <cell r="C23" t="str">
            <v>..</v>
          </cell>
          <cell r="D23" t="str">
            <v>..</v>
          </cell>
          <cell r="E23" t="str">
            <v>..</v>
          </cell>
          <cell r="F23" t="str">
            <v>..</v>
          </cell>
          <cell r="G23" t="str">
            <v>..</v>
          </cell>
          <cell r="H23" t="str">
            <v>..</v>
          </cell>
          <cell r="I23" t="str">
            <v>..</v>
          </cell>
          <cell r="J23" t="str">
            <v>..</v>
          </cell>
          <cell r="K23" t="str">
            <v>..</v>
          </cell>
          <cell r="L23" t="str">
            <v>..</v>
          </cell>
          <cell r="M23" t="str">
            <v>..</v>
          </cell>
          <cell r="N23" t="str">
            <v>..</v>
          </cell>
          <cell r="O23" t="str">
            <v>..</v>
          </cell>
          <cell r="P23">
            <v>1.4620819203356099</v>
          </cell>
          <cell r="Q23">
            <v>2.01925007141043</v>
          </cell>
          <cell r="R23">
            <v>3.0386517360915901</v>
          </cell>
          <cell r="S23">
            <v>3.9906209637766699</v>
          </cell>
          <cell r="T23">
            <v>4.6067888459599198</v>
          </cell>
          <cell r="U23">
            <v>4.9949806175274301</v>
          </cell>
          <cell r="V23">
            <v>5.2979944723974199</v>
          </cell>
          <cell r="W23">
            <v>5.5578146436532796</v>
          </cell>
          <cell r="X23">
            <v>6.1836594168257699</v>
          </cell>
          <cell r="Y23">
            <v>7.8008144253779701</v>
          </cell>
          <cell r="Z23">
            <v>9.3306447921805198</v>
          </cell>
          <cell r="AA23">
            <v>10.0579553770985</v>
          </cell>
          <cell r="AB23">
            <v>11.395510233168199</v>
          </cell>
        </row>
        <row r="24">
          <cell r="A24" t="str">
            <v>Botswana</v>
          </cell>
          <cell r="B24">
            <v>1.02930297022008</v>
          </cell>
          <cell r="C24">
            <v>1.0737705738647001</v>
          </cell>
          <cell r="D24">
            <v>1.01493372041277</v>
          </cell>
          <cell r="E24">
            <v>1.17225473347021</v>
          </cell>
          <cell r="F24">
            <v>1.2408426444476299</v>
          </cell>
          <cell r="G24">
            <v>1.1147977297737399</v>
          </cell>
          <cell r="H24">
            <v>1.3926073617194199</v>
          </cell>
          <cell r="I24">
            <v>1.9652241070635299</v>
          </cell>
          <cell r="J24">
            <v>2.6445636317649601</v>
          </cell>
          <cell r="K24">
            <v>3.0838290672383102</v>
          </cell>
          <cell r="L24">
            <v>3.7913488233850998</v>
          </cell>
          <cell r="M24">
            <v>3.9511056699903802</v>
          </cell>
          <cell r="N24">
            <v>4.1018722012519602</v>
          </cell>
          <cell r="O24">
            <v>4.1671970051625902</v>
          </cell>
          <cell r="P24">
            <v>4.3448614404715</v>
          </cell>
          <cell r="Q24">
            <v>4.7743855022489399</v>
          </cell>
          <cell r="R24">
            <v>4.8045862008442404</v>
          </cell>
          <cell r="S24">
            <v>5.1873064654368903</v>
          </cell>
          <cell r="T24">
            <v>5.2212955142100297</v>
          </cell>
          <cell r="U24">
            <v>5.62903636766658</v>
          </cell>
          <cell r="V24">
            <v>6.1928723834944099</v>
          </cell>
          <cell r="W24">
            <v>6.0599587211174502</v>
          </cell>
          <cell r="X24">
            <v>5.9589239216646597</v>
          </cell>
          <cell r="Y24">
            <v>8.3184051894013304</v>
          </cell>
          <cell r="Z24">
            <v>9.8309497789554907</v>
          </cell>
          <cell r="AA24">
            <v>10.195331855359001</v>
          </cell>
          <cell r="AB24">
            <v>10.808257467833499</v>
          </cell>
        </row>
        <row r="25">
          <cell r="A25" t="str">
            <v>Brazil</v>
          </cell>
          <cell r="B25">
            <v>162.61506443793601</v>
          </cell>
          <cell r="C25">
            <v>186.88621232724199</v>
          </cell>
          <cell r="D25">
            <v>199.80357051553699</v>
          </cell>
          <cell r="E25">
            <v>160.198534458268</v>
          </cell>
          <cell r="F25">
            <v>159.42363949888701</v>
          </cell>
          <cell r="G25">
            <v>253.07844393722101</v>
          </cell>
          <cell r="H25">
            <v>293.57963983168401</v>
          </cell>
          <cell r="I25">
            <v>319.54499890556599</v>
          </cell>
          <cell r="J25">
            <v>356.97691225354902</v>
          </cell>
          <cell r="K25">
            <v>490.050913918844</v>
          </cell>
          <cell r="L25">
            <v>507.78351811797302</v>
          </cell>
          <cell r="M25">
            <v>445.242219007708</v>
          </cell>
          <cell r="N25">
            <v>426.51949450019299</v>
          </cell>
          <cell r="O25">
            <v>478.62152257145902</v>
          </cell>
          <cell r="P25">
            <v>596.76291129710501</v>
          </cell>
          <cell r="Q25">
            <v>769.74119828738196</v>
          </cell>
          <cell r="R25">
            <v>840.05175888984104</v>
          </cell>
          <cell r="S25">
            <v>871.52400027839599</v>
          </cell>
          <cell r="T25">
            <v>844.12566001879304</v>
          </cell>
          <cell r="U25">
            <v>586.921728098416</v>
          </cell>
          <cell r="V25">
            <v>644.28305442995202</v>
          </cell>
          <cell r="W25">
            <v>554.40988061324401</v>
          </cell>
          <cell r="X25">
            <v>505.71228101857201</v>
          </cell>
          <cell r="Y25">
            <v>552.23896435784104</v>
          </cell>
          <cell r="Z25">
            <v>663.55204921534505</v>
          </cell>
          <cell r="AA25">
            <v>882.04309722369396</v>
          </cell>
          <cell r="AB25">
            <v>1067.7064843148701</v>
          </cell>
        </row>
        <row r="26">
          <cell r="A26" t="str">
            <v>Brunei</v>
          </cell>
          <cell r="B26" t="str">
            <v>..</v>
          </cell>
          <cell r="C26" t="str">
            <v>..</v>
          </cell>
          <cell r="D26" t="str">
            <v>..</v>
          </cell>
          <cell r="E26" t="str">
            <v>..</v>
          </cell>
          <cell r="F26">
            <v>4.2873765922514799</v>
          </cell>
          <cell r="G26">
            <v>4.0355160935386403</v>
          </cell>
          <cell r="H26">
            <v>2.4354548587726601</v>
          </cell>
          <cell r="I26">
            <v>2.7972681012037199</v>
          </cell>
          <cell r="J26">
            <v>2.6619625576108401</v>
          </cell>
          <cell r="K26">
            <v>2.9857582969777599</v>
          </cell>
          <cell r="L26">
            <v>3.5204869795498102</v>
          </cell>
          <cell r="M26">
            <v>3.7011953344331601</v>
          </cell>
          <cell r="N26">
            <v>4.1848615686836199</v>
          </cell>
          <cell r="O26">
            <v>4.1057294441473298</v>
          </cell>
          <cell r="P26">
            <v>4.0872197728994903</v>
          </cell>
          <cell r="Q26">
            <v>4.7341035364670603</v>
          </cell>
          <cell r="R26">
            <v>5.1154546942789603</v>
          </cell>
          <cell r="S26">
            <v>5.1966390667242202</v>
          </cell>
          <cell r="T26">
            <v>4.04994816568259</v>
          </cell>
          <cell r="U26">
            <v>4.5995276182085201</v>
          </cell>
          <cell r="V26">
            <v>6.0012809579294499</v>
          </cell>
          <cell r="W26">
            <v>5.60102025294246</v>
          </cell>
          <cell r="X26">
            <v>5.8433671742883702</v>
          </cell>
          <cell r="Y26">
            <v>6.5574040236867699</v>
          </cell>
          <cell r="Z26">
            <v>7.8721908381214902</v>
          </cell>
          <cell r="AA26">
            <v>9.5314370515456801</v>
          </cell>
          <cell r="AB26">
            <v>11.4377114543858</v>
          </cell>
        </row>
        <row r="27">
          <cell r="A27" t="str">
            <v>Bulgaria</v>
          </cell>
          <cell r="B27">
            <v>26.051514449224801</v>
          </cell>
          <cell r="C27">
            <v>28.098989543993401</v>
          </cell>
          <cell r="D27">
            <v>29.306059893126601</v>
          </cell>
          <cell r="E27">
            <v>30.116160376672902</v>
          </cell>
          <cell r="F27">
            <v>31.990907774261501</v>
          </cell>
          <cell r="G27">
            <v>27.390755364667001</v>
          </cell>
          <cell r="H27">
            <v>24.242254912337099</v>
          </cell>
          <cell r="I27">
            <v>28.100770488984502</v>
          </cell>
          <cell r="J27">
            <v>45.922160330396402</v>
          </cell>
          <cell r="K27">
            <v>46.7698766712737</v>
          </cell>
          <cell r="L27">
            <v>20.620883509508602</v>
          </cell>
          <cell r="M27">
            <v>2.0203710330436899</v>
          </cell>
          <cell r="N27">
            <v>8.1998207389724396</v>
          </cell>
          <cell r="O27">
            <v>4.4502948412626102</v>
          </cell>
          <cell r="P27">
            <v>7.8241105088657896</v>
          </cell>
          <cell r="Q27">
            <v>13.1057185804368</v>
          </cell>
          <cell r="R27">
            <v>9.9006308811263892</v>
          </cell>
          <cell r="S27">
            <v>10.365524162895399</v>
          </cell>
          <cell r="T27">
            <v>12.8446715504674</v>
          </cell>
          <cell r="U27">
            <v>12.976841079375699</v>
          </cell>
          <cell r="V27">
            <v>12.6392361998307</v>
          </cell>
          <cell r="W27">
            <v>13.6045881753016</v>
          </cell>
          <cell r="X27">
            <v>15.6137660946798</v>
          </cell>
          <cell r="Y27">
            <v>19.974278340272399</v>
          </cell>
          <cell r="Z27">
            <v>24.331301012500699</v>
          </cell>
          <cell r="AA27">
            <v>26.7186136594533</v>
          </cell>
          <cell r="AB27">
            <v>30.607531456629001</v>
          </cell>
        </row>
        <row r="28">
          <cell r="A28" t="str">
            <v>Burkina Faso</v>
          </cell>
          <cell r="B28">
            <v>2.1212560661075699</v>
          </cell>
          <cell r="C28">
            <v>1.8456272051787601</v>
          </cell>
          <cell r="D28">
            <v>1.71923934407673</v>
          </cell>
          <cell r="E28">
            <v>1.57119299853193</v>
          </cell>
          <cell r="F28">
            <v>1.4043726704816299</v>
          </cell>
          <cell r="G28">
            <v>1.5525034996652201</v>
          </cell>
          <cell r="H28">
            <v>2.0363380655406198</v>
          </cell>
          <cell r="I28">
            <v>2.36980788590055</v>
          </cell>
          <cell r="J28">
            <v>2.6160249335110999</v>
          </cell>
          <cell r="K28">
            <v>2.6155737494692399</v>
          </cell>
          <cell r="L28">
            <v>3.1013553221185601</v>
          </cell>
          <cell r="M28">
            <v>3.1350111658572901</v>
          </cell>
          <cell r="N28">
            <v>3.3567154029241801</v>
          </cell>
          <cell r="O28">
            <v>3.1995656166125199</v>
          </cell>
          <cell r="P28">
            <v>1.92430296431644</v>
          </cell>
          <cell r="Q28">
            <v>2.3795191906974198</v>
          </cell>
          <cell r="R28">
            <v>2.5865514808702499</v>
          </cell>
          <cell r="S28">
            <v>2.4476702378879001</v>
          </cell>
          <cell r="T28">
            <v>2.8049036795564599</v>
          </cell>
          <cell r="U28">
            <v>3.0146614248933399</v>
          </cell>
          <cell r="V28">
            <v>2.6109138090086801</v>
          </cell>
          <cell r="W28">
            <v>2.81528711462642</v>
          </cell>
          <cell r="X28">
            <v>3.30120009678487</v>
          </cell>
          <cell r="Y28">
            <v>4.2789017122585999</v>
          </cell>
          <cell r="Z28">
            <v>5.1141302866175904</v>
          </cell>
          <cell r="AA28">
            <v>5.6236828286381799</v>
          </cell>
          <cell r="AB28">
            <v>6.05529131676004</v>
          </cell>
        </row>
        <row r="29">
          <cell r="A29" t="str">
            <v>Burundi</v>
          </cell>
          <cell r="B29">
            <v>0.95118888888888897</v>
          </cell>
          <cell r="C29">
            <v>0.98984444444444397</v>
          </cell>
          <cell r="D29">
            <v>1.04548888888889</v>
          </cell>
          <cell r="E29">
            <v>1.1069607315761201</v>
          </cell>
          <cell r="F29">
            <v>1.0061899590677501</v>
          </cell>
          <cell r="G29">
            <v>1.1711575109785399</v>
          </cell>
          <cell r="H29">
            <v>1.23361653674345</v>
          </cell>
          <cell r="I29">
            <v>1.1621074781482701</v>
          </cell>
          <cell r="J29">
            <v>1.0890811965812</v>
          </cell>
          <cell r="K29">
            <v>1.1315812693010701</v>
          </cell>
          <cell r="L29">
            <v>1.13164303805476</v>
          </cell>
          <cell r="M29">
            <v>1.16796310264991</v>
          </cell>
          <cell r="N29">
            <v>1.08303942340312</v>
          </cell>
          <cell r="O29">
            <v>0.93870994315841505</v>
          </cell>
          <cell r="P29">
            <v>0.92503240488794303</v>
          </cell>
          <cell r="Q29">
            <v>1.0004304175049801</v>
          </cell>
          <cell r="R29">
            <v>0.86898033559411503</v>
          </cell>
          <cell r="S29">
            <v>0.97285622048100795</v>
          </cell>
          <cell r="T29">
            <v>0.89369547698853102</v>
          </cell>
          <cell r="U29">
            <v>0.80815082621714496</v>
          </cell>
          <cell r="V29">
            <v>0.70911462428654604</v>
          </cell>
          <cell r="W29">
            <v>0.66234598925758503</v>
          </cell>
          <cell r="X29">
            <v>0.62807716722819196</v>
          </cell>
          <cell r="Y29">
            <v>0.59500114205882004</v>
          </cell>
          <cell r="Z29">
            <v>0.66449359246057305</v>
          </cell>
          <cell r="AA29">
            <v>0.80050604617541599</v>
          </cell>
          <cell r="AB29">
            <v>0.90801841419167695</v>
          </cell>
        </row>
        <row r="30">
          <cell r="A30" t="str">
            <v>Cambodia</v>
          </cell>
          <cell r="B30">
            <v>0.132071566467376</v>
          </cell>
          <cell r="C30">
            <v>0.132071566467376</v>
          </cell>
          <cell r="D30">
            <v>0.132071566467376</v>
          </cell>
          <cell r="E30">
            <v>0.15031788358689599</v>
          </cell>
          <cell r="F30">
            <v>0.16815368278384399</v>
          </cell>
          <cell r="G30">
            <v>0.186723293220006</v>
          </cell>
          <cell r="H30">
            <v>0.20539981478668401</v>
          </cell>
          <cell r="I30">
            <v>0.140832835797292</v>
          </cell>
          <cell r="J30">
            <v>0.27609814875064798</v>
          </cell>
          <cell r="K30">
            <v>0.34636041149684099</v>
          </cell>
          <cell r="L30">
            <v>0.89937892469532899</v>
          </cell>
          <cell r="M30">
            <v>2.0108313608746</v>
          </cell>
          <cell r="N30">
            <v>2.4388741341716802</v>
          </cell>
          <cell r="O30">
            <v>2.426510010921</v>
          </cell>
          <cell r="P30">
            <v>2.75964345847225</v>
          </cell>
          <cell r="Q30">
            <v>3.4202097342208102</v>
          </cell>
          <cell r="R30">
            <v>3.4813348157358099</v>
          </cell>
          <cell r="S30">
            <v>3.3866502820804101</v>
          </cell>
          <cell r="T30">
            <v>3.1051423826375202</v>
          </cell>
          <cell r="U30">
            <v>3.5158585766739701</v>
          </cell>
          <cell r="V30">
            <v>3.6551737309710002</v>
          </cell>
          <cell r="W30">
            <v>3.9700954685644998</v>
          </cell>
          <cell r="X30">
            <v>4.2802654613840501</v>
          </cell>
          <cell r="Y30">
            <v>4.5854547241277901</v>
          </cell>
          <cell r="Z30">
            <v>5.3066143838678199</v>
          </cell>
          <cell r="AA30">
            <v>6.23261228854237</v>
          </cell>
          <cell r="AB30">
            <v>7.0955011387729998</v>
          </cell>
        </row>
        <row r="31">
          <cell r="A31" t="str">
            <v>Cameroon</v>
          </cell>
          <cell r="B31">
            <v>7.6488948850395104</v>
          </cell>
          <cell r="C31">
            <v>8.6651940043579003</v>
          </cell>
          <cell r="D31">
            <v>8.3104183899642106</v>
          </cell>
          <cell r="E31">
            <v>8.3762880420093495</v>
          </cell>
          <cell r="F31">
            <v>8.8527596976061904</v>
          </cell>
          <cell r="G31">
            <v>9.2458568693970804</v>
          </cell>
          <cell r="H31">
            <v>12.051920110846099</v>
          </cell>
          <cell r="I31">
            <v>13.959724173479101</v>
          </cell>
          <cell r="J31">
            <v>14.1762536964614</v>
          </cell>
          <cell r="K31">
            <v>12.640359934302399</v>
          </cell>
          <cell r="L31">
            <v>12.653760346279601</v>
          </cell>
          <cell r="M31">
            <v>14.1093275407679</v>
          </cell>
          <cell r="N31">
            <v>12.9314842891655</v>
          </cell>
          <cell r="O31">
            <v>13.491678692991201</v>
          </cell>
          <cell r="P31">
            <v>8.9123139013355104</v>
          </cell>
          <cell r="Q31">
            <v>9.0358939573491703</v>
          </cell>
          <cell r="R31">
            <v>10.335108287888501</v>
          </cell>
          <cell r="S31">
            <v>10.342996285680499</v>
          </cell>
          <cell r="T31">
            <v>9.8751284183546808</v>
          </cell>
          <cell r="U31">
            <v>10.423729510206201</v>
          </cell>
          <cell r="V31">
            <v>10.0461643283532</v>
          </cell>
          <cell r="W31">
            <v>9.4974940502900793</v>
          </cell>
          <cell r="X31">
            <v>10.8883494963169</v>
          </cell>
          <cell r="Y31">
            <v>13.630229055294601</v>
          </cell>
          <cell r="Z31">
            <v>15.783866463774199</v>
          </cell>
          <cell r="AA31">
            <v>16.879832125482299</v>
          </cell>
          <cell r="AB31">
            <v>18.372177507069299</v>
          </cell>
        </row>
        <row r="32">
          <cell r="A32" t="str">
            <v>Canada</v>
          </cell>
          <cell r="B32">
            <v>268.92661203669002</v>
          </cell>
          <cell r="C32">
            <v>300.68858624079002</v>
          </cell>
          <cell r="D32">
            <v>307.988096714812</v>
          </cell>
          <cell r="E32">
            <v>333.81020811527799</v>
          </cell>
          <cell r="F32">
            <v>347.294620707722</v>
          </cell>
          <cell r="G32">
            <v>355.76582325089203</v>
          </cell>
          <cell r="H32">
            <v>368.88335690104202</v>
          </cell>
          <cell r="I32">
            <v>421.583411763833</v>
          </cell>
          <cell r="J32">
            <v>498.36802973750503</v>
          </cell>
          <cell r="K32">
            <v>555.564687981053</v>
          </cell>
          <cell r="L32">
            <v>582.80485651228798</v>
          </cell>
          <cell r="M32">
            <v>598.23879598393603</v>
          </cell>
          <cell r="N32">
            <v>579.97777409117396</v>
          </cell>
          <cell r="O32">
            <v>563.94028778779102</v>
          </cell>
          <cell r="P32">
            <v>564.607522203352</v>
          </cell>
          <cell r="Q32">
            <v>590.65046198490404</v>
          </cell>
          <cell r="R32">
            <v>613.80756920398198</v>
          </cell>
          <cell r="S32">
            <v>637.67086317291501</v>
          </cell>
          <cell r="T32">
            <v>617.43356347024803</v>
          </cell>
          <cell r="U32">
            <v>661.34492118880405</v>
          </cell>
          <cell r="V32">
            <v>725.158126517921</v>
          </cell>
          <cell r="W32">
            <v>715.63204160035502</v>
          </cell>
          <cell r="X32">
            <v>734.77274793640595</v>
          </cell>
          <cell r="Y32">
            <v>868.48540489830498</v>
          </cell>
          <cell r="Z32">
            <v>993.90758256480603</v>
          </cell>
          <cell r="AA32">
            <v>1132.4362744279999</v>
          </cell>
          <cell r="AB32">
            <v>1269.09642002183</v>
          </cell>
        </row>
        <row r="33">
          <cell r="A33" t="str">
            <v>Cape Verde</v>
          </cell>
          <cell r="B33">
            <v>0.14225293841738801</v>
          </cell>
          <cell r="C33">
            <v>0.139483446776208</v>
          </cell>
          <cell r="D33">
            <v>0.140655878971335</v>
          </cell>
          <cell r="E33">
            <v>0.13851272383825899</v>
          </cell>
          <cell r="F33">
            <v>0.13206026236582</v>
          </cell>
          <cell r="G33">
            <v>0.13777551363961801</v>
          </cell>
          <cell r="H33">
            <v>0.19072700596770101</v>
          </cell>
          <cell r="I33">
            <v>0.23615404971821399</v>
          </cell>
          <cell r="J33">
            <v>0.26535539598293301</v>
          </cell>
          <cell r="K33">
            <v>0.26836514962081698</v>
          </cell>
          <cell r="L33">
            <v>0.30805068354189402</v>
          </cell>
          <cell r="M33">
            <v>0.32111098159463702</v>
          </cell>
          <cell r="N33">
            <v>0.35844701923196098</v>
          </cell>
          <cell r="O33">
            <v>0.361545818851984</v>
          </cell>
          <cell r="P33">
            <v>0.40904822643579702</v>
          </cell>
          <cell r="Q33">
            <v>0.49061372523687402</v>
          </cell>
          <cell r="R33">
            <v>0.50486087343970898</v>
          </cell>
          <cell r="S33">
            <v>0.49334990877544399</v>
          </cell>
          <cell r="T33">
            <v>0.52567756404160104</v>
          </cell>
          <cell r="U33">
            <v>0.59683434088652598</v>
          </cell>
          <cell r="V33">
            <v>0.53922724729504001</v>
          </cell>
          <cell r="W33">
            <v>0.56302443700437299</v>
          </cell>
          <cell r="X33">
            <v>0.62097489672259198</v>
          </cell>
          <cell r="Y33">
            <v>0.81396417437986102</v>
          </cell>
          <cell r="Z33">
            <v>0.92464955674090099</v>
          </cell>
          <cell r="AA33">
            <v>0.99913080958752198</v>
          </cell>
          <cell r="AB33">
            <v>1.1497098974811</v>
          </cell>
        </row>
        <row r="34">
          <cell r="A34" t="str">
            <v>Central African Republic</v>
          </cell>
          <cell r="B34">
            <v>0.79704657326770201</v>
          </cell>
          <cell r="C34">
            <v>0.80263496853494298</v>
          </cell>
          <cell r="D34">
            <v>0.73156629439152798</v>
          </cell>
          <cell r="E34">
            <v>0.66629927045609605</v>
          </cell>
          <cell r="F34">
            <v>0.637815818381545</v>
          </cell>
          <cell r="G34">
            <v>0.84561278546943897</v>
          </cell>
          <cell r="H34">
            <v>1.1147463651983101</v>
          </cell>
          <cell r="I34">
            <v>1.20532656762108</v>
          </cell>
          <cell r="J34">
            <v>1.2763979250952699</v>
          </cell>
          <cell r="K34">
            <v>1.2629380730709501</v>
          </cell>
          <cell r="L34">
            <v>1.48750555524948</v>
          </cell>
          <cell r="M34">
            <v>1.40432817567927</v>
          </cell>
          <cell r="N34">
            <v>1.42754573274396</v>
          </cell>
          <cell r="O34">
            <v>1.29341997457268</v>
          </cell>
          <cell r="P34">
            <v>0.85306015850144101</v>
          </cell>
          <cell r="Q34">
            <v>1.1220944059306801</v>
          </cell>
          <cell r="R34">
            <v>1.00995880741154</v>
          </cell>
          <cell r="S34">
            <v>0.96973763242391997</v>
          </cell>
          <cell r="T34">
            <v>1.02779732138862</v>
          </cell>
          <cell r="U34">
            <v>1.03871551101688</v>
          </cell>
          <cell r="V34">
            <v>0.96192413393087395</v>
          </cell>
          <cell r="W34">
            <v>0.96842022435439701</v>
          </cell>
          <cell r="X34">
            <v>1.0452158973526</v>
          </cell>
          <cell r="Y34">
            <v>1.1975994428474399</v>
          </cell>
          <cell r="Z34">
            <v>1.3090211136763299</v>
          </cell>
          <cell r="AA34">
            <v>1.3763526065985501</v>
          </cell>
          <cell r="AB34">
            <v>1.48780709697213</v>
          </cell>
        </row>
        <row r="35">
          <cell r="A35" t="str">
            <v>Chad</v>
          </cell>
          <cell r="B35">
            <v>0.65244888888888897</v>
          </cell>
          <cell r="C35">
            <v>0.77181628392484303</v>
          </cell>
          <cell r="D35">
            <v>0.74582218257508204</v>
          </cell>
          <cell r="E35">
            <v>0.74623681687440102</v>
          </cell>
          <cell r="F35">
            <v>0.80160550458715596</v>
          </cell>
          <cell r="G35">
            <v>0.868795904740708</v>
          </cell>
          <cell r="H35">
            <v>1.0697747617672499</v>
          </cell>
          <cell r="I35">
            <v>1.2126455906822</v>
          </cell>
          <cell r="J35">
            <v>1.4175897952333001</v>
          </cell>
          <cell r="K35">
            <v>1.33887147335423</v>
          </cell>
          <cell r="L35">
            <v>1.6135904499540901</v>
          </cell>
          <cell r="M35">
            <v>1.5987238567883699</v>
          </cell>
          <cell r="N35">
            <v>1.6664189448508999</v>
          </cell>
          <cell r="O35">
            <v>1.4564157444200301</v>
          </cell>
          <cell r="P35">
            <v>1.1798479425670201</v>
          </cell>
          <cell r="Q35">
            <v>1.44591533508724</v>
          </cell>
          <cell r="R35">
            <v>1.6073529910662701</v>
          </cell>
          <cell r="S35">
            <v>1.54468791486513</v>
          </cell>
          <cell r="T35">
            <v>1.74479978083021</v>
          </cell>
          <cell r="U35">
            <v>1.5367328491046901</v>
          </cell>
          <cell r="V35">
            <v>1.38912181581812</v>
          </cell>
          <cell r="W35">
            <v>1.7108315440839299</v>
          </cell>
          <cell r="X35">
            <v>1.9945673381439499</v>
          </cell>
          <cell r="Y35">
            <v>2.7279404154450702</v>
          </cell>
          <cell r="Z35">
            <v>4.4207288588784497</v>
          </cell>
          <cell r="AA35">
            <v>5.8956941110469101</v>
          </cell>
          <cell r="AB35">
            <v>6.5473655281549297</v>
          </cell>
        </row>
        <row r="36">
          <cell r="A36" t="str">
            <v>Chile</v>
          </cell>
          <cell r="B36">
            <v>27.570996051281998</v>
          </cell>
          <cell r="C36">
            <v>32.644188769230801</v>
          </cell>
          <cell r="D36">
            <v>24.340262504501599</v>
          </cell>
          <cell r="E36">
            <v>19.770801971527099</v>
          </cell>
          <cell r="F36">
            <v>19.226625371277699</v>
          </cell>
          <cell r="G36">
            <v>16.485994032086101</v>
          </cell>
          <cell r="H36">
            <v>17.722536671362199</v>
          </cell>
          <cell r="I36">
            <v>20.902414086475599</v>
          </cell>
          <cell r="J36">
            <v>24.6407449985375</v>
          </cell>
          <cell r="K36">
            <v>28.384595358129499</v>
          </cell>
          <cell r="L36">
            <v>31.558579221829898</v>
          </cell>
          <cell r="M36">
            <v>36.424605604461497</v>
          </cell>
          <cell r="N36">
            <v>44.468457403164003</v>
          </cell>
          <cell r="O36">
            <v>47.694481844292497</v>
          </cell>
          <cell r="P36">
            <v>55.1546619279192</v>
          </cell>
          <cell r="Q36">
            <v>71.348600376369404</v>
          </cell>
          <cell r="R36">
            <v>75.769613518758007</v>
          </cell>
          <cell r="S36">
            <v>82.809968877070403</v>
          </cell>
          <cell r="T36">
            <v>79.374032534014106</v>
          </cell>
          <cell r="U36">
            <v>72.995167205263598</v>
          </cell>
          <cell r="V36">
            <v>75.210390043698695</v>
          </cell>
          <cell r="W36">
            <v>68.568473053813705</v>
          </cell>
          <cell r="X36">
            <v>67.265730279996703</v>
          </cell>
          <cell r="Y36">
            <v>73.990585733966398</v>
          </cell>
          <cell r="Z36">
            <v>95.839377661719695</v>
          </cell>
          <cell r="AA36">
            <v>118.984801725716</v>
          </cell>
          <cell r="AB36">
            <v>145.20549981001199</v>
          </cell>
        </row>
        <row r="37">
          <cell r="A37" t="str">
            <v>China</v>
          </cell>
          <cell r="B37">
            <v>307.59861857028102</v>
          </cell>
          <cell r="C37">
            <v>291.03071315566899</v>
          </cell>
          <cell r="D37">
            <v>279.76659544040302</v>
          </cell>
          <cell r="E37">
            <v>300.37833557913302</v>
          </cell>
          <cell r="F37">
            <v>309.08926724598598</v>
          </cell>
          <cell r="G37">
            <v>305.25852370474598</v>
          </cell>
          <cell r="H37">
            <v>295.47683789141098</v>
          </cell>
          <cell r="I37">
            <v>321.39115015716902</v>
          </cell>
          <cell r="J37">
            <v>401.07196369111301</v>
          </cell>
          <cell r="K37">
            <v>449.103621137635</v>
          </cell>
          <cell r="L37">
            <v>387.771784579361</v>
          </cell>
          <cell r="M37">
            <v>406.09009830125098</v>
          </cell>
          <cell r="N37">
            <v>483.04683179083702</v>
          </cell>
          <cell r="O37">
            <v>613.22457480041703</v>
          </cell>
          <cell r="P37">
            <v>559.22586754851704</v>
          </cell>
          <cell r="Q37">
            <v>727.94977210434797</v>
          </cell>
          <cell r="R37">
            <v>856.00635798120095</v>
          </cell>
          <cell r="S37">
            <v>952.64882687629495</v>
          </cell>
          <cell r="T37">
            <v>1019.47710760423</v>
          </cell>
          <cell r="U37">
            <v>1083.2834201236001</v>
          </cell>
          <cell r="V37">
            <v>1198.4827955538799</v>
          </cell>
          <cell r="W37">
            <v>1324.8117530151201</v>
          </cell>
          <cell r="X37">
            <v>1453.83702280738</v>
          </cell>
          <cell r="Y37">
            <v>1640.9656458345501</v>
          </cell>
          <cell r="Z37">
            <v>1931.6421922745801</v>
          </cell>
          <cell r="AA37">
            <v>2243.6881475063801</v>
          </cell>
          <cell r="AB37">
            <v>2630.1134151396</v>
          </cell>
        </row>
        <row r="38">
          <cell r="A38" t="str">
            <v>Colombia</v>
          </cell>
          <cell r="B38">
            <v>38.902215900333701</v>
          </cell>
          <cell r="C38">
            <v>42.382064773738399</v>
          </cell>
          <cell r="D38">
            <v>45.386422624205501</v>
          </cell>
          <cell r="E38">
            <v>45.109108294482702</v>
          </cell>
          <cell r="F38">
            <v>44.553911137226798</v>
          </cell>
          <cell r="G38">
            <v>40.642101946998999</v>
          </cell>
          <cell r="H38">
            <v>40.6898451136353</v>
          </cell>
          <cell r="I38">
            <v>42.363971992592099</v>
          </cell>
          <cell r="J38">
            <v>45.671959880734903</v>
          </cell>
          <cell r="K38">
            <v>46.053744383635198</v>
          </cell>
          <cell r="L38">
            <v>46.907982561687597</v>
          </cell>
          <cell r="M38">
            <v>49.519367549617002</v>
          </cell>
          <cell r="N38">
            <v>57.372578408826499</v>
          </cell>
          <cell r="O38">
            <v>65.020977270148506</v>
          </cell>
          <cell r="P38">
            <v>81.707227570937306</v>
          </cell>
          <cell r="Q38">
            <v>92.495717646285598</v>
          </cell>
          <cell r="R38">
            <v>97.147399040709303</v>
          </cell>
          <cell r="S38">
            <v>106.659507963528</v>
          </cell>
          <cell r="T38">
            <v>98.443743190849105</v>
          </cell>
          <cell r="U38">
            <v>86.186156584381706</v>
          </cell>
          <cell r="V38">
            <v>83.785666920836306</v>
          </cell>
          <cell r="W38">
            <v>81.990279897554998</v>
          </cell>
          <cell r="X38">
            <v>81.122272285044403</v>
          </cell>
          <cell r="Y38">
            <v>79.458647781952806</v>
          </cell>
          <cell r="Z38">
            <v>98.059320378168593</v>
          </cell>
          <cell r="AA38">
            <v>123.085226997955</v>
          </cell>
          <cell r="AB38">
            <v>135.07493271413699</v>
          </cell>
        </row>
        <row r="39">
          <cell r="A39" t="str">
            <v>Comoros</v>
          </cell>
          <cell r="B39">
            <v>0.13548308634978301</v>
          </cell>
          <cell r="C39">
            <v>0.118568567663313</v>
          </cell>
          <cell r="D39">
            <v>0.112540469851052</v>
          </cell>
          <cell r="E39">
            <v>0.109210616146246</v>
          </cell>
          <cell r="F39">
            <v>0.105273998466661</v>
          </cell>
          <cell r="G39">
            <v>0.11507812847794199</v>
          </cell>
          <cell r="H39">
            <v>0.16248682519744201</v>
          </cell>
          <cell r="I39">
            <v>0.19643302776714899</v>
          </cell>
          <cell r="J39">
            <v>0.20747704342862899</v>
          </cell>
          <cell r="K39">
            <v>0.19873356216987201</v>
          </cell>
          <cell r="L39">
            <v>0.25003305663703801</v>
          </cell>
          <cell r="M39">
            <v>0.24682299143935801</v>
          </cell>
          <cell r="N39">
            <v>0.26619063810495303</v>
          </cell>
          <cell r="O39">
            <v>0.26356830060742997</v>
          </cell>
          <cell r="P39">
            <v>0.18576128722382301</v>
          </cell>
          <cell r="Q39">
            <v>0.23191611567488099</v>
          </cell>
          <cell r="R39">
            <v>0.23047113080475101</v>
          </cell>
          <cell r="S39">
            <v>0.212073938826178</v>
          </cell>
          <cell r="T39">
            <v>0.215392264881205</v>
          </cell>
          <cell r="U39">
            <v>0.22258775791705901</v>
          </cell>
          <cell r="V39">
            <v>0.20189987557887501</v>
          </cell>
          <cell r="W39">
            <v>0.22031848480928201</v>
          </cell>
          <cell r="X39">
            <v>0.25204033004450199</v>
          </cell>
          <cell r="Y39">
            <v>0.32510462213774799</v>
          </cell>
          <cell r="Z39">
            <v>0.36289676531981302</v>
          </cell>
          <cell r="AA39">
            <v>0.387709218378962</v>
          </cell>
          <cell r="AB39">
            <v>0.40177853707747602</v>
          </cell>
        </row>
        <row r="40">
          <cell r="A40" t="str">
            <v>Congo, Dem. Rep.</v>
          </cell>
          <cell r="B40">
            <v>15.474100932226399</v>
          </cell>
          <cell r="C40">
            <v>13.4710519684596</v>
          </cell>
          <cell r="D40">
            <v>14.6470596738877</v>
          </cell>
          <cell r="E40">
            <v>11.813805002441001</v>
          </cell>
          <cell r="F40">
            <v>7.8832489252779903</v>
          </cell>
          <cell r="G40">
            <v>7.2047421340068096</v>
          </cell>
          <cell r="H40">
            <v>8.08366553983271</v>
          </cell>
          <cell r="I40">
            <v>7.6532513879231496</v>
          </cell>
          <cell r="J40">
            <v>8.8672137776110294</v>
          </cell>
          <cell r="K40">
            <v>9.0232445868601108</v>
          </cell>
          <cell r="L40">
            <v>9.3486820862675994</v>
          </cell>
          <cell r="M40">
            <v>9.0783771649463105</v>
          </cell>
          <cell r="N40">
            <v>8.1949394080272899</v>
          </cell>
          <cell r="O40">
            <v>10.7023544384346</v>
          </cell>
          <cell r="P40">
            <v>5.8070216899757101</v>
          </cell>
          <cell r="Q40">
            <v>5.6434048259662601</v>
          </cell>
          <cell r="R40">
            <v>7.2406366249999996</v>
          </cell>
          <cell r="S40">
            <v>6.5031807216666699</v>
          </cell>
          <cell r="T40">
            <v>4.7570618747618996</v>
          </cell>
          <cell r="U40">
            <v>4.31865447491667</v>
          </cell>
          <cell r="V40">
            <v>4.3026982542908803</v>
          </cell>
          <cell r="W40">
            <v>5.1550714331495104</v>
          </cell>
          <cell r="X40">
            <v>5.5389092865049996</v>
          </cell>
          <cell r="Y40">
            <v>5.6805277034878596</v>
          </cell>
          <cell r="Z40">
            <v>6.5393161035942597</v>
          </cell>
          <cell r="AA40">
            <v>7.0955383468998798</v>
          </cell>
          <cell r="AB40">
            <v>8.5433237179107007</v>
          </cell>
        </row>
        <row r="41">
          <cell r="A41" t="str">
            <v>Congo, Rep.</v>
          </cell>
          <cell r="B41">
            <v>2.0832196690577902</v>
          </cell>
          <cell r="C41">
            <v>1.7078120235687599</v>
          </cell>
          <cell r="D41">
            <v>1.4889533123465299</v>
          </cell>
          <cell r="E41">
            <v>1.35379433526819</v>
          </cell>
          <cell r="F41">
            <v>1.24476845218751</v>
          </cell>
          <cell r="G41">
            <v>1.2764879015047499</v>
          </cell>
          <cell r="H41">
            <v>1.74598252928975</v>
          </cell>
          <cell r="I41">
            <v>2.1212301874906498</v>
          </cell>
          <cell r="J41">
            <v>2.2567151367496101</v>
          </cell>
          <cell r="K41">
            <v>2.3842102788357602</v>
          </cell>
          <cell r="L41">
            <v>2.7988980716253402</v>
          </cell>
          <cell r="M41">
            <v>2.7249202410492699</v>
          </cell>
          <cell r="N41">
            <v>2.9332340147495199</v>
          </cell>
          <cell r="O41">
            <v>2.6843337752521101</v>
          </cell>
          <cell r="P41">
            <v>1.7693804034582099</v>
          </cell>
          <cell r="Q41">
            <v>2.1160049592852599</v>
          </cell>
          <cell r="R41">
            <v>2.5404612978889798</v>
          </cell>
          <cell r="S41">
            <v>2.3225972246016799</v>
          </cell>
          <cell r="T41">
            <v>1.94948223773013</v>
          </cell>
          <cell r="U41">
            <v>2.3539026099973199</v>
          </cell>
          <cell r="V41">
            <v>3.2198938172420601</v>
          </cell>
          <cell r="W41">
            <v>2.7942540652624701</v>
          </cell>
          <cell r="X41">
            <v>3.01999372312586</v>
          </cell>
          <cell r="Y41">
            <v>3.5707295600168898</v>
          </cell>
          <cell r="Z41">
            <v>4.3486276533116301</v>
          </cell>
          <cell r="AA41">
            <v>5.9814373755735097</v>
          </cell>
          <cell r="AB41">
            <v>7.3994983742601796</v>
          </cell>
        </row>
        <row r="42">
          <cell r="A42" t="str">
            <v>Costa Rica</v>
          </cell>
          <cell r="B42">
            <v>4.8313885943663601</v>
          </cell>
          <cell r="C42">
            <v>2.6238167879523102</v>
          </cell>
          <cell r="D42">
            <v>2.6066235614703799</v>
          </cell>
          <cell r="E42">
            <v>3.1467726096298598</v>
          </cell>
          <cell r="F42">
            <v>3.6604777472216798</v>
          </cell>
          <cell r="G42">
            <v>3.92282771583307</v>
          </cell>
          <cell r="H42">
            <v>4.4043112592858504</v>
          </cell>
          <cell r="I42">
            <v>4.5325044043401004</v>
          </cell>
          <cell r="J42">
            <v>4.6140209224159099</v>
          </cell>
          <cell r="K42">
            <v>5.2252568867334901</v>
          </cell>
          <cell r="L42">
            <v>5.7104403008027997</v>
          </cell>
          <cell r="M42">
            <v>7.1619613427649798</v>
          </cell>
          <cell r="N42">
            <v>8.5746498908721804</v>
          </cell>
          <cell r="O42">
            <v>9.6411194352465994</v>
          </cell>
          <cell r="P42">
            <v>10.5573087106564</v>
          </cell>
          <cell r="Q42">
            <v>11.7210519585472</v>
          </cell>
          <cell r="R42">
            <v>11.8455095150888</v>
          </cell>
          <cell r="S42">
            <v>12.8289760898233</v>
          </cell>
          <cell r="T42">
            <v>14.102301883186801</v>
          </cell>
          <cell r="U42">
            <v>15.7965672007981</v>
          </cell>
          <cell r="V42">
            <v>15.946843520888899</v>
          </cell>
          <cell r="W42">
            <v>16.404425686044402</v>
          </cell>
          <cell r="X42">
            <v>16.878907876498001</v>
          </cell>
          <cell r="Y42">
            <v>17.490700247492502</v>
          </cell>
          <cell r="Z42">
            <v>18.566686333281201</v>
          </cell>
          <cell r="AA42">
            <v>19.9373555923999</v>
          </cell>
          <cell r="AB42">
            <v>21.3844800505242</v>
          </cell>
        </row>
        <row r="43">
          <cell r="A43" t="str">
            <v>Cote d'Ivoire</v>
          </cell>
          <cell r="B43">
            <v>10.0395834417314</v>
          </cell>
          <cell r="C43">
            <v>8.3207595775218</v>
          </cell>
          <cell r="D43">
            <v>7.4658021575394402</v>
          </cell>
          <cell r="E43">
            <v>6.7369159116514403</v>
          </cell>
          <cell r="F43">
            <v>6.71671016509754</v>
          </cell>
          <cell r="G43">
            <v>6.8510242440355897</v>
          </cell>
          <cell r="H43">
            <v>9.1699620425585397</v>
          </cell>
          <cell r="I43">
            <v>10.0876614879895</v>
          </cell>
          <cell r="J43">
            <v>10.194830003569701</v>
          </cell>
          <cell r="K43">
            <v>9.7574627543174497</v>
          </cell>
          <cell r="L43">
            <v>10.7961484223742</v>
          </cell>
          <cell r="M43">
            <v>10.492870522901001</v>
          </cell>
          <cell r="N43">
            <v>11.1530147104009</v>
          </cell>
          <cell r="O43">
            <v>11.0462513584398</v>
          </cell>
          <cell r="P43">
            <v>8.3136651570782298</v>
          </cell>
          <cell r="Q43">
            <v>11.001202163895</v>
          </cell>
          <cell r="R43">
            <v>12.1381059421423</v>
          </cell>
          <cell r="S43">
            <v>11.8310937349044</v>
          </cell>
          <cell r="T43">
            <v>12.8810102796372</v>
          </cell>
          <cell r="U43">
            <v>12.573306768930699</v>
          </cell>
          <cell r="V43">
            <v>10.4476953500532</v>
          </cell>
          <cell r="W43">
            <v>10.554454232996999</v>
          </cell>
          <cell r="X43">
            <v>11.5268210975785</v>
          </cell>
          <cell r="Y43">
            <v>13.7643360449069</v>
          </cell>
          <cell r="Z43">
            <v>15.5014880724992</v>
          </cell>
          <cell r="AA43">
            <v>16.372852373804999</v>
          </cell>
          <cell r="AB43">
            <v>17.3389149962704</v>
          </cell>
        </row>
        <row r="44">
          <cell r="A44" t="str">
            <v>Croatia</v>
          </cell>
          <cell r="B44">
            <v>18.156916729283399</v>
          </cell>
          <cell r="C44">
            <v>17.889623498416299</v>
          </cell>
          <cell r="D44">
            <v>15.538382385667299</v>
          </cell>
          <cell r="E44">
            <v>11.489812426256</v>
          </cell>
          <cell r="F44">
            <v>11.0049350780646</v>
          </cell>
          <cell r="G44">
            <v>11.1245204805487</v>
          </cell>
          <cell r="H44">
            <v>15.4604541316537</v>
          </cell>
          <cell r="I44">
            <v>17.716870872676999</v>
          </cell>
          <cell r="J44">
            <v>15.814458314786201</v>
          </cell>
          <cell r="K44">
            <v>25.4686993518254</v>
          </cell>
          <cell r="L44">
            <v>40.953120304851197</v>
          </cell>
          <cell r="M44">
            <v>69.773630829829102</v>
          </cell>
          <cell r="N44">
            <v>9.8243197907108897</v>
          </cell>
          <cell r="O44">
            <v>10.9038857195275</v>
          </cell>
          <cell r="P44">
            <v>14.5832560248499</v>
          </cell>
          <cell r="Q44">
            <v>18.811089866156799</v>
          </cell>
          <cell r="R44">
            <v>19.871328671328701</v>
          </cell>
          <cell r="S44">
            <v>20.108612128437102</v>
          </cell>
          <cell r="T44">
            <v>21.628010164157299</v>
          </cell>
          <cell r="U44">
            <v>19.9058852503662</v>
          </cell>
          <cell r="V44">
            <v>18.4272562631852</v>
          </cell>
          <cell r="W44">
            <v>19.8302052884356</v>
          </cell>
          <cell r="X44">
            <v>23.0320348614691</v>
          </cell>
          <cell r="Y44">
            <v>29.6116203968413</v>
          </cell>
          <cell r="Z44">
            <v>35.260529473288699</v>
          </cell>
          <cell r="AA44">
            <v>38.510221580634003</v>
          </cell>
          <cell r="AB44">
            <v>42.4556301153278</v>
          </cell>
        </row>
        <row r="45">
          <cell r="A45" t="str">
            <v>Cyprus</v>
          </cell>
          <cell r="B45">
            <v>2.1545508226178098</v>
          </cell>
          <cell r="C45">
            <v>2.0874277114759101</v>
          </cell>
          <cell r="D45">
            <v>2.1595155168057798</v>
          </cell>
          <cell r="E45">
            <v>2.1614539562151802</v>
          </cell>
          <cell r="F45">
            <v>2.2781364955839201</v>
          </cell>
          <cell r="G45">
            <v>2.4278641907519001</v>
          </cell>
          <cell r="H45">
            <v>3.08538898827622</v>
          </cell>
          <cell r="I45">
            <v>3.7009744057886498</v>
          </cell>
          <cell r="J45">
            <v>4.3167898127292004</v>
          </cell>
          <cell r="K45">
            <v>4.6046364974721099</v>
          </cell>
          <cell r="L45">
            <v>5.6137838823321298</v>
          </cell>
          <cell r="M45">
            <v>5.7900519240614798</v>
          </cell>
          <cell r="N45">
            <v>6.9705132167282402</v>
          </cell>
          <cell r="O45">
            <v>6.6418314066083104</v>
          </cell>
          <cell r="P45">
            <v>7.4879219664995702</v>
          </cell>
          <cell r="Q45">
            <v>9.2539252959261908</v>
          </cell>
          <cell r="R45">
            <v>9.3505280503738195</v>
          </cell>
          <cell r="S45">
            <v>8.9022309469179906</v>
          </cell>
          <cell r="T45">
            <v>9.5557163781278298</v>
          </cell>
          <cell r="U45">
            <v>9.7803974014703705</v>
          </cell>
          <cell r="V45">
            <v>9.3168814034262901</v>
          </cell>
          <cell r="W45">
            <v>9.6784637019739694</v>
          </cell>
          <cell r="X45">
            <v>10.542858205022901</v>
          </cell>
          <cell r="Y45">
            <v>13.290037824535201</v>
          </cell>
          <cell r="Z45">
            <v>15.789324663802001</v>
          </cell>
          <cell r="AA45">
            <v>16.958267255860601</v>
          </cell>
          <cell r="AB45">
            <v>18.235320472096301</v>
          </cell>
        </row>
        <row r="46">
          <cell r="A46" t="str">
            <v>Czech Republic</v>
          </cell>
          <cell r="B46">
            <v>47.144867525481899</v>
          </cell>
          <cell r="C46">
            <v>50.045647850345297</v>
          </cell>
          <cell r="D46">
            <v>50.292208727816202</v>
          </cell>
          <cell r="E46">
            <v>49.764999588259201</v>
          </cell>
          <cell r="F46">
            <v>45.071882873783302</v>
          </cell>
          <cell r="G46">
            <v>45.328877670220898</v>
          </cell>
          <cell r="H46">
            <v>53.177899760889098</v>
          </cell>
          <cell r="I46">
            <v>59.643226838461999</v>
          </cell>
          <cell r="J46">
            <v>58.933243648294798</v>
          </cell>
          <cell r="K46">
            <v>57.481949118203701</v>
          </cell>
          <cell r="L46">
            <v>52.128068184444302</v>
          </cell>
          <cell r="M46">
            <v>27.1802942724626</v>
          </cell>
          <cell r="N46">
            <v>31.8984744665091</v>
          </cell>
          <cell r="O46">
            <v>36.651483049916301</v>
          </cell>
          <cell r="P46">
            <v>42.537876743509699</v>
          </cell>
          <cell r="Q46">
            <v>55.255657983974203</v>
          </cell>
          <cell r="R46">
            <v>62.0111684508148</v>
          </cell>
          <cell r="S46">
            <v>57.135156592994903</v>
          </cell>
          <cell r="T46">
            <v>61.846680469003999</v>
          </cell>
          <cell r="U46">
            <v>60.192136074690701</v>
          </cell>
          <cell r="V46">
            <v>56.716549253963301</v>
          </cell>
          <cell r="W46">
            <v>61.842873535511799</v>
          </cell>
          <cell r="X46">
            <v>75.276222793833497</v>
          </cell>
          <cell r="Y46">
            <v>91.357722712609501</v>
          </cell>
          <cell r="Z46">
            <v>108.21350402241301</v>
          </cell>
          <cell r="AA46">
            <v>123.980854919666</v>
          </cell>
          <cell r="AB46">
            <v>141.80142874529301</v>
          </cell>
        </row>
        <row r="47">
          <cell r="A47" t="str">
            <v>Denmark</v>
          </cell>
          <cell r="B47">
            <v>69.796779154700701</v>
          </cell>
          <cell r="C47">
            <v>60.640080842462197</v>
          </cell>
          <cell r="D47">
            <v>59.116386253524801</v>
          </cell>
          <cell r="E47">
            <v>59.3801662256285</v>
          </cell>
          <cell r="F47">
            <v>57.863101774079098</v>
          </cell>
          <cell r="G47">
            <v>61.632770094126101</v>
          </cell>
          <cell r="H47">
            <v>86.612665220436099</v>
          </cell>
          <cell r="I47">
            <v>107.489136128051</v>
          </cell>
          <cell r="J47">
            <v>113.44776200597001</v>
          </cell>
          <cell r="K47">
            <v>110.190594762975</v>
          </cell>
          <cell r="L47">
            <v>136.17377802513499</v>
          </cell>
          <cell r="M47">
            <v>137.189166151362</v>
          </cell>
          <cell r="N47">
            <v>150.54038455866001</v>
          </cell>
          <cell r="O47">
            <v>140.835113538608</v>
          </cell>
          <cell r="P47">
            <v>153.90051359690099</v>
          </cell>
          <cell r="Q47">
            <v>182.17912726667899</v>
          </cell>
          <cell r="R47">
            <v>184.48065183432701</v>
          </cell>
          <cell r="S47">
            <v>170.641858672041</v>
          </cell>
          <cell r="T47">
            <v>173.90170066534401</v>
          </cell>
          <cell r="U47">
            <v>174.17224606715601</v>
          </cell>
          <cell r="V47">
            <v>160.53333441093801</v>
          </cell>
          <cell r="W47">
            <v>160.58322461409699</v>
          </cell>
          <cell r="X47">
            <v>174.420277121422</v>
          </cell>
          <cell r="Y47">
            <v>212.98051000772901</v>
          </cell>
          <cell r="Z47">
            <v>243.85003701171101</v>
          </cell>
          <cell r="AA47">
            <v>259.21679067813898</v>
          </cell>
          <cell r="AB47">
            <v>276.61142475433098</v>
          </cell>
        </row>
        <row r="48">
          <cell r="A48" t="str">
            <v>Djibouti</v>
          </cell>
          <cell r="B48">
            <v>0.309300104096351</v>
          </cell>
          <cell r="C48">
            <v>0.33404995597000098</v>
          </cell>
          <cell r="D48">
            <v>0.34912752190483298</v>
          </cell>
          <cell r="E48">
            <v>0.35273712892920001</v>
          </cell>
          <cell r="F48">
            <v>0.35382670676623501</v>
          </cell>
          <cell r="G48">
            <v>0.36567206135209901</v>
          </cell>
          <cell r="H48">
            <v>0.39235147701444401</v>
          </cell>
          <cell r="I48">
            <v>0.40391076510769802</v>
          </cell>
          <cell r="J48">
            <v>0.42816756779252202</v>
          </cell>
          <cell r="K48">
            <v>0.43684158129964201</v>
          </cell>
          <cell r="L48">
            <v>0.45232808728287599</v>
          </cell>
          <cell r="M48">
            <v>0.46242199852577898</v>
          </cell>
          <cell r="N48">
            <v>0.478058304871118</v>
          </cell>
          <cell r="O48">
            <v>0.46604846922985999</v>
          </cell>
          <cell r="P48">
            <v>0.49168922074487498</v>
          </cell>
          <cell r="Q48">
            <v>0.49772396058991297</v>
          </cell>
          <cell r="R48">
            <v>0.49400464773436997</v>
          </cell>
          <cell r="S48">
            <v>0.50267554200122699</v>
          </cell>
          <cell r="T48">
            <v>0.51426772300403401</v>
          </cell>
          <cell r="U48">
            <v>0.54062266136247294</v>
          </cell>
          <cell r="V48">
            <v>0.55590174043491603</v>
          </cell>
          <cell r="W48">
            <v>0.57749647771447399</v>
          </cell>
          <cell r="X48">
            <v>0.59617450197197897</v>
          </cell>
          <cell r="Y48">
            <v>0.62755712775578598</v>
          </cell>
          <cell r="Z48">
            <v>0.66621075163688603</v>
          </cell>
          <cell r="AA48">
            <v>0.70884291005563205</v>
          </cell>
          <cell r="AB48">
            <v>0.76765778435712195</v>
          </cell>
        </row>
        <row r="49">
          <cell r="A49" t="str">
            <v>Dominica</v>
          </cell>
          <cell r="B49">
            <v>5.9111115286870498E-2</v>
          </cell>
          <cell r="C49">
            <v>6.6222230045715494E-2</v>
          </cell>
          <cell r="D49">
            <v>7.2037045547492504E-2</v>
          </cell>
          <cell r="E49">
            <v>7.9925928310660796E-2</v>
          </cell>
          <cell r="F49">
            <v>8.9851854532744704E-2</v>
          </cell>
          <cell r="G49">
            <v>9.8585188126652901E-2</v>
          </cell>
          <cell r="H49">
            <v>0.112074077418007</v>
          </cell>
          <cell r="I49">
            <v>0.12634815191797399</v>
          </cell>
          <cell r="J49">
            <v>0.14376667095620599</v>
          </cell>
          <cell r="K49">
            <v>0.15358889347149199</v>
          </cell>
          <cell r="L49">
            <v>0.16632222718474701</v>
          </cell>
          <cell r="M49">
            <v>0.18043704242070299</v>
          </cell>
          <cell r="N49">
            <v>0.191759264980744</v>
          </cell>
          <cell r="O49">
            <v>0.200418524498368</v>
          </cell>
          <cell r="P49">
            <v>0.213499439057345</v>
          </cell>
          <cell r="Q49">
            <v>0.21924640264512599</v>
          </cell>
          <cell r="R49">
            <v>0.23452062917987199</v>
          </cell>
          <cell r="S49">
            <v>0.242414265290682</v>
          </cell>
          <cell r="T49">
            <v>0.255472738502527</v>
          </cell>
          <cell r="U49">
            <v>0.26526987267976498</v>
          </cell>
          <cell r="V49">
            <v>0.26902215722230999</v>
          </cell>
          <cell r="W49">
            <v>0.26354126066568501</v>
          </cell>
          <cell r="X49">
            <v>0.253135093504752</v>
          </cell>
          <cell r="Y49">
            <v>0.25782680854241202</v>
          </cell>
          <cell r="Z49">
            <v>0.27172524623958899</v>
          </cell>
          <cell r="AA49">
            <v>0.285262398734421</v>
          </cell>
          <cell r="AB49">
            <v>0.29979990312861898</v>
          </cell>
        </row>
        <row r="50">
          <cell r="A50" t="str">
            <v>Dominican Republic</v>
          </cell>
          <cell r="B50">
            <v>6.7613000582189997</v>
          </cell>
          <cell r="C50">
            <v>7.5612004788382201</v>
          </cell>
          <cell r="D50">
            <v>7.1270697745888301</v>
          </cell>
          <cell r="E50">
            <v>7.3764799640991701</v>
          </cell>
          <cell r="F50">
            <v>11.5940004347454</v>
          </cell>
          <cell r="G50">
            <v>5.0650970569387903</v>
          </cell>
          <cell r="H50">
            <v>6.1524910865255702</v>
          </cell>
          <cell r="I50">
            <v>6.4750289602456998</v>
          </cell>
          <cell r="J50">
            <v>5.9296934039728901</v>
          </cell>
          <cell r="K50">
            <v>6.6971567299497501</v>
          </cell>
          <cell r="L50">
            <v>6.23370504943182</v>
          </cell>
          <cell r="M50">
            <v>7.6374488571370804</v>
          </cell>
          <cell r="N50">
            <v>8.9880687705952198</v>
          </cell>
          <cell r="O50">
            <v>9.7218534916957307</v>
          </cell>
          <cell r="P50">
            <v>10.738985167837599</v>
          </cell>
          <cell r="Q50">
            <v>12.1022123893806</v>
          </cell>
          <cell r="R50">
            <v>13.547197903580701</v>
          </cell>
          <cell r="S50">
            <v>15.1566280893604</v>
          </cell>
          <cell r="T50">
            <v>16.034416903541501</v>
          </cell>
          <cell r="U50">
            <v>17.601361671231899</v>
          </cell>
          <cell r="V50">
            <v>20.0594319521004</v>
          </cell>
          <cell r="W50">
            <v>21.9432075504888</v>
          </cell>
          <cell r="X50">
            <v>21.624726208372099</v>
          </cell>
          <cell r="Y50">
            <v>16.458742838854501</v>
          </cell>
          <cell r="Z50">
            <v>18.435495711827901</v>
          </cell>
          <cell r="AA50">
            <v>29.0924267600988</v>
          </cell>
          <cell r="AB50">
            <v>31.599844688035098</v>
          </cell>
        </row>
        <row r="51">
          <cell r="A51" t="str">
            <v>Ecuador</v>
          </cell>
          <cell r="B51">
            <v>14.458274472424799</v>
          </cell>
          <cell r="C51">
            <v>14.8040229924759</v>
          </cell>
          <cell r="D51">
            <v>14.7792618497348</v>
          </cell>
          <cell r="E51">
            <v>12.9891995415851</v>
          </cell>
          <cell r="F51">
            <v>13.823496236002301</v>
          </cell>
          <cell r="G51">
            <v>16.1661455990848</v>
          </cell>
          <cell r="H51">
            <v>11.8619512937466</v>
          </cell>
          <cell r="I51">
            <v>11.083859512628299</v>
          </cell>
          <cell r="J51">
            <v>10.540564033525399</v>
          </cell>
          <cell r="K51">
            <v>10.344724965476701</v>
          </cell>
          <cell r="L51">
            <v>10.5051369921313</v>
          </cell>
          <cell r="M51">
            <v>11.787836365961599</v>
          </cell>
          <cell r="N51">
            <v>12.8889559259466</v>
          </cell>
          <cell r="O51">
            <v>15.056565000000001</v>
          </cell>
          <cell r="P51">
            <v>18.572835000000001</v>
          </cell>
          <cell r="Q51">
            <v>20.195547999999999</v>
          </cell>
          <cell r="R51">
            <v>21.267868</v>
          </cell>
          <cell r="S51">
            <v>23.635560000000002</v>
          </cell>
          <cell r="T51">
            <v>23.255136</v>
          </cell>
          <cell r="U51">
            <v>16.674495</v>
          </cell>
          <cell r="V51">
            <v>15.933666000000001</v>
          </cell>
          <cell r="W51">
            <v>21.249576999999999</v>
          </cell>
          <cell r="X51">
            <v>24.899481000000002</v>
          </cell>
          <cell r="Y51">
            <v>28.635909000000002</v>
          </cell>
          <cell r="Z51">
            <v>32.635711000000001</v>
          </cell>
          <cell r="AA51">
            <v>36.48892</v>
          </cell>
          <cell r="AB51">
            <v>40.447490141949501</v>
          </cell>
        </row>
        <row r="52">
          <cell r="A52" t="str">
            <v>Egypt, Arab Rep.</v>
          </cell>
          <cell r="B52">
            <v>22.371430096820902</v>
          </cell>
          <cell r="C52">
            <v>24.4990026014022</v>
          </cell>
          <cell r="D52">
            <v>28.986429980591801</v>
          </cell>
          <cell r="E52">
            <v>35.430001453501902</v>
          </cell>
          <cell r="F52">
            <v>39.837429180101502</v>
          </cell>
          <cell r="G52">
            <v>46.450005368675598</v>
          </cell>
          <cell r="H52">
            <v>51.428572304394798</v>
          </cell>
          <cell r="I52">
            <v>73.571429824342601</v>
          </cell>
          <cell r="J52">
            <v>88.000001498631093</v>
          </cell>
          <cell r="K52">
            <v>109.71428758270901</v>
          </cell>
          <cell r="L52">
            <v>91.383398207199406</v>
          </cell>
          <cell r="M52">
            <v>46.059646275447399</v>
          </cell>
          <cell r="N52">
            <v>42.006095564622299</v>
          </cell>
          <cell r="O52">
            <v>47.100984475132798</v>
          </cell>
          <cell r="P52">
            <v>51.8793543144971</v>
          </cell>
          <cell r="Q52">
            <v>60.163453270911702</v>
          </cell>
          <cell r="R52">
            <v>67.632270941448695</v>
          </cell>
          <cell r="S52">
            <v>75.864545847229195</v>
          </cell>
          <cell r="T52">
            <v>84.821296815512198</v>
          </cell>
          <cell r="U52">
            <v>89.941520467836298</v>
          </cell>
          <cell r="V52">
            <v>99.154518950437307</v>
          </cell>
          <cell r="W52">
            <v>95.398936170212806</v>
          </cell>
          <cell r="X52">
            <v>87.505773672055398</v>
          </cell>
          <cell r="Y52">
            <v>81.384015594541907</v>
          </cell>
          <cell r="Z52">
            <v>78.801656247462901</v>
          </cell>
          <cell r="AA52">
            <v>89.793649690821994</v>
          </cell>
          <cell r="AB52">
            <v>107.37475364504699</v>
          </cell>
        </row>
        <row r="53">
          <cell r="A53" t="str">
            <v>El Salvador</v>
          </cell>
          <cell r="B53">
            <v>3.8985332489013702</v>
          </cell>
          <cell r="C53">
            <v>3.4372044000000002</v>
          </cell>
          <cell r="D53">
            <v>3.3940035463501501</v>
          </cell>
          <cell r="E53">
            <v>3.2500197329690499</v>
          </cell>
          <cell r="F53">
            <v>2.37672858947368</v>
          </cell>
          <cell r="G53">
            <v>2.3110180307869901</v>
          </cell>
          <cell r="H53">
            <v>2.3268266949488798</v>
          </cell>
          <cell r="I53">
            <v>2.3660920533227201</v>
          </cell>
          <cell r="J53">
            <v>2.7617955292819398</v>
          </cell>
          <cell r="K53">
            <v>3.1565237714285699</v>
          </cell>
          <cell r="L53">
            <v>4.8009078947368398</v>
          </cell>
          <cell r="M53">
            <v>5.3109980049875301</v>
          </cell>
          <cell r="N53">
            <v>5.9546714456391898</v>
          </cell>
          <cell r="O53">
            <v>6.9380114942528701</v>
          </cell>
          <cell r="P53">
            <v>8.08554285714286</v>
          </cell>
          <cell r="Q53">
            <v>9.5004914285714293</v>
          </cell>
          <cell r="R53">
            <v>10.3155428571429</v>
          </cell>
          <cell r="S53">
            <v>11.134616685714301</v>
          </cell>
          <cell r="T53">
            <v>12.0084181714286</v>
          </cell>
          <cell r="U53">
            <v>12.464656</v>
          </cell>
          <cell r="V53">
            <v>13.1341485714286</v>
          </cell>
          <cell r="W53">
            <v>13.812743885714299</v>
          </cell>
          <cell r="X53">
            <v>14.306711999999999</v>
          </cell>
          <cell r="Y53">
            <v>15.046685999999999</v>
          </cell>
          <cell r="Z53">
            <v>15.821622</v>
          </cell>
          <cell r="AA53">
            <v>16.974005714285699</v>
          </cell>
          <cell r="AB53">
            <v>18.341329770594299</v>
          </cell>
        </row>
        <row r="54">
          <cell r="A54" t="str">
            <v>Equatorial Guinea</v>
          </cell>
          <cell r="B54">
            <v>3.1507951533509999E-2</v>
          </cell>
          <cell r="C54">
            <v>2.9654436389062701E-2</v>
          </cell>
          <cell r="D54">
            <v>3.52496494543681E-2</v>
          </cell>
          <cell r="E54">
            <v>3.9752269983729598E-2</v>
          </cell>
          <cell r="F54">
            <v>4.3990846681922199E-2</v>
          </cell>
          <cell r="G54">
            <v>7.3809401875957095E-2</v>
          </cell>
          <cell r="H54">
            <v>9.0788217894119297E-2</v>
          </cell>
          <cell r="I54">
            <v>0.110911670536322</v>
          </cell>
          <cell r="J54">
            <v>0.119453863587896</v>
          </cell>
          <cell r="K54">
            <v>0.104876483943629</v>
          </cell>
          <cell r="L54">
            <v>0.13321957742870399</v>
          </cell>
          <cell r="M54">
            <v>0.13177784321898101</v>
          </cell>
          <cell r="N54">
            <v>0.160058225754873</v>
          </cell>
          <cell r="O54">
            <v>0.16165126331601701</v>
          </cell>
          <cell r="P54">
            <v>0.119778244373567</v>
          </cell>
          <cell r="Q54">
            <v>0.16636755245706999</v>
          </cell>
          <cell r="R54">
            <v>0.27376559947058898</v>
          </cell>
          <cell r="S54">
            <v>0.52599083130666102</v>
          </cell>
          <cell r="T54">
            <v>0.44102333160951301</v>
          </cell>
          <cell r="U54">
            <v>0.73800831384212096</v>
          </cell>
          <cell r="V54">
            <v>1.2312629387837299</v>
          </cell>
          <cell r="W54">
            <v>1.76617938554811</v>
          </cell>
          <cell r="X54">
            <v>2.2087461337548402</v>
          </cell>
          <cell r="Y54">
            <v>2.9897093283506102</v>
          </cell>
          <cell r="Z54">
            <v>4.8499028457219602</v>
          </cell>
          <cell r="AA54">
            <v>7.4773913499434101</v>
          </cell>
          <cell r="AB54">
            <v>9.1354311422772891</v>
          </cell>
        </row>
        <row r="55">
          <cell r="A55" t="str">
            <v>Eritrea</v>
          </cell>
          <cell r="B55" t="str">
            <v>..</v>
          </cell>
          <cell r="C55" t="str">
            <v>..</v>
          </cell>
          <cell r="D55" t="str">
            <v>..</v>
          </cell>
          <cell r="E55" t="str">
            <v>..</v>
          </cell>
          <cell r="F55" t="str">
            <v>..</v>
          </cell>
          <cell r="G55" t="str">
            <v>..</v>
          </cell>
          <cell r="H55" t="str">
            <v>..</v>
          </cell>
          <cell r="I55" t="str">
            <v>..</v>
          </cell>
          <cell r="J55" t="str">
            <v>..</v>
          </cell>
          <cell r="K55" t="str">
            <v>..</v>
          </cell>
          <cell r="L55" t="str">
            <v>..</v>
          </cell>
          <cell r="M55" t="str">
            <v>..</v>
          </cell>
          <cell r="N55">
            <v>0.780392857142857</v>
          </cell>
          <cell r="O55">
            <v>0.47061626935577999</v>
          </cell>
          <cell r="P55">
            <v>0.53420898513100201</v>
          </cell>
          <cell r="Q55">
            <v>0.58875719359494805</v>
          </cell>
          <cell r="R55">
            <v>0.695833957872799</v>
          </cell>
          <cell r="S55">
            <v>0.68998098792351403</v>
          </cell>
          <cell r="T55">
            <v>0.74824744308475399</v>
          </cell>
          <cell r="U55">
            <v>0.72996331236247003</v>
          </cell>
          <cell r="V55">
            <v>0.63826030776767795</v>
          </cell>
          <cell r="W55">
            <v>0.675184171778622</v>
          </cell>
          <cell r="X55">
            <v>0.63484294817299503</v>
          </cell>
          <cell r="Y55">
            <v>0.58477404003508904</v>
          </cell>
          <cell r="Z55">
            <v>0.63483258314792701</v>
          </cell>
          <cell r="AA55">
            <v>0.96115143931951597</v>
          </cell>
          <cell r="AB55">
            <v>1.1600112639045299</v>
          </cell>
        </row>
        <row r="56">
          <cell r="A56" t="str">
            <v>Estonia</v>
          </cell>
          <cell r="B56" t="str">
            <v>..</v>
          </cell>
          <cell r="C56" t="str">
            <v>..</v>
          </cell>
          <cell r="D56" t="str">
            <v>..</v>
          </cell>
          <cell r="E56" t="str">
            <v>..</v>
          </cell>
          <cell r="F56" t="str">
            <v>..</v>
          </cell>
          <cell r="G56" t="str">
            <v>..</v>
          </cell>
          <cell r="H56" t="str">
            <v>..</v>
          </cell>
          <cell r="I56" t="str">
            <v>..</v>
          </cell>
          <cell r="J56" t="str">
            <v>..</v>
          </cell>
          <cell r="K56" t="str">
            <v>..</v>
          </cell>
          <cell r="L56" t="str">
            <v>..</v>
          </cell>
          <cell r="M56" t="str">
            <v>..</v>
          </cell>
          <cell r="N56">
            <v>0.95277047075717103</v>
          </cell>
          <cell r="O56">
            <v>1.72583623557173</v>
          </cell>
          <cell r="P56">
            <v>2.4131165207351102</v>
          </cell>
          <cell r="Q56">
            <v>3.7559126888942198</v>
          </cell>
          <cell r="R56">
            <v>4.6432463864429296</v>
          </cell>
          <cell r="S56">
            <v>4.9400183694418898</v>
          </cell>
          <cell r="T56">
            <v>5.5438328912466703</v>
          </cell>
          <cell r="U56">
            <v>5.5714825896633897</v>
          </cell>
          <cell r="V56">
            <v>5.6274998325341699</v>
          </cell>
          <cell r="W56">
            <v>6.1916613508310396</v>
          </cell>
          <cell r="X56">
            <v>7.3063882834231597</v>
          </cell>
          <cell r="Y56">
            <v>9.5915165997985206</v>
          </cell>
          <cell r="Z56">
            <v>11.6464578163013</v>
          </cell>
          <cell r="AA56">
            <v>13.7527999873561</v>
          </cell>
          <cell r="AB56">
            <v>16.4097843272597</v>
          </cell>
        </row>
        <row r="57">
          <cell r="A57" t="str">
            <v>Ethiopia</v>
          </cell>
          <cell r="B57">
            <v>7.0845226413414997</v>
          </cell>
          <cell r="C57">
            <v>7.2695757534457002</v>
          </cell>
          <cell r="D57">
            <v>7.64901244411082</v>
          </cell>
          <cell r="E57">
            <v>8.5027449981073904</v>
          </cell>
          <cell r="F57">
            <v>8.0344159733711606</v>
          </cell>
          <cell r="G57">
            <v>9.4087551947957007</v>
          </cell>
          <cell r="H57">
            <v>9.77374942386116</v>
          </cell>
          <cell r="I57">
            <v>10.447188525306199</v>
          </cell>
          <cell r="J57">
            <v>10.825913263638901</v>
          </cell>
          <cell r="K57">
            <v>11.389270973501599</v>
          </cell>
          <cell r="L57">
            <v>12.082576935269101</v>
          </cell>
          <cell r="M57">
            <v>13.3614467391711</v>
          </cell>
          <cell r="N57">
            <v>14.098012280753499</v>
          </cell>
          <cell r="O57">
            <v>8.7710859231905101</v>
          </cell>
          <cell r="P57">
            <v>7.8040040576440202</v>
          </cell>
          <cell r="Q57">
            <v>8.0884292517006795</v>
          </cell>
          <cell r="R57">
            <v>8.4671816745655608</v>
          </cell>
          <cell r="S57">
            <v>8.5463710111909901</v>
          </cell>
          <cell r="T57">
            <v>7.7490943396226397</v>
          </cell>
          <cell r="U57">
            <v>7.6044732237539803</v>
          </cell>
          <cell r="V57">
            <v>7.8996464671246303</v>
          </cell>
          <cell r="W57">
            <v>7.8790125944584402</v>
          </cell>
          <cell r="X57">
            <v>7.4284858948846999</v>
          </cell>
          <cell r="Y57">
            <v>8.02958577854222</v>
          </cell>
          <cell r="Z57">
            <v>9.4847488694292608</v>
          </cell>
          <cell r="AA57">
            <v>11.373281659517801</v>
          </cell>
          <cell r="AB57">
            <v>13.315403109396</v>
          </cell>
        </row>
        <row r="58">
          <cell r="A58" t="str">
            <v>Fiji</v>
          </cell>
          <cell r="B58">
            <v>1.2027416017185</v>
          </cell>
          <cell r="C58">
            <v>1.2357445519510799</v>
          </cell>
          <cell r="D58">
            <v>1.1940603613118099</v>
          </cell>
          <cell r="E58">
            <v>1.1230848676814</v>
          </cell>
          <cell r="F58">
            <v>1.1780010859830099</v>
          </cell>
          <cell r="G58">
            <v>1.14125576043807</v>
          </cell>
          <cell r="H58">
            <v>1.29026744698189</v>
          </cell>
          <cell r="I58">
            <v>1.1779476455975699</v>
          </cell>
          <cell r="J58">
            <v>1.1100096801166099</v>
          </cell>
          <cell r="K58">
            <v>1.1826741573033701</v>
          </cell>
          <cell r="L58">
            <v>1.33701725855191</v>
          </cell>
          <cell r="M58">
            <v>1.3838837185267301</v>
          </cell>
          <cell r="N58">
            <v>1.53241120898387</v>
          </cell>
          <cell r="O58">
            <v>1.6361012469394001</v>
          </cell>
          <cell r="P58">
            <v>1.82573209254674</v>
          </cell>
          <cell r="Q58">
            <v>1.9909220194358901</v>
          </cell>
          <cell r="R58">
            <v>2.1109527542221902</v>
          </cell>
          <cell r="S58">
            <v>2.1202140370928402</v>
          </cell>
          <cell r="T58">
            <v>1.65279467154325</v>
          </cell>
          <cell r="U58">
            <v>1.86837595989084</v>
          </cell>
          <cell r="V58">
            <v>1.6525221680662401</v>
          </cell>
          <cell r="W58">
            <v>1.66187769265402</v>
          </cell>
          <cell r="X58">
            <v>1.81147012572369</v>
          </cell>
          <cell r="Y58">
            <v>2.2389503443124399</v>
          </cell>
          <cell r="Z58">
            <v>2.6271634924333198</v>
          </cell>
          <cell r="AA58">
            <v>2.8160119047619099</v>
          </cell>
          <cell r="AB58">
            <v>2.9771816037735901</v>
          </cell>
        </row>
        <row r="59">
          <cell r="A59" t="str">
            <v>Finland</v>
          </cell>
          <cell r="B59">
            <v>53.140121281203903</v>
          </cell>
          <cell r="C59">
            <v>52.0272413239123</v>
          </cell>
          <cell r="D59">
            <v>52.537268632375103</v>
          </cell>
          <cell r="E59">
            <v>50.442939158042897</v>
          </cell>
          <cell r="F59">
            <v>52.364303493873599</v>
          </cell>
          <cell r="G59">
            <v>55.464876594206899</v>
          </cell>
          <cell r="H59">
            <v>72.623461854957</v>
          </cell>
          <cell r="I59">
            <v>90.505727766691393</v>
          </cell>
          <cell r="J59">
            <v>107.77130862264799</v>
          </cell>
          <cell r="K59">
            <v>117.51333928597499</v>
          </cell>
          <cell r="L59">
            <v>139.82969198619699</v>
          </cell>
          <cell r="M59">
            <v>126.42215322106</v>
          </cell>
          <cell r="N59">
            <v>110.810428214292</v>
          </cell>
          <cell r="O59">
            <v>87.420676916395607</v>
          </cell>
          <cell r="P59">
            <v>100.713895463808</v>
          </cell>
          <cell r="Q59">
            <v>130.75026286338601</v>
          </cell>
          <cell r="R59">
            <v>128.52515748530399</v>
          </cell>
          <cell r="S59">
            <v>123.428095513621</v>
          </cell>
          <cell r="T59">
            <v>130.46582753736001</v>
          </cell>
          <cell r="U59">
            <v>130.948369752834</v>
          </cell>
          <cell r="V59">
            <v>122.222193893333</v>
          </cell>
          <cell r="W59">
            <v>125.26904438666701</v>
          </cell>
          <cell r="X59">
            <v>135.971805101667</v>
          </cell>
          <cell r="Y59">
            <v>165.030703695</v>
          </cell>
          <cell r="Z59">
            <v>189.41117327083299</v>
          </cell>
          <cell r="AA59">
            <v>195.78534730999999</v>
          </cell>
          <cell r="AB59">
            <v>210.837181514918</v>
          </cell>
        </row>
        <row r="60">
          <cell r="A60" t="str">
            <v>Former Czechoslovakia</v>
          </cell>
          <cell r="B60" t="str">
            <v>..</v>
          </cell>
          <cell r="C60" t="str">
            <v>..</v>
          </cell>
          <cell r="D60" t="str">
            <v>..</v>
          </cell>
          <cell r="E60" t="str">
            <v>..</v>
          </cell>
          <cell r="F60" t="str">
            <v>..</v>
          </cell>
          <cell r="G60" t="str">
            <v>..</v>
          </cell>
          <cell r="H60" t="str">
            <v>..</v>
          </cell>
          <cell r="I60" t="str">
            <v>..</v>
          </cell>
          <cell r="J60" t="str">
            <v>..</v>
          </cell>
          <cell r="K60" t="str">
            <v>..</v>
          </cell>
          <cell r="L60" t="str">
            <v>..</v>
          </cell>
          <cell r="M60" t="str">
            <v>..</v>
          </cell>
          <cell r="N60" t="str">
            <v>..</v>
          </cell>
          <cell r="O60" t="str">
            <v>..</v>
          </cell>
          <cell r="P60" t="str">
            <v>..</v>
          </cell>
          <cell r="Q60" t="str">
            <v>..</v>
          </cell>
          <cell r="R60" t="str">
            <v>..</v>
          </cell>
          <cell r="S60" t="str">
            <v>..</v>
          </cell>
          <cell r="T60" t="str">
            <v>..</v>
          </cell>
          <cell r="U60" t="str">
            <v>..</v>
          </cell>
          <cell r="V60" t="str">
            <v>..</v>
          </cell>
          <cell r="W60" t="str">
            <v>..</v>
          </cell>
          <cell r="X60" t="str">
            <v>..</v>
          </cell>
          <cell r="Y60" t="str">
            <v>..</v>
          </cell>
          <cell r="Z60" t="str">
            <v>..</v>
          </cell>
          <cell r="AA60" t="str">
            <v>..</v>
          </cell>
          <cell r="AB60" t="str">
            <v>..</v>
          </cell>
        </row>
        <row r="61">
          <cell r="A61" t="str">
            <v>France</v>
          </cell>
          <cell r="B61">
            <v>691.20775206217695</v>
          </cell>
          <cell r="C61">
            <v>606.50922037676696</v>
          </cell>
          <cell r="D61">
            <v>576.23882726156796</v>
          </cell>
          <cell r="E61">
            <v>554.90023618335204</v>
          </cell>
          <cell r="F61">
            <v>526.64628428262699</v>
          </cell>
          <cell r="G61">
            <v>553.90959514994404</v>
          </cell>
          <cell r="H61">
            <v>765.56032917529797</v>
          </cell>
          <cell r="I61">
            <v>926.703339716752</v>
          </cell>
          <cell r="J61">
            <v>1007.1321960059601</v>
          </cell>
          <cell r="K61">
            <v>1009.82849810292</v>
          </cell>
          <cell r="L61">
            <v>1245.6631072185801</v>
          </cell>
          <cell r="M61">
            <v>1243.5491112708601</v>
          </cell>
          <cell r="N61">
            <v>1372.50396572573</v>
          </cell>
          <cell r="O61">
            <v>1292.6594457510701</v>
          </cell>
          <cell r="P61">
            <v>1366.4806655667601</v>
          </cell>
          <cell r="Q61">
            <v>1571.8898555451401</v>
          </cell>
          <cell r="R61">
            <v>1575.33812290891</v>
          </cell>
          <cell r="S61">
            <v>1427.07336863201</v>
          </cell>
          <cell r="T61">
            <v>1475.5492212634199</v>
          </cell>
          <cell r="U61">
            <v>1456.8044807055101</v>
          </cell>
          <cell r="V61">
            <v>1333.0352373083299</v>
          </cell>
          <cell r="W61">
            <v>1341.3929788</v>
          </cell>
          <cell r="X61">
            <v>1463.8969292916699</v>
          </cell>
          <cell r="Y61">
            <v>1804.9872765375001</v>
          </cell>
          <cell r="Z61">
            <v>2059.7049280583301</v>
          </cell>
          <cell r="AA61">
            <v>2127.1677724149999</v>
          </cell>
          <cell r="AB61">
            <v>2231.6312265208499</v>
          </cell>
        </row>
        <row r="62">
          <cell r="A62" t="str">
            <v>Gabon</v>
          </cell>
          <cell r="B62">
            <v>4.2810742292404198</v>
          </cell>
          <cell r="C62">
            <v>3.86044387006759</v>
          </cell>
          <cell r="D62">
            <v>3.61802138214111</v>
          </cell>
          <cell r="E62">
            <v>3.46397970199585</v>
          </cell>
          <cell r="F62">
            <v>3.3312354452133102</v>
          </cell>
          <cell r="G62">
            <v>3.5079810981750499</v>
          </cell>
          <cell r="H62">
            <v>4.5913339519500704</v>
          </cell>
          <cell r="I62">
            <v>3.4738000917434602</v>
          </cell>
          <cell r="J62">
            <v>3.8304891454696701</v>
          </cell>
          <cell r="K62">
            <v>4.1865801476465903</v>
          </cell>
          <cell r="L62">
            <v>5.9522156722310999</v>
          </cell>
          <cell r="M62">
            <v>5.4029563460413703</v>
          </cell>
          <cell r="N62">
            <v>5.5924288790660803</v>
          </cell>
          <cell r="O62">
            <v>5.4062720723266002</v>
          </cell>
          <cell r="P62">
            <v>4.1908547910662799</v>
          </cell>
          <cell r="Q62">
            <v>4.95874186116398</v>
          </cell>
          <cell r="R62">
            <v>5.6940670511191502</v>
          </cell>
          <cell r="S62">
            <v>5.32681138314459</v>
          </cell>
          <cell r="T62">
            <v>4.4834307992202698</v>
          </cell>
          <cell r="U62">
            <v>4.6691353504036801</v>
          </cell>
          <cell r="V62">
            <v>5.0958854219646996</v>
          </cell>
          <cell r="W62">
            <v>4.7086921748196398</v>
          </cell>
          <cell r="X62">
            <v>4.96993143752547</v>
          </cell>
          <cell r="Y62">
            <v>6.0801241650233999</v>
          </cell>
          <cell r="Z62">
            <v>7.1875652373809098</v>
          </cell>
          <cell r="AA62">
            <v>8.6807847610437907</v>
          </cell>
          <cell r="AB62">
            <v>9.1241701288700607</v>
          </cell>
        </row>
        <row r="63">
          <cell r="A63" t="str">
            <v>Gambia, The</v>
          </cell>
          <cell r="B63">
            <v>0.25253916663203102</v>
          </cell>
          <cell r="C63">
            <v>0.27253769891997898</v>
          </cell>
          <cell r="D63">
            <v>0.23961001211142499</v>
          </cell>
          <cell r="E63">
            <v>0.24470777864787199</v>
          </cell>
          <cell r="F63">
            <v>0.20982150593255899</v>
          </cell>
          <cell r="G63">
            <v>0.19089637570503201</v>
          </cell>
          <cell r="H63">
            <v>0.21450460776302499</v>
          </cell>
          <cell r="I63">
            <v>0.20357681715446199</v>
          </cell>
          <cell r="J63">
            <v>0.242651369273884</v>
          </cell>
          <cell r="K63">
            <v>0.27630677494014499</v>
          </cell>
          <cell r="L63">
            <v>0.290981331323728</v>
          </cell>
          <cell r="M63">
            <v>0.35017794830452098</v>
          </cell>
          <cell r="N63">
            <v>0.332976674139707</v>
          </cell>
          <cell r="O63">
            <v>0.37526479353451597</v>
          </cell>
          <cell r="P63">
            <v>0.36662566040047001</v>
          </cell>
          <cell r="Q63">
            <v>0.38146921334188799</v>
          </cell>
          <cell r="R63">
            <v>0.40047122077831099</v>
          </cell>
          <cell r="S63">
            <v>0.40980869624614802</v>
          </cell>
          <cell r="T63">
            <v>0.42084573503919498</v>
          </cell>
          <cell r="U63">
            <v>0.43193503255422</v>
          </cell>
          <cell r="V63">
            <v>0.420903700750556</v>
          </cell>
          <cell r="W63">
            <v>0.417917555058684</v>
          </cell>
          <cell r="X63">
            <v>0.36972713658873702</v>
          </cell>
          <cell r="Y63">
            <v>0.35302514713785599</v>
          </cell>
          <cell r="Z63">
            <v>0.401021471133514</v>
          </cell>
          <cell r="AA63">
            <v>0.461320089602413</v>
          </cell>
          <cell r="AB63">
            <v>0.50671552789033703</v>
          </cell>
        </row>
        <row r="64">
          <cell r="A64" t="str">
            <v>Georgia</v>
          </cell>
          <cell r="B64" t="str">
            <v>..</v>
          </cell>
          <cell r="C64" t="str">
            <v>..</v>
          </cell>
          <cell r="D64" t="str">
            <v>..</v>
          </cell>
          <cell r="E64" t="str">
            <v>..</v>
          </cell>
          <cell r="F64" t="str">
            <v>..</v>
          </cell>
          <cell r="G64" t="str">
            <v>..</v>
          </cell>
          <cell r="H64" t="str">
            <v>..</v>
          </cell>
          <cell r="I64" t="str">
            <v>..</v>
          </cell>
          <cell r="J64" t="str">
            <v>..</v>
          </cell>
          <cell r="K64" t="str">
            <v>..</v>
          </cell>
          <cell r="L64" t="str">
            <v>..</v>
          </cell>
          <cell r="M64" t="str">
            <v>..</v>
          </cell>
          <cell r="N64">
            <v>15.252030978808699</v>
          </cell>
          <cell r="O64">
            <v>0.76446354668479599</v>
          </cell>
          <cell r="P64">
            <v>0.82252164164640695</v>
          </cell>
          <cell r="Q64">
            <v>1.89655969301881</v>
          </cell>
          <cell r="R64">
            <v>3.0459981310091999</v>
          </cell>
          <cell r="S64">
            <v>3.5749670285727499</v>
          </cell>
          <cell r="T64">
            <v>3.6199569483871499</v>
          </cell>
          <cell r="U64">
            <v>2.8032740486632099</v>
          </cell>
          <cell r="V64">
            <v>3.0420622120223801</v>
          </cell>
          <cell r="W64">
            <v>3.2053836845557102</v>
          </cell>
          <cell r="X64">
            <v>3.39519301015816</v>
          </cell>
          <cell r="Y64">
            <v>3.99187553110841</v>
          </cell>
          <cell r="Z64">
            <v>5.11127354817389</v>
          </cell>
          <cell r="AA64">
            <v>6.39300841638733</v>
          </cell>
          <cell r="AB64">
            <v>7.8296512859004901</v>
          </cell>
        </row>
        <row r="65">
          <cell r="A65" t="str">
            <v>Germany</v>
          </cell>
          <cell r="B65">
            <v>826.14207025641394</v>
          </cell>
          <cell r="C65">
            <v>695.07369000107201</v>
          </cell>
          <cell r="D65">
            <v>671.15521261349704</v>
          </cell>
          <cell r="E65">
            <v>669.57295958219095</v>
          </cell>
          <cell r="F65">
            <v>630.85261202740901</v>
          </cell>
          <cell r="G65">
            <v>639.69468384830896</v>
          </cell>
          <cell r="H65">
            <v>913.64134498182102</v>
          </cell>
          <cell r="I65">
            <v>1136.9286710425299</v>
          </cell>
          <cell r="J65">
            <v>1225.7279784560901</v>
          </cell>
          <cell r="K65">
            <v>1216.79619194254</v>
          </cell>
          <cell r="L65">
            <v>1547.0255822583499</v>
          </cell>
          <cell r="M65">
            <v>1815.0610268919399</v>
          </cell>
          <cell r="N65">
            <v>2066.72857330842</v>
          </cell>
          <cell r="O65">
            <v>2005.5571632982701</v>
          </cell>
          <cell r="P65">
            <v>2151.0250333917602</v>
          </cell>
          <cell r="Q65">
            <v>2524.9490826435199</v>
          </cell>
          <cell r="R65">
            <v>2439.3463385526302</v>
          </cell>
          <cell r="S65">
            <v>2163.23343363705</v>
          </cell>
          <cell r="T65">
            <v>2187.4839675764301</v>
          </cell>
          <cell r="U65">
            <v>2146.4322544966699</v>
          </cell>
          <cell r="V65">
            <v>1905.7946875</v>
          </cell>
          <cell r="W65">
            <v>1892.5954030666701</v>
          </cell>
          <cell r="X65">
            <v>2024.06026961667</v>
          </cell>
          <cell r="Y65">
            <v>2444.2836412500001</v>
          </cell>
          <cell r="Z65">
            <v>2744.2209566666702</v>
          </cell>
          <cell r="AA65">
            <v>2791.7369549999999</v>
          </cell>
          <cell r="AB65">
            <v>2897.0320300112498</v>
          </cell>
        </row>
        <row r="66">
          <cell r="A66" t="str">
            <v>Ghana</v>
          </cell>
          <cell r="B66">
            <v>15.7196819754844</v>
          </cell>
          <cell r="C66">
            <v>27.826101540034301</v>
          </cell>
          <cell r="D66">
            <v>33.1240179034832</v>
          </cell>
          <cell r="E66">
            <v>21.9611795662634</v>
          </cell>
          <cell r="F66">
            <v>7.9219039786834502</v>
          </cell>
          <cell r="G66">
            <v>6.6471166273280202</v>
          </cell>
          <cell r="H66">
            <v>6.04029858602423</v>
          </cell>
          <cell r="I66">
            <v>5.11294163093436</v>
          </cell>
          <cell r="J66">
            <v>5.5086317133641796</v>
          </cell>
          <cell r="K66">
            <v>5.5769221035882603</v>
          </cell>
          <cell r="L66">
            <v>6.6135572273971999</v>
          </cell>
          <cell r="M66">
            <v>7.32754349395959</v>
          </cell>
          <cell r="N66">
            <v>6.7568100931832298</v>
          </cell>
          <cell r="O66">
            <v>5.9656965898163099</v>
          </cell>
          <cell r="P66">
            <v>5.4403063273211298</v>
          </cell>
          <cell r="Q66">
            <v>6.4574405681301297</v>
          </cell>
          <cell r="R66">
            <v>6.9255318174275704</v>
          </cell>
          <cell r="S66">
            <v>6.88402568896836</v>
          </cell>
          <cell r="T66">
            <v>7.4740293038182397</v>
          </cell>
          <cell r="U66">
            <v>7.7098139680234299</v>
          </cell>
          <cell r="V66">
            <v>4.9774925921167696</v>
          </cell>
          <cell r="W66">
            <v>5.30915830400125</v>
          </cell>
          <cell r="X66">
            <v>6.1596190787539999</v>
          </cell>
          <cell r="Y66">
            <v>7.6241671221139402</v>
          </cell>
          <cell r="Z66">
            <v>8.8718720021192805</v>
          </cell>
          <cell r="AA66">
            <v>10.7203465842128</v>
          </cell>
          <cell r="AB66">
            <v>12.893771979654399</v>
          </cell>
        </row>
        <row r="67">
          <cell r="A67" t="str">
            <v>Greece</v>
          </cell>
          <cell r="B67">
            <v>61.608380676703597</v>
          </cell>
          <cell r="C67">
            <v>56.847425053969502</v>
          </cell>
          <cell r="D67">
            <v>59.321855994434898</v>
          </cell>
          <cell r="E67">
            <v>53.637165603560298</v>
          </cell>
          <cell r="F67">
            <v>52.235639312551498</v>
          </cell>
          <cell r="G67">
            <v>51.832796118183502</v>
          </cell>
          <cell r="H67">
            <v>60.986372778597698</v>
          </cell>
          <cell r="I67">
            <v>70.957142618516201</v>
          </cell>
          <cell r="J67">
            <v>82.632214525492699</v>
          </cell>
          <cell r="K67">
            <v>85.632366227812796</v>
          </cell>
          <cell r="L67">
            <v>105.88221206593199</v>
          </cell>
          <cell r="M67">
            <v>114.18217830966501</v>
          </cell>
          <cell r="N67">
            <v>125.821062354896</v>
          </cell>
          <cell r="O67">
            <v>117.84155859592499</v>
          </cell>
          <cell r="P67">
            <v>126.129369591515</v>
          </cell>
          <cell r="Q67">
            <v>148.03113993511599</v>
          </cell>
          <cell r="R67">
            <v>156.50509586074199</v>
          </cell>
          <cell r="S67">
            <v>152.893423595256</v>
          </cell>
          <cell r="T67">
            <v>153.74369416374901</v>
          </cell>
          <cell r="U67">
            <v>158.29140131172801</v>
          </cell>
          <cell r="V67">
            <v>146.54914267423601</v>
          </cell>
          <cell r="W67">
            <v>150.45934625999999</v>
          </cell>
          <cell r="X67">
            <v>170.94270242416701</v>
          </cell>
          <cell r="Y67">
            <v>222.32294815500001</v>
          </cell>
          <cell r="Z67">
            <v>264.493068591667</v>
          </cell>
          <cell r="AA67">
            <v>284.22647777999998</v>
          </cell>
          <cell r="AB67">
            <v>307.70867843400401</v>
          </cell>
        </row>
        <row r="68">
          <cell r="A68" t="str">
            <v>Grenada</v>
          </cell>
          <cell r="B68">
            <v>8.1291040412854093E-2</v>
          </cell>
          <cell r="C68">
            <v>8.7888895097583797E-2</v>
          </cell>
          <cell r="D68">
            <v>9.5229636356893105E-2</v>
          </cell>
          <cell r="E68">
            <v>0.101211118260922</v>
          </cell>
          <cell r="F68">
            <v>0.11010000777774399</v>
          </cell>
          <cell r="G68">
            <v>0.12821112016826999</v>
          </cell>
          <cell r="H68">
            <v>0.144011121284423</v>
          </cell>
          <cell r="I68">
            <v>0.167229641443156</v>
          </cell>
          <cell r="J68">
            <v>0.18453334636923799</v>
          </cell>
          <cell r="K68">
            <v>0.21306297801427301</v>
          </cell>
          <cell r="L68">
            <v>0.22107038598734399</v>
          </cell>
          <cell r="M68">
            <v>0.24157038743551601</v>
          </cell>
          <cell r="N68">
            <v>0.25091483254007602</v>
          </cell>
          <cell r="O68">
            <v>0.25003705470028997</v>
          </cell>
          <cell r="P68">
            <v>0.26299261117105899</v>
          </cell>
          <cell r="Q68">
            <v>0.27708890846315298</v>
          </cell>
          <cell r="R68">
            <v>0.29818520624974598</v>
          </cell>
          <cell r="S68">
            <v>0.32104817082780701</v>
          </cell>
          <cell r="T68">
            <v>0.35275558047510602</v>
          </cell>
          <cell r="U68">
            <v>0.37966298978332103</v>
          </cell>
          <cell r="V68">
            <v>0.41043333333333298</v>
          </cell>
          <cell r="W68">
            <v>0.39461481481481497</v>
          </cell>
          <cell r="X68">
            <v>0.40750370370370398</v>
          </cell>
          <cell r="Y68">
            <v>0.443744444444444</v>
          </cell>
          <cell r="Z68">
            <v>0.42631655555555598</v>
          </cell>
          <cell r="AA68">
            <v>0.50385433333333296</v>
          </cell>
          <cell r="AB68">
            <v>0.52927722222222195</v>
          </cell>
        </row>
        <row r="69">
          <cell r="A69" t="str">
            <v>Guatemala</v>
          </cell>
          <cell r="B69">
            <v>7.8793993000326097</v>
          </cell>
          <cell r="C69">
            <v>8.6076996275937603</v>
          </cell>
          <cell r="D69">
            <v>8.7180004140827698</v>
          </cell>
          <cell r="E69">
            <v>9.0500004298519201</v>
          </cell>
          <cell r="F69">
            <v>9.4700004498008497</v>
          </cell>
          <cell r="G69">
            <v>11.1800005310215</v>
          </cell>
          <cell r="H69">
            <v>8.4469337345411297</v>
          </cell>
          <cell r="I69">
            <v>7.0844206489918999</v>
          </cell>
          <cell r="J69">
            <v>7.8428267033564802</v>
          </cell>
          <cell r="K69">
            <v>8.3104111717119196</v>
          </cell>
          <cell r="L69">
            <v>7.6090757496983299</v>
          </cell>
          <cell r="M69">
            <v>9.4195846164116208</v>
          </cell>
          <cell r="N69">
            <v>10.410308453447</v>
          </cell>
          <cell r="O69">
            <v>11.3991645134011</v>
          </cell>
          <cell r="P69">
            <v>12.966101125372299</v>
          </cell>
          <cell r="Q69">
            <v>14.656918449108</v>
          </cell>
          <cell r="R69">
            <v>15.6563043874587</v>
          </cell>
          <cell r="S69">
            <v>17.775311305136899</v>
          </cell>
          <cell r="T69">
            <v>19.193395511289602</v>
          </cell>
          <cell r="U69">
            <v>18.316205838473799</v>
          </cell>
          <cell r="V69">
            <v>19.288401365954499</v>
          </cell>
          <cell r="W69">
            <v>21.042724532036502</v>
          </cell>
          <cell r="X69">
            <v>23.308770480840799</v>
          </cell>
          <cell r="Y69">
            <v>24.8976538081412</v>
          </cell>
          <cell r="Z69">
            <v>27.2699959679857</v>
          </cell>
          <cell r="AA69">
            <v>31.788948878315001</v>
          </cell>
          <cell r="AB69">
            <v>35.304014834745303</v>
          </cell>
        </row>
        <row r="70">
          <cell r="A70" t="str">
            <v>Guinea</v>
          </cell>
          <cell r="B70">
            <v>1.72476014455982</v>
          </cell>
          <cell r="C70">
            <v>1.71098984925243</v>
          </cell>
          <cell r="D70">
            <v>1.6783352157098801</v>
          </cell>
          <cell r="E70">
            <v>1.6414392419055599</v>
          </cell>
          <cell r="F70">
            <v>1.6722826798180399</v>
          </cell>
          <cell r="G70">
            <v>1.7770655600245</v>
          </cell>
          <cell r="H70">
            <v>1.9226008993840999</v>
          </cell>
          <cell r="I70">
            <v>2.0415380570289301</v>
          </cell>
          <cell r="J70">
            <v>2.3842957637254898</v>
          </cell>
          <cell r="K70">
            <v>2.4320293804369402</v>
          </cell>
          <cell r="L70">
            <v>2.6667508204998698</v>
          </cell>
          <cell r="M70">
            <v>3.0150582055840101</v>
          </cell>
          <cell r="N70">
            <v>3.2846203915014498</v>
          </cell>
          <cell r="O70">
            <v>3.2790966062135798</v>
          </cell>
          <cell r="P70">
            <v>3.3830929493195399</v>
          </cell>
          <cell r="Q70">
            <v>3.6937106397180899</v>
          </cell>
          <cell r="R70">
            <v>3.8689688175222399</v>
          </cell>
          <cell r="S70">
            <v>3.7837004380226502</v>
          </cell>
          <cell r="T70">
            <v>3.58837600841533</v>
          </cell>
          <cell r="U70">
            <v>3.4612821747425802</v>
          </cell>
          <cell r="V70">
            <v>3.1123625564461799</v>
          </cell>
          <cell r="W70">
            <v>3.03911356148281</v>
          </cell>
          <cell r="X70">
            <v>3.2100017727786598</v>
          </cell>
          <cell r="Y70">
            <v>3.62444347802957</v>
          </cell>
          <cell r="Z70">
            <v>3.9701867201615499</v>
          </cell>
          <cell r="AA70">
            <v>3.3310809785201698</v>
          </cell>
          <cell r="AB70">
            <v>3.31720284277023</v>
          </cell>
        </row>
        <row r="71">
          <cell r="A71" t="str">
            <v>Guinea-Bissau</v>
          </cell>
          <cell r="B71">
            <v>0.138993685627046</v>
          </cell>
          <cell r="C71">
            <v>0.17775892521865899</v>
          </cell>
          <cell r="D71">
            <v>0.202180381472466</v>
          </cell>
          <cell r="E71">
            <v>0.228059407268493</v>
          </cell>
          <cell r="F71">
            <v>0.15859733147454599</v>
          </cell>
          <cell r="G71">
            <v>0.23302502430200001</v>
          </cell>
          <cell r="H71">
            <v>0.22751651984101701</v>
          </cell>
          <cell r="I71">
            <v>0.19251818547265301</v>
          </cell>
          <cell r="J71">
            <v>0.17919285552891601</v>
          </cell>
          <cell r="K71">
            <v>0.21559012431271299</v>
          </cell>
          <cell r="L71">
            <v>0.262080650161156</v>
          </cell>
          <cell r="M71">
            <v>0.25657839769235602</v>
          </cell>
          <cell r="N71">
            <v>0.22685115717236401</v>
          </cell>
          <cell r="O71">
            <v>0.23690096962621199</v>
          </cell>
          <cell r="P71">
            <v>0.23562443186292201</v>
          </cell>
          <cell r="Q71">
            <v>0.25390571944231299</v>
          </cell>
          <cell r="R71">
            <v>0.27027906152793602</v>
          </cell>
          <cell r="S71">
            <v>0.27117221915524398</v>
          </cell>
          <cell r="T71">
            <v>0.205889129434145</v>
          </cell>
          <cell r="U71">
            <v>0.22447294068569701</v>
          </cell>
          <cell r="V71">
            <v>0.216084383021589</v>
          </cell>
          <cell r="W71">
            <v>0.19918431322286501</v>
          </cell>
          <cell r="X71">
            <v>0.20432568763257</v>
          </cell>
          <cell r="Y71">
            <v>0.23638331770735699</v>
          </cell>
          <cell r="Z71">
            <v>0.27023849507159498</v>
          </cell>
          <cell r="AA71">
            <v>0.30163579172147797</v>
          </cell>
          <cell r="AB71">
            <v>0.30480661838918699</v>
          </cell>
        </row>
        <row r="72">
          <cell r="A72" t="str">
            <v>Guyana</v>
          </cell>
          <cell r="B72">
            <v>0.32723946990686598</v>
          </cell>
          <cell r="C72">
            <v>0.31420778321583098</v>
          </cell>
          <cell r="D72">
            <v>0.269111818714454</v>
          </cell>
          <cell r="E72">
            <v>0.27326545360931598</v>
          </cell>
          <cell r="F72">
            <v>0.25410718869508497</v>
          </cell>
          <cell r="G72">
            <v>0.27108966789258798</v>
          </cell>
          <cell r="H72">
            <v>0.30664356111458302</v>
          </cell>
          <cell r="I72">
            <v>0.28325210406179502</v>
          </cell>
          <cell r="J72">
            <v>0.36000001709908203</v>
          </cell>
          <cell r="K72">
            <v>0.38035627608002998</v>
          </cell>
          <cell r="L72">
            <v>0.39624791599299403</v>
          </cell>
          <cell r="M72">
            <v>0.30604066494265503</v>
          </cell>
          <cell r="N72">
            <v>0.36565081101827401</v>
          </cell>
          <cell r="O72">
            <v>0.44024465895698001</v>
          </cell>
          <cell r="P72">
            <v>0.52493335826632803</v>
          </cell>
          <cell r="Q72">
            <v>0.63050717280462398</v>
          </cell>
          <cell r="R72">
            <v>0.70640518444957301</v>
          </cell>
          <cell r="S72">
            <v>0.74914332611896906</v>
          </cell>
          <cell r="T72">
            <v>0.71762129654365203</v>
          </cell>
          <cell r="U72">
            <v>0.69631194608007396</v>
          </cell>
          <cell r="V72">
            <v>0.71200441497940004</v>
          </cell>
          <cell r="W72">
            <v>0.69524523558101003</v>
          </cell>
          <cell r="X72">
            <v>0.72261249333864297</v>
          </cell>
          <cell r="Y72">
            <v>0.74520920519219402</v>
          </cell>
          <cell r="Z72">
            <v>0.78612538798665399</v>
          </cell>
          <cell r="AA72">
            <v>0.81756812209345697</v>
          </cell>
          <cell r="AB72">
            <v>0.87026094516624497</v>
          </cell>
        </row>
        <row r="73">
          <cell r="A73" t="str">
            <v>Haiti</v>
          </cell>
          <cell r="B73">
            <v>1.54569152069543</v>
          </cell>
          <cell r="C73">
            <v>1.70160075826622</v>
          </cell>
          <cell r="D73">
            <v>1.7697687171204599</v>
          </cell>
          <cell r="E73">
            <v>1.8995432751903001</v>
          </cell>
          <cell r="F73">
            <v>2.1048031359425199</v>
          </cell>
          <cell r="G73">
            <v>2.3372498143997098</v>
          </cell>
          <cell r="H73">
            <v>2.5969136660300198</v>
          </cell>
          <cell r="I73">
            <v>1.2794475552120801</v>
          </cell>
          <cell r="J73">
            <v>0.84129079953644403</v>
          </cell>
          <cell r="K73">
            <v>0.77769475533468602</v>
          </cell>
          <cell r="L73">
            <v>0.98989374860943002</v>
          </cell>
          <cell r="M73">
            <v>0.88778381066357903</v>
          </cell>
          <cell r="N73">
            <v>0.53289567939250904</v>
          </cell>
          <cell r="O73">
            <v>0.61028127251285502</v>
          </cell>
          <cell r="P73">
            <v>1.73108914448735</v>
          </cell>
          <cell r="Q73">
            <v>2.5415845415224099</v>
          </cell>
          <cell r="R73">
            <v>2.8642880279116301</v>
          </cell>
          <cell r="S73">
            <v>3.1155468148120402</v>
          </cell>
          <cell r="T73">
            <v>3.6392171083916098</v>
          </cell>
          <cell r="U73">
            <v>3.9723320367150801</v>
          </cell>
          <cell r="V73">
            <v>3.5143735468635402</v>
          </cell>
          <cell r="W73">
            <v>3.41556145108482</v>
          </cell>
          <cell r="X73">
            <v>3.0966880896033002</v>
          </cell>
          <cell r="Y73">
            <v>2.68350222715299</v>
          </cell>
          <cell r="Z73">
            <v>3.5310897332706199</v>
          </cell>
          <cell r="AA73">
            <v>3.9833790402534599</v>
          </cell>
          <cell r="AB73">
            <v>4.4728162302294097</v>
          </cell>
        </row>
        <row r="74">
          <cell r="A74" t="str">
            <v>Honduras</v>
          </cell>
          <cell r="B74">
            <v>2.56600012187846</v>
          </cell>
          <cell r="C74">
            <v>2.81950013391906</v>
          </cell>
          <cell r="D74">
            <v>2.9035001379088499</v>
          </cell>
          <cell r="E74">
            <v>3.0770001461496501</v>
          </cell>
          <cell r="F74">
            <v>3.31900015764404</v>
          </cell>
          <cell r="G74">
            <v>3.63950017286697</v>
          </cell>
          <cell r="H74">
            <v>3.8085001808940402</v>
          </cell>
          <cell r="I74">
            <v>4.1525001972331603</v>
          </cell>
          <cell r="J74">
            <v>4.6255002196994504</v>
          </cell>
          <cell r="K74">
            <v>5.1670002454193202</v>
          </cell>
          <cell r="L74">
            <v>3.04889382547973</v>
          </cell>
          <cell r="M74">
            <v>3.06846409558747</v>
          </cell>
          <cell r="N74">
            <v>3.4194772370659301</v>
          </cell>
          <cell r="O74">
            <v>3.50594281322237</v>
          </cell>
          <cell r="P74">
            <v>3.4323740898546999</v>
          </cell>
          <cell r="Q74">
            <v>3.9127533806645398</v>
          </cell>
          <cell r="R74">
            <v>4.03545748942794</v>
          </cell>
          <cell r="S74">
            <v>4.6620637034432404</v>
          </cell>
          <cell r="T74">
            <v>5.2018957483383996</v>
          </cell>
          <cell r="U74">
            <v>5.3744164281535998</v>
          </cell>
          <cell r="V74">
            <v>5.9544084573539697</v>
          </cell>
          <cell r="W74">
            <v>6.3213601527585697</v>
          </cell>
          <cell r="X74">
            <v>6.5022163360779004</v>
          </cell>
          <cell r="Y74">
            <v>6.8596478236890404</v>
          </cell>
          <cell r="Z74">
            <v>7.4542065909694299</v>
          </cell>
          <cell r="AA74">
            <v>8.2942416961484096</v>
          </cell>
          <cell r="AB74">
            <v>8.9812811143737399</v>
          </cell>
        </row>
        <row r="75">
          <cell r="A75" t="str">
            <v>Hong Kong, China</v>
          </cell>
          <cell r="B75">
            <v>28.584688828353102</v>
          </cell>
          <cell r="C75">
            <v>30.71021228056</v>
          </cell>
          <cell r="D75">
            <v>31.897811463475598</v>
          </cell>
          <cell r="E75">
            <v>29.5467803523225</v>
          </cell>
          <cell r="F75">
            <v>32.933395086198203</v>
          </cell>
          <cell r="G75">
            <v>35.027077169200403</v>
          </cell>
          <cell r="H75">
            <v>40.909850318497497</v>
          </cell>
          <cell r="I75">
            <v>50.465565652029497</v>
          </cell>
          <cell r="J75">
            <v>59.600999242318899</v>
          </cell>
          <cell r="K75">
            <v>68.753035169221903</v>
          </cell>
          <cell r="L75">
            <v>76.890112188025299</v>
          </cell>
          <cell r="M75">
            <v>88.831997936795204</v>
          </cell>
          <cell r="N75">
            <v>104.007969077288</v>
          </cell>
          <cell r="O75">
            <v>119.96474863717</v>
          </cell>
          <cell r="P75">
            <v>135.534903705511</v>
          </cell>
          <cell r="Q75">
            <v>144.23000683347701</v>
          </cell>
          <cell r="R75">
            <v>158.96582741784499</v>
          </cell>
          <cell r="S75">
            <v>176.312562620595</v>
          </cell>
          <cell r="T75">
            <v>166.90878189940599</v>
          </cell>
          <cell r="U75">
            <v>163.28774271724299</v>
          </cell>
          <cell r="V75">
            <v>168.75406046390799</v>
          </cell>
          <cell r="W75">
            <v>166.54117835303001</v>
          </cell>
          <cell r="X75">
            <v>163.70940473810799</v>
          </cell>
          <cell r="Y75">
            <v>158.47317851466499</v>
          </cell>
          <cell r="Z75">
            <v>165.82253449569299</v>
          </cell>
          <cell r="AA75">
            <v>177.78356849449301</v>
          </cell>
          <cell r="AB75">
            <v>189.53755401429399</v>
          </cell>
        </row>
        <row r="76">
          <cell r="A76" t="str">
            <v>Hungary</v>
          </cell>
          <cell r="B76">
            <v>22.163553435039098</v>
          </cell>
          <cell r="C76">
            <v>22.7284889805942</v>
          </cell>
          <cell r="D76">
            <v>23.146553901678999</v>
          </cell>
          <cell r="E76">
            <v>21.006394250471502</v>
          </cell>
          <cell r="F76">
            <v>20.366590836533199</v>
          </cell>
          <cell r="G76">
            <v>20.623910102674799</v>
          </cell>
          <cell r="H76">
            <v>23.7562497068106</v>
          </cell>
          <cell r="I76">
            <v>26.109343356163802</v>
          </cell>
          <cell r="J76">
            <v>28.571163145901799</v>
          </cell>
          <cell r="K76">
            <v>29.167762068668299</v>
          </cell>
          <cell r="L76">
            <v>33.0556815401102</v>
          </cell>
          <cell r="M76">
            <v>33.428864462460098</v>
          </cell>
          <cell r="N76">
            <v>37.254436226757797</v>
          </cell>
          <cell r="O76">
            <v>38.596096331556801</v>
          </cell>
          <cell r="P76">
            <v>41.506199850942203</v>
          </cell>
          <cell r="Q76">
            <v>44.668812435886998</v>
          </cell>
          <cell r="R76">
            <v>45.162728741756503</v>
          </cell>
          <cell r="S76">
            <v>45.723583184249499</v>
          </cell>
          <cell r="T76">
            <v>47.049214480608804</v>
          </cell>
          <cell r="U76">
            <v>48.0442343846087</v>
          </cell>
          <cell r="V76">
            <v>47.958147158277001</v>
          </cell>
          <cell r="W76">
            <v>53.317288561555401</v>
          </cell>
          <cell r="X76">
            <v>66.710428353540195</v>
          </cell>
          <cell r="Y76">
            <v>84.4186678951434</v>
          </cell>
          <cell r="Z76">
            <v>102.158794878645</v>
          </cell>
          <cell r="AA76">
            <v>111.567797777861</v>
          </cell>
          <cell r="AB76">
            <v>114.27338948256001</v>
          </cell>
        </row>
        <row r="77">
          <cell r="A77" t="str">
            <v>Iceland</v>
          </cell>
          <cell r="B77">
            <v>3.38694291373309</v>
          </cell>
          <cell r="C77">
            <v>3.46852690560126</v>
          </cell>
          <cell r="D77">
            <v>3.2846107310475698</v>
          </cell>
          <cell r="E77">
            <v>2.79686555108304</v>
          </cell>
          <cell r="F77">
            <v>2.8495103265205901</v>
          </cell>
          <cell r="G77">
            <v>2.94004533551312</v>
          </cell>
          <cell r="H77">
            <v>3.9311981881767202</v>
          </cell>
          <cell r="I77">
            <v>5.4417567877482798</v>
          </cell>
          <cell r="J77">
            <v>6.06672094613534</v>
          </cell>
          <cell r="K77">
            <v>5.6252265089844</v>
          </cell>
          <cell r="L77">
            <v>6.3826765680586597</v>
          </cell>
          <cell r="M77">
            <v>6.8222756755899896</v>
          </cell>
          <cell r="N77">
            <v>6.9929117538968102</v>
          </cell>
          <cell r="O77">
            <v>6.1459724782025296</v>
          </cell>
          <cell r="P77">
            <v>6.3029785944724299</v>
          </cell>
          <cell r="Q77">
            <v>7.0245203363775497</v>
          </cell>
          <cell r="R77">
            <v>7.3343524923832897</v>
          </cell>
          <cell r="S77">
            <v>7.4278334926363696</v>
          </cell>
          <cell r="T77">
            <v>8.2476958984666506</v>
          </cell>
          <cell r="U77">
            <v>8.6811582818412791</v>
          </cell>
          <cell r="V77">
            <v>8.6778727057415495</v>
          </cell>
          <cell r="W77">
            <v>7.8941860388744498</v>
          </cell>
          <cell r="X77">
            <v>8.8246566283909704</v>
          </cell>
          <cell r="Y77">
            <v>10.837880881706999</v>
          </cell>
          <cell r="Z77">
            <v>13.0626636573258</v>
          </cell>
          <cell r="AA77">
            <v>16.080921853537301</v>
          </cell>
          <cell r="AB77">
            <v>16.578810360528799</v>
          </cell>
        </row>
        <row r="78">
          <cell r="A78" t="str">
            <v>India</v>
          </cell>
          <cell r="B78">
            <v>176.62370515122601</v>
          </cell>
          <cell r="C78">
            <v>189.02214446997499</v>
          </cell>
          <cell r="D78">
            <v>195.43435210445099</v>
          </cell>
          <cell r="E78">
            <v>211.25990997992801</v>
          </cell>
          <cell r="F78">
            <v>211.99973473306801</v>
          </cell>
          <cell r="G78">
            <v>219.90134655640901</v>
          </cell>
          <cell r="H78">
            <v>242.06020694187501</v>
          </cell>
          <cell r="I78">
            <v>267.13602391344</v>
          </cell>
          <cell r="J78">
            <v>293.120575843013</v>
          </cell>
          <cell r="K78">
            <v>291.95752005527498</v>
          </cell>
          <cell r="L78">
            <v>315.566834952492</v>
          </cell>
          <cell r="M78">
            <v>280.07885061209998</v>
          </cell>
          <cell r="N78">
            <v>281.75008054761901</v>
          </cell>
          <cell r="O78">
            <v>274.82570074513302</v>
          </cell>
          <cell r="P78">
            <v>313.01058219942502</v>
          </cell>
          <cell r="Q78">
            <v>355.62361071240502</v>
          </cell>
          <cell r="R78">
            <v>376.35514644354902</v>
          </cell>
          <cell r="S78">
            <v>409.97959497994299</v>
          </cell>
          <cell r="T78">
            <v>412.68540864631302</v>
          </cell>
          <cell r="U78">
            <v>440.75993556099201</v>
          </cell>
          <cell r="V78">
            <v>461.32900854426498</v>
          </cell>
          <cell r="W78">
            <v>473.86691428601603</v>
          </cell>
          <cell r="X78">
            <v>494.848456371373</v>
          </cell>
          <cell r="Y78">
            <v>576.54715997409801</v>
          </cell>
          <cell r="Z78">
            <v>667.34241511766697</v>
          </cell>
          <cell r="AA78">
            <v>780.78387022692698</v>
          </cell>
          <cell r="AB78">
            <v>886.86678717597397</v>
          </cell>
        </row>
        <row r="79">
          <cell r="A79" t="str">
            <v>Indonesia</v>
          </cell>
          <cell r="B79">
            <v>95.374860725578699</v>
          </cell>
          <cell r="C79">
            <v>106.47028827527799</v>
          </cell>
          <cell r="D79">
            <v>109.304642116984</v>
          </cell>
          <cell r="E79">
            <v>99.075113807504195</v>
          </cell>
          <cell r="F79">
            <v>101.456311425851</v>
          </cell>
          <cell r="G79">
            <v>101.13943966276901</v>
          </cell>
          <cell r="H79">
            <v>92.728213808808206</v>
          </cell>
          <cell r="I79">
            <v>87.864590688923599</v>
          </cell>
          <cell r="J79">
            <v>97.550800014977796</v>
          </cell>
          <cell r="K79">
            <v>111.466946671391</v>
          </cell>
          <cell r="L79">
            <v>125.721788776842</v>
          </cell>
          <cell r="M79">
            <v>140.82056549445201</v>
          </cell>
          <cell r="N79">
            <v>152.84847535085399</v>
          </cell>
          <cell r="O79">
            <v>174.601455213972</v>
          </cell>
          <cell r="P79">
            <v>195.465711779614</v>
          </cell>
          <cell r="Q79">
            <v>223.361006018278</v>
          </cell>
          <cell r="R79">
            <v>250.746096587751</v>
          </cell>
          <cell r="S79">
            <v>238.40793155220101</v>
          </cell>
          <cell r="T79">
            <v>105.469472107405</v>
          </cell>
          <cell r="U79">
            <v>154.70502651247401</v>
          </cell>
          <cell r="V79">
            <v>165.520626238668</v>
          </cell>
          <cell r="W79">
            <v>160.657467766395</v>
          </cell>
          <cell r="X79">
            <v>195.593218417522</v>
          </cell>
          <cell r="Y79">
            <v>234.83403982351101</v>
          </cell>
          <cell r="Z79">
            <v>257.00548064877199</v>
          </cell>
          <cell r="AA79">
            <v>286.95680086871602</v>
          </cell>
          <cell r="AB79">
            <v>364.23901340401102</v>
          </cell>
        </row>
        <row r="80">
          <cell r="A80" t="str">
            <v>Iran, Islamic Rep.</v>
          </cell>
          <cell r="B80">
            <v>93.772160914125706</v>
          </cell>
          <cell r="C80">
            <v>106.589084833961</v>
          </cell>
          <cell r="D80">
            <v>133.393175216081</v>
          </cell>
          <cell r="E80">
            <v>162.432193372265</v>
          </cell>
          <cell r="F80">
            <v>168.411102972008</v>
          </cell>
          <cell r="G80">
            <v>79.863967860706694</v>
          </cell>
          <cell r="H80">
            <v>83.336090158046005</v>
          </cell>
          <cell r="I80">
            <v>95.985558685810503</v>
          </cell>
          <cell r="J80">
            <v>84.167368919201706</v>
          </cell>
          <cell r="K80">
            <v>81.218629430113396</v>
          </cell>
          <cell r="L80">
            <v>84.973364637786801</v>
          </cell>
          <cell r="M80">
            <v>97.361328147536398</v>
          </cell>
          <cell r="N80">
            <v>114.775365255132</v>
          </cell>
          <cell r="O80">
            <v>85.8774180580875</v>
          </cell>
          <cell r="P80">
            <v>67.093769937207597</v>
          </cell>
          <cell r="Q80">
            <v>90.838371354381493</v>
          </cell>
          <cell r="R80">
            <v>110.622689810567</v>
          </cell>
          <cell r="S80">
            <v>106.350944426179</v>
          </cell>
          <cell r="T80">
            <v>97.869171866760894</v>
          </cell>
          <cell r="U80">
            <v>104.656042245759</v>
          </cell>
          <cell r="V80">
            <v>96.440162166962494</v>
          </cell>
          <cell r="W80">
            <v>115.434905035298</v>
          </cell>
          <cell r="X80">
            <v>116.42083438049799</v>
          </cell>
          <cell r="Y80">
            <v>133.96921033566801</v>
          </cell>
          <cell r="Z80">
            <v>161.260580341782</v>
          </cell>
          <cell r="AA80">
            <v>188.47939286505601</v>
          </cell>
          <cell r="AB80">
            <v>212.49167046417401</v>
          </cell>
        </row>
        <row r="81">
          <cell r="A81" t="str">
            <v>Ireland</v>
          </cell>
          <cell r="B81">
            <v>21.247882948199901</v>
          </cell>
          <cell r="C81">
            <v>20.2534391518431</v>
          </cell>
          <cell r="D81">
            <v>21.135134954325402</v>
          </cell>
          <cell r="E81">
            <v>20.446849909644101</v>
          </cell>
          <cell r="F81">
            <v>19.721317971546799</v>
          </cell>
          <cell r="G81">
            <v>21.000368175780402</v>
          </cell>
          <cell r="H81">
            <v>28.1591038621747</v>
          </cell>
          <cell r="I81">
            <v>33.384596011028201</v>
          </cell>
          <cell r="J81">
            <v>36.572857332377801</v>
          </cell>
          <cell r="K81">
            <v>37.721755147631598</v>
          </cell>
          <cell r="L81">
            <v>47.801946943723301</v>
          </cell>
          <cell r="M81">
            <v>48.449833418873403</v>
          </cell>
          <cell r="N81">
            <v>54.470801197090303</v>
          </cell>
          <cell r="O81">
            <v>50.472645741921298</v>
          </cell>
          <cell r="P81">
            <v>55.383529779793001</v>
          </cell>
          <cell r="Q81">
            <v>67.127680623911601</v>
          </cell>
          <cell r="R81">
            <v>74.130211302004497</v>
          </cell>
          <cell r="S81">
            <v>81.378416863578806</v>
          </cell>
          <cell r="T81">
            <v>88.3450386898202</v>
          </cell>
          <cell r="U81">
            <v>96.666713369824095</v>
          </cell>
          <cell r="V81">
            <v>96.609131595759195</v>
          </cell>
          <cell r="W81">
            <v>104.56980959311601</v>
          </cell>
          <cell r="X81">
            <v>122.72436588756401</v>
          </cell>
          <cell r="Y81">
            <v>157.11851803823899</v>
          </cell>
          <cell r="Z81">
            <v>183.47335049837301</v>
          </cell>
          <cell r="AA81">
            <v>200.769391006093</v>
          </cell>
          <cell r="AB81">
            <v>222.079616552516</v>
          </cell>
        </row>
        <row r="82">
          <cell r="A82" t="str">
            <v>Israel</v>
          </cell>
          <cell r="B82">
            <v>23.925641046572601</v>
          </cell>
          <cell r="C82">
            <v>25.314344798931501</v>
          </cell>
          <cell r="D82">
            <v>27.3297010661942</v>
          </cell>
          <cell r="E82">
            <v>32.480840615738003</v>
          </cell>
          <cell r="F82">
            <v>36.422040586543801</v>
          </cell>
          <cell r="G82">
            <v>27.870305115274402</v>
          </cell>
          <cell r="H82">
            <v>31.332341413739599</v>
          </cell>
          <cell r="I82">
            <v>37.428171091886398</v>
          </cell>
          <cell r="J82">
            <v>46.3711979236015</v>
          </cell>
          <cell r="K82">
            <v>47.256360417315001</v>
          </cell>
          <cell r="L82">
            <v>55.677376064707097</v>
          </cell>
          <cell r="M82">
            <v>63.368773811484402</v>
          </cell>
          <cell r="N82">
            <v>70.687911591544903</v>
          </cell>
          <cell r="O82">
            <v>70.954891855622705</v>
          </cell>
          <cell r="P82">
            <v>80.947554572477102</v>
          </cell>
          <cell r="Q82">
            <v>94.010769686040604</v>
          </cell>
          <cell r="R82">
            <v>103.772465671437</v>
          </cell>
          <cell r="S82">
            <v>107.615010271394</v>
          </cell>
          <cell r="T82">
            <v>108.460572966787</v>
          </cell>
          <cell r="U82">
            <v>108.28460605736799</v>
          </cell>
          <cell r="V82">
            <v>120.999598172557</v>
          </cell>
          <cell r="W82">
            <v>118.65887617241199</v>
          </cell>
          <cell r="X82">
            <v>109.38204982920099</v>
          </cell>
          <cell r="Y82">
            <v>115.260275667784</v>
          </cell>
          <cell r="Z82">
            <v>122.502924134886</v>
          </cell>
          <cell r="AA82">
            <v>129.84088886465699</v>
          </cell>
          <cell r="AB82">
            <v>140.19529136768401</v>
          </cell>
        </row>
        <row r="83">
          <cell r="A83" t="str">
            <v>Italy</v>
          </cell>
          <cell r="B83">
            <v>460.62944947144302</v>
          </cell>
          <cell r="C83">
            <v>417.72736411627301</v>
          </cell>
          <cell r="D83">
            <v>412.83349808832003</v>
          </cell>
          <cell r="E83">
            <v>428.41181450983203</v>
          </cell>
          <cell r="F83">
            <v>423.27544735311602</v>
          </cell>
          <cell r="G83">
            <v>437.10311438635301</v>
          </cell>
          <cell r="H83">
            <v>619.07729921044995</v>
          </cell>
          <cell r="I83">
            <v>777.00851915558906</v>
          </cell>
          <cell r="J83">
            <v>860.86079785963602</v>
          </cell>
          <cell r="K83">
            <v>895.33690591222796</v>
          </cell>
          <cell r="L83">
            <v>1135.5429303472899</v>
          </cell>
          <cell r="M83">
            <v>1198.9848067569801</v>
          </cell>
          <cell r="N83">
            <v>1271.90725349794</v>
          </cell>
          <cell r="O83">
            <v>1022.6620295642</v>
          </cell>
          <cell r="P83">
            <v>1054.8969478030599</v>
          </cell>
          <cell r="Q83">
            <v>1126.63063709785</v>
          </cell>
          <cell r="R83">
            <v>1259.9471107808699</v>
          </cell>
          <cell r="S83">
            <v>1193.6171274890301</v>
          </cell>
          <cell r="T83">
            <v>1218.6663150372001</v>
          </cell>
          <cell r="U83">
            <v>1202.3979576521499</v>
          </cell>
          <cell r="V83">
            <v>1100.5627514415</v>
          </cell>
          <cell r="W83">
            <v>1118.3183734823299</v>
          </cell>
          <cell r="X83">
            <v>1223.23597623925</v>
          </cell>
          <cell r="Y83">
            <v>1510.0546861867499</v>
          </cell>
          <cell r="Z83">
            <v>1728.8629326124999</v>
          </cell>
          <cell r="AA83">
            <v>1772.7691612399999</v>
          </cell>
          <cell r="AB83">
            <v>1852.5854338260399</v>
          </cell>
        </row>
        <row r="84">
          <cell r="A84" t="str">
            <v>Jamaica</v>
          </cell>
          <cell r="B84">
            <v>2.84606563946708</v>
          </cell>
          <cell r="C84">
            <v>3.12637674925397</v>
          </cell>
          <cell r="D84">
            <v>3.5895900242571899</v>
          </cell>
          <cell r="E84">
            <v>3.1905314145897998</v>
          </cell>
          <cell r="F84">
            <v>2.35135827180157</v>
          </cell>
          <cell r="G84">
            <v>2.2116665961318001</v>
          </cell>
          <cell r="H84">
            <v>2.6289305864417698</v>
          </cell>
          <cell r="I84">
            <v>2.9649310190409301</v>
          </cell>
          <cell r="J84">
            <v>3.5336409131843798</v>
          </cell>
          <cell r="K84">
            <v>4.0971982575819004</v>
          </cell>
          <cell r="L84">
            <v>5.1748677737318998</v>
          </cell>
          <cell r="M84">
            <v>4.8575269152027802</v>
          </cell>
          <cell r="N84">
            <v>4.0552878298619097</v>
          </cell>
          <cell r="O84">
            <v>5.5803332716124396</v>
          </cell>
          <cell r="P84">
            <v>6.7836218487395001</v>
          </cell>
          <cell r="Q84">
            <v>5.1448068804838396</v>
          </cell>
          <cell r="R84">
            <v>6.9477068010118899</v>
          </cell>
          <cell r="S84">
            <v>7.2598716184435599</v>
          </cell>
          <cell r="T84">
            <v>7.6376532523364</v>
          </cell>
          <cell r="U84">
            <v>7.31645810557825</v>
          </cell>
          <cell r="V84">
            <v>7.4670325090213403</v>
          </cell>
          <cell r="W84">
            <v>7.8941855580932998</v>
          </cell>
          <cell r="X84">
            <v>8.0795750299930909</v>
          </cell>
          <cell r="Y84">
            <v>7.8144253178027396</v>
          </cell>
          <cell r="Z84">
            <v>8.8007973962571207</v>
          </cell>
          <cell r="AA84">
            <v>9.3976921655092305</v>
          </cell>
          <cell r="AB84">
            <v>10.5653117183601</v>
          </cell>
        </row>
        <row r="85">
          <cell r="A85" t="str">
            <v>Japan</v>
          </cell>
          <cell r="B85">
            <v>1059.5583562060101</v>
          </cell>
          <cell r="C85">
            <v>1168.8680358963099</v>
          </cell>
          <cell r="D85">
            <v>1087.0415565686999</v>
          </cell>
          <cell r="E85">
            <v>1182.5695645723799</v>
          </cell>
          <cell r="F85">
            <v>1259.45258679672</v>
          </cell>
          <cell r="G85">
            <v>1356.71712770711</v>
          </cell>
          <cell r="H85">
            <v>2007.3554384295501</v>
          </cell>
          <cell r="I85">
            <v>2426.4807830816999</v>
          </cell>
          <cell r="J85">
            <v>2940.9577224280401</v>
          </cell>
          <cell r="K85">
            <v>2946.8322655735601</v>
          </cell>
          <cell r="L85">
            <v>3031.6202972683</v>
          </cell>
          <cell r="M85">
            <v>3454.3515648922698</v>
          </cell>
          <cell r="N85">
            <v>3770.26633845061</v>
          </cell>
          <cell r="O85">
            <v>4337.1377376299897</v>
          </cell>
          <cell r="P85">
            <v>4767.1558180296097</v>
          </cell>
          <cell r="Q85">
            <v>5277.8671159239002</v>
          </cell>
          <cell r="R85">
            <v>4638.4285208370602</v>
          </cell>
          <cell r="S85">
            <v>4263.8491822631504</v>
          </cell>
          <cell r="T85">
            <v>3871.9607188135501</v>
          </cell>
          <cell r="U85">
            <v>4384.2654122058402</v>
          </cell>
          <cell r="V85">
            <v>4668.7863516808302</v>
          </cell>
          <cell r="W85">
            <v>4097.9583762435896</v>
          </cell>
          <cell r="X85">
            <v>3925.11313485247</v>
          </cell>
          <cell r="Y85">
            <v>4234.91747358456</v>
          </cell>
          <cell r="Z85">
            <v>4608.1363223165199</v>
          </cell>
          <cell r="AA85">
            <v>4557.1159291966196</v>
          </cell>
          <cell r="AB85">
            <v>4367.4587881779198</v>
          </cell>
        </row>
        <row r="86">
          <cell r="A86" t="str">
            <v>Jordan</v>
          </cell>
          <cell r="B86">
            <v>3.9077491474996</v>
          </cell>
          <cell r="C86">
            <v>4.3883671627340401</v>
          </cell>
          <cell r="D86">
            <v>4.6837923784893398</v>
          </cell>
          <cell r="E86">
            <v>4.92176301104928</v>
          </cell>
          <cell r="F86">
            <v>4.9718824500783896</v>
          </cell>
          <cell r="G86">
            <v>5.0011823899800003</v>
          </cell>
          <cell r="H86">
            <v>6.4040846304599199</v>
          </cell>
          <cell r="I86">
            <v>6.7508719633333403</v>
          </cell>
          <cell r="J86">
            <v>6.3242244779999996</v>
          </cell>
          <cell r="K86">
            <v>4.2524371312499998</v>
          </cell>
          <cell r="L86">
            <v>4.1605842432499998</v>
          </cell>
          <cell r="M86">
            <v>4.3450628949999999</v>
          </cell>
          <cell r="N86">
            <v>5.3691789891955004</v>
          </cell>
          <cell r="O86">
            <v>5.5316199250700198</v>
          </cell>
          <cell r="P86">
            <v>6.1973518191462604</v>
          </cell>
          <cell r="Q86">
            <v>6.7305169998516403</v>
          </cell>
          <cell r="R86">
            <v>6.9283284319653697</v>
          </cell>
          <cell r="S86">
            <v>7.2462517891418896</v>
          </cell>
          <cell r="T86">
            <v>7.9122995740570197</v>
          </cell>
          <cell r="U86">
            <v>8.1491051316646796</v>
          </cell>
          <cell r="V86">
            <v>8.46053477325035</v>
          </cell>
          <cell r="W86">
            <v>8.9752961350400309</v>
          </cell>
          <cell r="X86">
            <v>9.5824717910578201</v>
          </cell>
          <cell r="Y86">
            <v>10.195680843721</v>
          </cell>
          <cell r="Z86">
            <v>11.398204960431899</v>
          </cell>
          <cell r="AA86">
            <v>12.7121289231858</v>
          </cell>
          <cell r="AB86">
            <v>14.3176853930982</v>
          </cell>
        </row>
        <row r="87">
          <cell r="A87" t="str">
            <v>Kazakhstan</v>
          </cell>
          <cell r="B87" t="str">
            <v>..</v>
          </cell>
          <cell r="C87" t="str">
            <v>..</v>
          </cell>
          <cell r="D87" t="str">
            <v>..</v>
          </cell>
          <cell r="E87" t="str">
            <v>..</v>
          </cell>
          <cell r="F87" t="str">
            <v>..</v>
          </cell>
          <cell r="G87" t="str">
            <v>..</v>
          </cell>
          <cell r="H87" t="str">
            <v>..</v>
          </cell>
          <cell r="I87" t="str">
            <v>..</v>
          </cell>
          <cell r="J87" t="str">
            <v>..</v>
          </cell>
          <cell r="K87" t="str">
            <v>..</v>
          </cell>
          <cell r="L87" t="str">
            <v>..</v>
          </cell>
          <cell r="M87" t="str">
            <v>..</v>
          </cell>
          <cell r="N87">
            <v>2.87668323797195</v>
          </cell>
          <cell r="O87">
            <v>5.1523322228944197</v>
          </cell>
          <cell r="P87">
            <v>11.6492836676218</v>
          </cell>
          <cell r="Q87">
            <v>16.594265145007601</v>
          </cell>
          <cell r="R87">
            <v>20.8933051306016</v>
          </cell>
          <cell r="S87">
            <v>22.129050394729099</v>
          </cell>
          <cell r="T87">
            <v>21.6230490324761</v>
          </cell>
          <cell r="U87">
            <v>16.9554953097748</v>
          </cell>
          <cell r="V87">
            <v>18.275168378076</v>
          </cell>
          <cell r="W87">
            <v>22.134587549013499</v>
          </cell>
          <cell r="X87">
            <v>24.599485702653102</v>
          </cell>
          <cell r="Y87">
            <v>30.859611046600001</v>
          </cell>
          <cell r="Z87">
            <v>43.1516470026096</v>
          </cell>
          <cell r="AA87">
            <v>57.1236717338952</v>
          </cell>
          <cell r="AB87">
            <v>77.236894281862106</v>
          </cell>
        </row>
        <row r="88">
          <cell r="A88" t="str">
            <v>Kenya</v>
          </cell>
          <cell r="B88">
            <v>10.0994853125093</v>
          </cell>
          <cell r="C88">
            <v>9.5126580151608309</v>
          </cell>
          <cell r="D88">
            <v>9.1586867123934006</v>
          </cell>
          <cell r="E88">
            <v>8.4699524944005091</v>
          </cell>
          <cell r="F88">
            <v>8.7883992114661993</v>
          </cell>
          <cell r="G88">
            <v>8.7460024093188498</v>
          </cell>
          <cell r="H88">
            <v>10.3872944883669</v>
          </cell>
          <cell r="I88">
            <v>11.387076502986799</v>
          </cell>
          <cell r="J88">
            <v>11.8063392166972</v>
          </cell>
          <cell r="K88">
            <v>11.704724484865499</v>
          </cell>
          <cell r="L88">
            <v>12.1796518935347</v>
          </cell>
          <cell r="M88">
            <v>11.5012751160615</v>
          </cell>
          <cell r="N88">
            <v>11.327290465824699</v>
          </cell>
          <cell r="O88">
            <v>7.8693768561629396</v>
          </cell>
          <cell r="P88">
            <v>9.4219509643524102</v>
          </cell>
          <cell r="Q88">
            <v>11.943806589560999</v>
          </cell>
          <cell r="R88">
            <v>12.0458367087368</v>
          </cell>
          <cell r="S88">
            <v>13.281243626880199</v>
          </cell>
          <cell r="T88">
            <v>13.7671246305938</v>
          </cell>
          <cell r="U88">
            <v>12.8825034735441</v>
          </cell>
          <cell r="V88">
            <v>12.3161606804698</v>
          </cell>
          <cell r="W88">
            <v>13.0585101103298</v>
          </cell>
          <cell r="X88">
            <v>13.190803945191099</v>
          </cell>
          <cell r="Y88">
            <v>15.0361725440141</v>
          </cell>
          <cell r="Z88">
            <v>16.198572723544</v>
          </cell>
          <cell r="AA88">
            <v>18.7303556941255</v>
          </cell>
          <cell r="AB88">
            <v>23.186511890232499</v>
          </cell>
        </row>
        <row r="89">
          <cell r="A89" t="str">
            <v>Kiribati</v>
          </cell>
          <cell r="B89">
            <v>2.7955354939112099E-2</v>
          </cell>
          <cell r="C89">
            <v>2.9309450899654501E-2</v>
          </cell>
          <cell r="D89">
            <v>2.9231938683897798E-2</v>
          </cell>
          <cell r="E89">
            <v>2.72524839886161E-2</v>
          </cell>
          <cell r="F89">
            <v>2.9466600795818799E-2</v>
          </cell>
          <cell r="G89">
            <v>2.29862394639085E-2</v>
          </cell>
          <cell r="H89">
            <v>2.3158127934424799E-2</v>
          </cell>
          <cell r="I89">
            <v>2.39490518025142E-2</v>
          </cell>
          <cell r="J89">
            <v>3.0956951761866601E-2</v>
          </cell>
          <cell r="K89">
            <v>2.9624676716923801E-2</v>
          </cell>
          <cell r="L89">
            <v>2.8439766569013401E-2</v>
          </cell>
          <cell r="M89">
            <v>3.3659383946746599E-2</v>
          </cell>
          <cell r="N89">
            <v>3.38862226493905E-2</v>
          </cell>
          <cell r="O89">
            <v>3.29828921803633E-2</v>
          </cell>
          <cell r="P89">
            <v>3.96823041338226E-2</v>
          </cell>
          <cell r="Q89">
            <v>4.6018028058052197E-2</v>
          </cell>
          <cell r="R89">
            <v>4.9925334034204398E-2</v>
          </cell>
          <cell r="S89">
            <v>4.7810467764360202E-2</v>
          </cell>
          <cell r="T89">
            <v>4.8052044499419203E-2</v>
          </cell>
          <cell r="U89">
            <v>5.3795065465665599E-2</v>
          </cell>
          <cell r="V89">
            <v>4.6704131853580501E-2</v>
          </cell>
          <cell r="W89">
            <v>4.50860956966877E-2</v>
          </cell>
          <cell r="X89">
            <v>4.8739493667943501E-2</v>
          </cell>
          <cell r="Y89">
            <v>5.8478887342267499E-2</v>
          </cell>
          <cell r="Z89">
            <v>5.8230000955517003E-2</v>
          </cell>
          <cell r="AA89">
            <v>5.5916503915224597E-2</v>
          </cell>
          <cell r="AB89">
            <v>6.0254214966601098E-2</v>
          </cell>
        </row>
        <row r="90">
          <cell r="A90" t="str">
            <v>Korea, Rep.</v>
          </cell>
          <cell r="B90">
            <v>64.000085081607594</v>
          </cell>
          <cell r="C90">
            <v>71.482621584987896</v>
          </cell>
          <cell r="D90">
            <v>76.247138368959796</v>
          </cell>
          <cell r="E90">
            <v>84.547662332055907</v>
          </cell>
          <cell r="F90">
            <v>93.225734549269404</v>
          </cell>
          <cell r="G90">
            <v>96.676465204870894</v>
          </cell>
          <cell r="H90">
            <v>111.313509579636</v>
          </cell>
          <cell r="I90">
            <v>140.11001386792299</v>
          </cell>
          <cell r="J90">
            <v>187.73245706229301</v>
          </cell>
          <cell r="K90">
            <v>230.48543104204199</v>
          </cell>
          <cell r="L90">
            <v>263.83870673906301</v>
          </cell>
          <cell r="M90">
            <v>308.27391728228002</v>
          </cell>
          <cell r="N90">
            <v>329.92845893025799</v>
          </cell>
          <cell r="O90">
            <v>362.15990441104202</v>
          </cell>
          <cell r="P90">
            <v>423.454819073127</v>
          </cell>
          <cell r="Q90">
            <v>517.20624848025295</v>
          </cell>
          <cell r="R90">
            <v>558.03105426542197</v>
          </cell>
          <cell r="S90">
            <v>527.26244056425401</v>
          </cell>
          <cell r="T90">
            <v>348.46544212460401</v>
          </cell>
          <cell r="U90">
            <v>445.556987724875</v>
          </cell>
          <cell r="V90">
            <v>511.96112505989601</v>
          </cell>
          <cell r="W90">
            <v>481.97916394238098</v>
          </cell>
          <cell r="X90">
            <v>547.85613908283096</v>
          </cell>
          <cell r="Y90">
            <v>608.33663072426305</v>
          </cell>
          <cell r="Z90">
            <v>681.22697380858904</v>
          </cell>
          <cell r="AA90">
            <v>791.57153762007897</v>
          </cell>
          <cell r="AB90">
            <v>888.26670582025702</v>
          </cell>
        </row>
        <row r="91">
          <cell r="A91" t="str">
            <v>Kuwait</v>
          </cell>
          <cell r="B91">
            <v>28.723662854795901</v>
          </cell>
          <cell r="C91">
            <v>25.248815517947701</v>
          </cell>
          <cell r="D91">
            <v>21.58305939808</v>
          </cell>
          <cell r="E91">
            <v>20.317264876138999</v>
          </cell>
          <cell r="F91">
            <v>21.456673485714798</v>
          </cell>
          <cell r="G91">
            <v>21.540167685687202</v>
          </cell>
          <cell r="H91">
            <v>17.376251817238199</v>
          </cell>
          <cell r="I91">
            <v>20.817318319309901</v>
          </cell>
          <cell r="J91">
            <v>19.280814634433298</v>
          </cell>
          <cell r="K91">
            <v>23.8549608857228</v>
          </cell>
          <cell r="L91">
            <v>18.2927482488669</v>
          </cell>
          <cell r="M91">
            <v>10.8262975898198</v>
          </cell>
          <cell r="N91">
            <v>19.8657031415148</v>
          </cell>
          <cell r="O91">
            <v>23.995962497623001</v>
          </cell>
          <cell r="P91">
            <v>24.796088066557498</v>
          </cell>
          <cell r="Q91">
            <v>27.1890993801475</v>
          </cell>
          <cell r="R91">
            <v>31.492391946307499</v>
          </cell>
          <cell r="S91">
            <v>30.350415404215902</v>
          </cell>
          <cell r="T91">
            <v>25.944740781855</v>
          </cell>
          <cell r="U91">
            <v>30.122920409224999</v>
          </cell>
          <cell r="V91">
            <v>37.720726280795901</v>
          </cell>
          <cell r="W91">
            <v>34.900521852576603</v>
          </cell>
          <cell r="X91">
            <v>38.140318124999901</v>
          </cell>
          <cell r="Y91">
            <v>47.834817520749901</v>
          </cell>
          <cell r="Z91">
            <v>59.267513358833298</v>
          </cell>
          <cell r="AA91">
            <v>80.780479452054806</v>
          </cell>
          <cell r="AB91">
            <v>96.131566759673603</v>
          </cell>
        </row>
        <row r="92">
          <cell r="A92" t="str">
            <v>Kyrgyz Republic</v>
          </cell>
          <cell r="B92" t="str">
            <v>..</v>
          </cell>
          <cell r="C92" t="str">
            <v>..</v>
          </cell>
          <cell r="D92" t="str">
            <v>..</v>
          </cell>
          <cell r="E92" t="str">
            <v>..</v>
          </cell>
          <cell r="F92" t="str">
            <v>..</v>
          </cell>
          <cell r="G92" t="str">
            <v>..</v>
          </cell>
          <cell r="H92" t="str">
            <v>..</v>
          </cell>
          <cell r="I92" t="str">
            <v>..</v>
          </cell>
          <cell r="J92" t="str">
            <v>..</v>
          </cell>
          <cell r="K92" t="str">
            <v>..</v>
          </cell>
          <cell r="L92" t="str">
            <v>..</v>
          </cell>
          <cell r="M92" t="str">
            <v>..</v>
          </cell>
          <cell r="N92">
            <v>0.92049685413235405</v>
          </cell>
          <cell r="O92">
            <v>0.66683690826614805</v>
          </cell>
          <cell r="P92">
            <v>1.10956762897699</v>
          </cell>
          <cell r="Q92">
            <v>1.49357996052441</v>
          </cell>
          <cell r="R92">
            <v>1.8125251957063799</v>
          </cell>
          <cell r="S92">
            <v>1.76283535880593</v>
          </cell>
          <cell r="T92">
            <v>1.67397225131185</v>
          </cell>
          <cell r="U92">
            <v>1.2666349511921799</v>
          </cell>
          <cell r="V92">
            <v>1.3679282107631501</v>
          </cell>
          <cell r="W92">
            <v>1.52524405029476</v>
          </cell>
          <cell r="X92">
            <v>1.60643114360532</v>
          </cell>
          <cell r="Y92">
            <v>1.9191784297376799</v>
          </cell>
          <cell r="Z92">
            <v>2.2145890577935199</v>
          </cell>
          <cell r="AA92">
            <v>2.4595846750191899</v>
          </cell>
          <cell r="AB92">
            <v>2.8218027938607002</v>
          </cell>
        </row>
        <row r="93">
          <cell r="A93" t="str">
            <v>Lao PDR</v>
          </cell>
          <cell r="B93">
            <v>0.95687741407707705</v>
          </cell>
          <cell r="C93">
            <v>0.55920215579510602</v>
          </cell>
          <cell r="D93">
            <v>0.55958340001405604</v>
          </cell>
          <cell r="E93">
            <v>1.0237382653139799</v>
          </cell>
          <cell r="F93">
            <v>1.4658148251505001</v>
          </cell>
          <cell r="G93">
            <v>1.84321198293505</v>
          </cell>
          <cell r="H93">
            <v>1.2888623497159899</v>
          </cell>
          <cell r="I93">
            <v>0.90783500460572897</v>
          </cell>
          <cell r="J93">
            <v>0.59139192134367302</v>
          </cell>
          <cell r="K93">
            <v>0.73047946250602103</v>
          </cell>
          <cell r="L93">
            <v>0.87155049786628702</v>
          </cell>
          <cell r="M93">
            <v>1.0270270270270301</v>
          </cell>
          <cell r="N93">
            <v>1.17754532775453</v>
          </cell>
          <cell r="O93">
            <v>1.32635983263598</v>
          </cell>
          <cell r="P93">
            <v>1.54102920723227</v>
          </cell>
          <cell r="Q93">
            <v>1.79053627760252</v>
          </cell>
          <cell r="R93">
            <v>1.86362900178157</v>
          </cell>
          <cell r="S93">
            <v>1.7584265010903399</v>
          </cell>
          <cell r="T93">
            <v>1.2856276531231099</v>
          </cell>
          <cell r="U93">
            <v>1.47299145750143</v>
          </cell>
          <cell r="V93">
            <v>1.7351191051170201</v>
          </cell>
          <cell r="W93">
            <v>1.7616915861811</v>
          </cell>
          <cell r="X93">
            <v>1.8295019545134401</v>
          </cell>
          <cell r="Y93">
            <v>2.1488719866180799</v>
          </cell>
          <cell r="Z93">
            <v>2.5080458771478402</v>
          </cell>
          <cell r="AA93">
            <v>2.8847068897255599</v>
          </cell>
          <cell r="AB93">
            <v>3.5339145551321098</v>
          </cell>
        </row>
        <row r="94">
          <cell r="A94" t="str">
            <v>Latvia</v>
          </cell>
          <cell r="B94" t="str">
            <v>..</v>
          </cell>
          <cell r="C94" t="str">
            <v>..</v>
          </cell>
          <cell r="D94" t="str">
            <v>..</v>
          </cell>
          <cell r="E94" t="str">
            <v>..</v>
          </cell>
          <cell r="F94" t="str">
            <v>..</v>
          </cell>
          <cell r="G94" t="str">
            <v>..</v>
          </cell>
          <cell r="H94" t="str">
            <v>..</v>
          </cell>
          <cell r="I94" t="str">
            <v>..</v>
          </cell>
          <cell r="J94" t="str">
            <v>..</v>
          </cell>
          <cell r="K94" t="str">
            <v>..</v>
          </cell>
          <cell r="L94" t="str">
            <v>..</v>
          </cell>
          <cell r="M94" t="str">
            <v>..</v>
          </cell>
          <cell r="N94">
            <v>1.3648776291988101</v>
          </cell>
          <cell r="O94">
            <v>2.1701251602501701</v>
          </cell>
          <cell r="P94">
            <v>3.6474816010709401</v>
          </cell>
          <cell r="Q94">
            <v>4.8910302992006498</v>
          </cell>
          <cell r="R94">
            <v>5.58529278256922</v>
          </cell>
          <cell r="S94">
            <v>6.1341176470588303</v>
          </cell>
          <cell r="T94">
            <v>6.6169539417914702</v>
          </cell>
          <cell r="U94">
            <v>7.2885286243235496</v>
          </cell>
          <cell r="V94">
            <v>7.8330684253915903</v>
          </cell>
          <cell r="W94">
            <v>8.3130521566025202</v>
          </cell>
          <cell r="X94">
            <v>9.3147891026245908</v>
          </cell>
          <cell r="Y94">
            <v>11.1864526007262</v>
          </cell>
          <cell r="Z94">
            <v>13.7373974208675</v>
          </cell>
          <cell r="AA94">
            <v>15.8261665141811</v>
          </cell>
          <cell r="AB94">
            <v>19.6209426651724</v>
          </cell>
        </row>
        <row r="95">
          <cell r="A95" t="str">
            <v>Lebanon</v>
          </cell>
          <cell r="B95">
            <v>4.07437704004181</v>
          </cell>
          <cell r="C95">
            <v>3.8944101218854801</v>
          </cell>
          <cell r="D95">
            <v>2.65603709723952</v>
          </cell>
          <cell r="E95">
            <v>3.6599800300202499</v>
          </cell>
          <cell r="F95">
            <v>4.3266169154775298</v>
          </cell>
          <cell r="G95">
            <v>3.6138699352290198</v>
          </cell>
          <cell r="H95">
            <v>2.81720719598452</v>
          </cell>
          <cell r="I95">
            <v>3.2981079201198198</v>
          </cell>
          <cell r="J95">
            <v>3.3135399740888101</v>
          </cell>
          <cell r="K95">
            <v>2.7179976100289598</v>
          </cell>
          <cell r="L95">
            <v>2.8384406118513401</v>
          </cell>
          <cell r="M95">
            <v>4.4516267460233303</v>
          </cell>
          <cell r="N95">
            <v>5.5458896130339701</v>
          </cell>
          <cell r="O95">
            <v>7.5350863818840903</v>
          </cell>
          <cell r="P95">
            <v>9.1095769432782294</v>
          </cell>
          <cell r="Q95">
            <v>11.118543943768501</v>
          </cell>
          <cell r="R95">
            <v>12.997227949461999</v>
          </cell>
          <cell r="S95">
            <v>15.594835165365399</v>
          </cell>
          <cell r="T95">
            <v>16.910279121176401</v>
          </cell>
          <cell r="U95">
            <v>17.010057973593501</v>
          </cell>
          <cell r="V95">
            <v>16.822098293380801</v>
          </cell>
          <cell r="W95">
            <v>17.2118723840677</v>
          </cell>
          <cell r="X95">
            <v>18.716855944168401</v>
          </cell>
          <cell r="Y95">
            <v>19.801794909329001</v>
          </cell>
          <cell r="Z95">
            <v>21.369424298117501</v>
          </cell>
          <cell r="AA95">
            <v>21.4281679907041</v>
          </cell>
          <cell r="AB95">
            <v>22.6216297292574</v>
          </cell>
        </row>
        <row r="96">
          <cell r="A96" t="str">
            <v>Lesotho</v>
          </cell>
          <cell r="B96">
            <v>0.44637897127044701</v>
          </cell>
          <cell r="C96">
            <v>0.453860115741755</v>
          </cell>
          <cell r="D96">
            <v>0.410101028938818</v>
          </cell>
          <cell r="E96">
            <v>0.43532408383233701</v>
          </cell>
          <cell r="F96">
            <v>0.39352829430782299</v>
          </cell>
          <cell r="G96">
            <v>0.30545383696124201</v>
          </cell>
          <cell r="H96">
            <v>0.34142588631313803</v>
          </cell>
          <cell r="I96">
            <v>0.46558929693131101</v>
          </cell>
          <cell r="J96">
            <v>0.50724881019166301</v>
          </cell>
          <cell r="K96">
            <v>0.54131650289176603</v>
          </cell>
          <cell r="L96">
            <v>0.65016440482237603</v>
          </cell>
          <cell r="M96">
            <v>0.71549126788006701</v>
          </cell>
          <cell r="N96">
            <v>0.83449561898471503</v>
          </cell>
          <cell r="O96">
            <v>0.82060868003905596</v>
          </cell>
          <cell r="P96">
            <v>0.85687152179530701</v>
          </cell>
          <cell r="Q96">
            <v>0.96537774587382497</v>
          </cell>
          <cell r="R96">
            <v>0.94114712664051803</v>
          </cell>
          <cell r="S96">
            <v>1.0110619171865101</v>
          </cell>
          <cell r="T96">
            <v>0.87434400183755401</v>
          </cell>
          <cell r="U96">
            <v>0.91901717649492398</v>
          </cell>
          <cell r="V96">
            <v>0.82764651061982797</v>
          </cell>
          <cell r="W96">
            <v>0.69934435093207103</v>
          </cell>
          <cell r="X96">
            <v>0.75926993864490999</v>
          </cell>
          <cell r="Y96">
            <v>1.1180995792632</v>
          </cell>
          <cell r="Z96">
            <v>1.3915699960467001</v>
          </cell>
          <cell r="AA96">
            <v>1.49145405055971</v>
          </cell>
          <cell r="AB96">
            <v>1.6341684267727099</v>
          </cell>
        </row>
        <row r="97">
          <cell r="A97" t="str">
            <v>Liberia</v>
          </cell>
          <cell r="B97" t="str">
            <v>..</v>
          </cell>
          <cell r="C97" t="str">
            <v>..</v>
          </cell>
          <cell r="D97" t="str">
            <v>..</v>
          </cell>
          <cell r="E97" t="str">
            <v>..</v>
          </cell>
          <cell r="F97" t="str">
            <v>..</v>
          </cell>
          <cell r="G97" t="str">
            <v>..</v>
          </cell>
          <cell r="H97" t="str">
            <v>..</v>
          </cell>
          <cell r="I97" t="str">
            <v>..</v>
          </cell>
          <cell r="J97" t="str">
            <v>..</v>
          </cell>
          <cell r="K97" t="str">
            <v>..</v>
          </cell>
          <cell r="L97" t="str">
            <v>..</v>
          </cell>
          <cell r="M97" t="str">
            <v>..</v>
          </cell>
          <cell r="N97" t="str">
            <v>..</v>
          </cell>
          <cell r="O97" t="str">
            <v>..</v>
          </cell>
          <cell r="P97" t="str">
            <v>..</v>
          </cell>
          <cell r="Q97" t="str">
            <v>..</v>
          </cell>
          <cell r="R97" t="str">
            <v>..</v>
          </cell>
          <cell r="S97" t="str">
            <v>..</v>
          </cell>
          <cell r="T97" t="str">
            <v>..</v>
          </cell>
          <cell r="U97" t="str">
            <v>..</v>
          </cell>
          <cell r="V97" t="str">
            <v>..</v>
          </cell>
          <cell r="W97" t="str">
            <v>..</v>
          </cell>
          <cell r="X97" t="str">
            <v>..</v>
          </cell>
          <cell r="Y97" t="str">
            <v>..</v>
          </cell>
          <cell r="Z97" t="str">
            <v>..</v>
          </cell>
          <cell r="AA97" t="str">
            <v>..</v>
          </cell>
          <cell r="AB97" t="str">
            <v>..</v>
          </cell>
        </row>
        <row r="98">
          <cell r="A98" t="str">
            <v>Libya</v>
          </cell>
          <cell r="B98">
            <v>36.757214200306201</v>
          </cell>
          <cell r="C98">
            <v>31.7545844502554</v>
          </cell>
          <cell r="D98">
            <v>31.659872530901701</v>
          </cell>
          <cell r="E98">
            <v>30.170274346102001</v>
          </cell>
          <cell r="F98">
            <v>28.251698906269301</v>
          </cell>
          <cell r="G98">
            <v>27.788943914619502</v>
          </cell>
          <cell r="H98">
            <v>22.641270012638099</v>
          </cell>
          <cell r="I98">
            <v>21.0437716857057</v>
          </cell>
          <cell r="J98">
            <v>23.6608380562718</v>
          </cell>
          <cell r="K98">
            <v>25.102181340280001</v>
          </cell>
          <cell r="L98">
            <v>28.925695151853699</v>
          </cell>
          <cell r="M98">
            <v>32.0059189462416</v>
          </cell>
          <cell r="N98">
            <v>32.430870257595998</v>
          </cell>
          <cell r="O98">
            <v>29.186517088083999</v>
          </cell>
          <cell r="P98">
            <v>27.180516201741899</v>
          </cell>
          <cell r="Q98">
            <v>30.8570797324438</v>
          </cell>
          <cell r="R98">
            <v>33.681367484153498</v>
          </cell>
          <cell r="S98">
            <v>34.4749829055352</v>
          </cell>
          <cell r="T98">
            <v>28.2732347429775</v>
          </cell>
          <cell r="U98">
            <v>33.957245536227198</v>
          </cell>
          <cell r="V98">
            <v>36.124814920984299</v>
          </cell>
          <cell r="W98">
            <v>32.199365897456502</v>
          </cell>
          <cell r="X98">
            <v>19.831786071501298</v>
          </cell>
          <cell r="Y98">
            <v>24.015148455901699</v>
          </cell>
          <cell r="Z98">
            <v>30.474869671579199</v>
          </cell>
          <cell r="AA98">
            <v>41.685357210850299</v>
          </cell>
          <cell r="AB98">
            <v>50.3297841039102</v>
          </cell>
        </row>
        <row r="99">
          <cell r="A99" t="str">
            <v>Lithuania</v>
          </cell>
          <cell r="B99" t="str">
            <v>..</v>
          </cell>
          <cell r="C99" t="str">
            <v>..</v>
          </cell>
          <cell r="D99" t="str">
            <v>..</v>
          </cell>
          <cell r="E99" t="str">
            <v>..</v>
          </cell>
          <cell r="F99" t="str">
            <v>..</v>
          </cell>
          <cell r="G99" t="str">
            <v>..</v>
          </cell>
          <cell r="H99" t="str">
            <v>..</v>
          </cell>
          <cell r="I99" t="str">
            <v>..</v>
          </cell>
          <cell r="J99" t="str">
            <v>..</v>
          </cell>
          <cell r="K99" t="str">
            <v>..</v>
          </cell>
          <cell r="L99" t="str">
            <v>..</v>
          </cell>
          <cell r="M99" t="str">
            <v>..</v>
          </cell>
          <cell r="N99">
            <v>1.9681169777182601</v>
          </cell>
          <cell r="O99">
            <v>2.7775637429930198</v>
          </cell>
          <cell r="P99">
            <v>4.3496807596572102</v>
          </cell>
          <cell r="Q99">
            <v>6.3919665788940501</v>
          </cell>
          <cell r="R99">
            <v>8.0724591160161694</v>
          </cell>
          <cell r="S99">
            <v>9.8444374718891208</v>
          </cell>
          <cell r="T99">
            <v>11.0943467954626</v>
          </cell>
          <cell r="U99">
            <v>10.8398589082289</v>
          </cell>
          <cell r="V99">
            <v>11.418449499596299</v>
          </cell>
          <cell r="W99">
            <v>12.146159686591499</v>
          </cell>
          <cell r="X99">
            <v>14.134295662057699</v>
          </cell>
          <cell r="Y99">
            <v>18.558156189872001</v>
          </cell>
          <cell r="Z99">
            <v>22.508405852265899</v>
          </cell>
          <cell r="AA99">
            <v>25.666722040926299</v>
          </cell>
          <cell r="AB99">
            <v>29.784465849017401</v>
          </cell>
        </row>
        <row r="100">
          <cell r="A100" t="str">
            <v>Luxembourg</v>
          </cell>
          <cell r="B100">
            <v>6.4733522226102398</v>
          </cell>
          <cell r="C100">
            <v>5.5826783641839901</v>
          </cell>
          <cell r="D100">
            <v>4.5845547780230902</v>
          </cell>
          <cell r="E100">
            <v>4.5001926879883198</v>
          </cell>
          <cell r="F100">
            <v>4.4117092366398003</v>
          </cell>
          <cell r="G100">
            <v>4.5711887809477698</v>
          </cell>
          <cell r="H100">
            <v>6.6511850970488497</v>
          </cell>
          <cell r="I100">
            <v>8.26075396180841</v>
          </cell>
          <cell r="J100">
            <v>9.3575017199182398</v>
          </cell>
          <cell r="K100">
            <v>9.96349757086921</v>
          </cell>
          <cell r="L100">
            <v>12.705033875495401</v>
          </cell>
          <cell r="M100">
            <v>13.765826811082199</v>
          </cell>
          <cell r="N100">
            <v>15.4207473820871</v>
          </cell>
          <cell r="O100">
            <v>15.809812367428499</v>
          </cell>
          <cell r="P100">
            <v>17.593656194327899</v>
          </cell>
          <cell r="Q100">
            <v>20.696141548966999</v>
          </cell>
          <cell r="R100">
            <v>20.5884630013934</v>
          </cell>
          <cell r="S100">
            <v>18.539886751270899</v>
          </cell>
          <cell r="T100">
            <v>19.379838629311202</v>
          </cell>
          <cell r="U100">
            <v>21.215541231970299</v>
          </cell>
          <cell r="V100">
            <v>20.329031079666699</v>
          </cell>
          <cell r="W100">
            <v>20.216278567</v>
          </cell>
          <cell r="X100">
            <v>22.742841278250001</v>
          </cell>
          <cell r="Y100">
            <v>28.956647461500001</v>
          </cell>
          <cell r="Z100">
            <v>33.564363613749997</v>
          </cell>
          <cell r="AA100">
            <v>36.620712282</v>
          </cell>
          <cell r="AB100">
            <v>40.577218581317702</v>
          </cell>
        </row>
        <row r="101">
          <cell r="A101" t="str">
            <v>Macedonia, FYR</v>
          </cell>
          <cell r="B101">
            <v>4.05958823972695</v>
          </cell>
          <cell r="C101">
            <v>3.9998254617890798</v>
          </cell>
          <cell r="D101">
            <v>3.4741264069942002</v>
          </cell>
          <cell r="E101">
            <v>2.5689328268537799</v>
          </cell>
          <cell r="F101">
            <v>2.4605222002536098</v>
          </cell>
          <cell r="G101">
            <v>2.4872598342322698</v>
          </cell>
          <cell r="H101">
            <v>3.4567029385362802</v>
          </cell>
          <cell r="I101">
            <v>3.9612012375085199</v>
          </cell>
          <cell r="J101">
            <v>3.5358522055808299</v>
          </cell>
          <cell r="K101">
            <v>5.6943820076318401</v>
          </cell>
          <cell r="L101">
            <v>9.1564438508688308</v>
          </cell>
          <cell r="M101">
            <v>15.600234004848099</v>
          </cell>
          <cell r="N101">
            <v>2.3227825256555601</v>
          </cell>
          <cell r="O101">
            <v>2.55509000250259</v>
          </cell>
          <cell r="P101">
            <v>3.38651209402471</v>
          </cell>
          <cell r="Q101">
            <v>4.3163880414697404</v>
          </cell>
          <cell r="R101">
            <v>4.42042817567354</v>
          </cell>
          <cell r="S101">
            <v>3.73456285621468</v>
          </cell>
          <cell r="T101">
            <v>3.5834143472767801</v>
          </cell>
          <cell r="U101">
            <v>3.6748646075080198</v>
          </cell>
          <cell r="V101">
            <v>3.5828011641083299</v>
          </cell>
          <cell r="W101">
            <v>3.4371372402072402</v>
          </cell>
          <cell r="X101">
            <v>3.7691692992190799</v>
          </cell>
          <cell r="Y101">
            <v>4.6309662653420496</v>
          </cell>
          <cell r="Z101">
            <v>5.3766914969640798</v>
          </cell>
          <cell r="AA101">
            <v>5.7751746962975101</v>
          </cell>
          <cell r="AB101">
            <v>6.2480252209792804</v>
          </cell>
        </row>
        <row r="102">
          <cell r="A102" t="str">
            <v>Madagascar</v>
          </cell>
          <cell r="B102">
            <v>4.0416469474680596</v>
          </cell>
          <cell r="C102">
            <v>3.5951895423481801</v>
          </cell>
          <cell r="D102">
            <v>3.5264826022762401</v>
          </cell>
          <cell r="E102">
            <v>3.5119037763568799</v>
          </cell>
          <cell r="F102">
            <v>2.9394290914032899</v>
          </cell>
          <cell r="G102">
            <v>2.8577572515218299</v>
          </cell>
          <cell r="H102">
            <v>3.25841643001894</v>
          </cell>
          <cell r="I102">
            <v>2.56562444485647</v>
          </cell>
          <cell r="J102">
            <v>2.4424586924823002</v>
          </cell>
          <cell r="K102">
            <v>2.4979458190525499</v>
          </cell>
          <cell r="L102">
            <v>3.0813868503303801</v>
          </cell>
          <cell r="M102">
            <v>2.6771275716837502</v>
          </cell>
          <cell r="N102">
            <v>3.00059014840188</v>
          </cell>
          <cell r="O102">
            <v>3.3707284463935601</v>
          </cell>
          <cell r="P102">
            <v>2.9769504313185502</v>
          </cell>
          <cell r="Q102">
            <v>3.1598541664492799</v>
          </cell>
          <cell r="R102">
            <v>4.0048114103292196</v>
          </cell>
          <cell r="S102">
            <v>3.53999891755084</v>
          </cell>
          <cell r="T102">
            <v>3.7381057904645298</v>
          </cell>
          <cell r="U102">
            <v>3.72308557915607</v>
          </cell>
          <cell r="V102">
            <v>3.8663900951402002</v>
          </cell>
          <cell r="W102">
            <v>4.5274986104159298</v>
          </cell>
          <cell r="X102">
            <v>4.5571335352865496</v>
          </cell>
          <cell r="Y102">
            <v>5.46379449331699</v>
          </cell>
          <cell r="Z102">
            <v>4.3591493023432202</v>
          </cell>
          <cell r="AA102">
            <v>5.0342465252400102</v>
          </cell>
          <cell r="AB102">
            <v>5.4891315878640699</v>
          </cell>
        </row>
        <row r="103">
          <cell r="A103" t="str">
            <v>Malawi</v>
          </cell>
          <cell r="B103">
            <v>1.2376554611501001</v>
          </cell>
          <cell r="C103">
            <v>1.23768569194683</v>
          </cell>
          <cell r="D103">
            <v>1.1801042160113699</v>
          </cell>
          <cell r="E103">
            <v>1.2231869254341201</v>
          </cell>
          <cell r="F103">
            <v>1.2080090561765999</v>
          </cell>
          <cell r="G103">
            <v>1.1313477982665301</v>
          </cell>
          <cell r="H103">
            <v>1.1808070495943299</v>
          </cell>
          <cell r="I103">
            <v>1.1608185810657901</v>
          </cell>
          <cell r="J103">
            <v>1.3344395424198601</v>
          </cell>
          <cell r="K103">
            <v>1.5217249501721299</v>
          </cell>
          <cell r="L103">
            <v>1.7293048481072999</v>
          </cell>
          <cell r="M103">
            <v>2.2035458209966801</v>
          </cell>
          <cell r="N103">
            <v>1.7995171093164599</v>
          </cell>
          <cell r="O103">
            <v>2.0706368674479898</v>
          </cell>
          <cell r="P103">
            <v>1.19987197151356</v>
          </cell>
          <cell r="Q103">
            <v>1.39740918128446</v>
          </cell>
          <cell r="R103">
            <v>2.28110364349698</v>
          </cell>
          <cell r="S103">
            <v>2.66375865700169</v>
          </cell>
          <cell r="T103">
            <v>1.7508403597179401</v>
          </cell>
          <cell r="U103">
            <v>1.77592547883873</v>
          </cell>
          <cell r="V103">
            <v>1.7434128154475099</v>
          </cell>
          <cell r="W103">
            <v>1.71650245623107</v>
          </cell>
          <cell r="X103">
            <v>1.93467587713258</v>
          </cell>
          <cell r="Y103">
            <v>1.7654967818492</v>
          </cell>
          <cell r="Z103">
            <v>1.90282073839522</v>
          </cell>
          <cell r="AA103">
            <v>2.0755713000596501</v>
          </cell>
          <cell r="AB103">
            <v>2.2384018928388798</v>
          </cell>
        </row>
        <row r="104">
          <cell r="A104" t="str">
            <v>Malaysia</v>
          </cell>
          <cell r="B104">
            <v>24.937656077448299</v>
          </cell>
          <cell r="C104">
            <v>25.463193027042099</v>
          </cell>
          <cell r="D104">
            <v>27.287726836385399</v>
          </cell>
          <cell r="E104">
            <v>30.5187920951903</v>
          </cell>
          <cell r="F104">
            <v>34.565859859577998</v>
          </cell>
          <cell r="G104">
            <v>31.7722451767557</v>
          </cell>
          <cell r="H104">
            <v>28.243103095785202</v>
          </cell>
          <cell r="I104">
            <v>32.181696598627099</v>
          </cell>
          <cell r="J104">
            <v>35.2718812626645</v>
          </cell>
          <cell r="K104">
            <v>38.844874849349203</v>
          </cell>
          <cell r="L104">
            <v>44.024548042441502</v>
          </cell>
          <cell r="M104">
            <v>49.133849678193499</v>
          </cell>
          <cell r="N104">
            <v>59.151291512915101</v>
          </cell>
          <cell r="O104">
            <v>66.894837030418401</v>
          </cell>
          <cell r="P104">
            <v>74.480813931334097</v>
          </cell>
          <cell r="Q104">
            <v>88.832854176649107</v>
          </cell>
          <cell r="R104">
            <v>100.85178266226799</v>
          </cell>
          <cell r="S104">
            <v>100.16884686477999</v>
          </cell>
          <cell r="T104">
            <v>72.174854754866999</v>
          </cell>
          <cell r="U104">
            <v>79.148421052631605</v>
          </cell>
          <cell r="V104">
            <v>90.32</v>
          </cell>
          <cell r="W104">
            <v>88.000789473684193</v>
          </cell>
          <cell r="X104">
            <v>95.266315789473694</v>
          </cell>
          <cell r="Y104">
            <v>103.992368421053</v>
          </cell>
          <cell r="Z104">
            <v>118.46105263157899</v>
          </cell>
          <cell r="AA104">
            <v>130.83531105661001</v>
          </cell>
          <cell r="AB104">
            <v>150.923204419889</v>
          </cell>
        </row>
        <row r="105">
          <cell r="A105" t="str">
            <v>Maldives</v>
          </cell>
          <cell r="B105">
            <v>5.83162521113968E-2</v>
          </cell>
          <cell r="C105">
            <v>6.8302406917073399E-2</v>
          </cell>
          <cell r="D105">
            <v>8.1056340765335896E-2</v>
          </cell>
          <cell r="E105">
            <v>8.8001827864806606E-2</v>
          </cell>
          <cell r="F105">
            <v>0.105116783339347</v>
          </cell>
          <cell r="G105">
            <v>0.124750955589224</v>
          </cell>
          <cell r="H105">
            <v>0.14670216724726101</v>
          </cell>
          <cell r="I105">
            <v>0.13866231808473001</v>
          </cell>
          <cell r="J105">
            <v>0.16594286114166301</v>
          </cell>
          <cell r="K105">
            <v>0.18729963346663001</v>
          </cell>
          <cell r="L105">
            <v>0.21504396984924601</v>
          </cell>
          <cell r="M105">
            <v>0.24439676192334001</v>
          </cell>
          <cell r="N105">
            <v>0.28487491957764099</v>
          </cell>
          <cell r="O105">
            <v>0.32241783716197098</v>
          </cell>
          <cell r="P105">
            <v>0.35601339570854001</v>
          </cell>
          <cell r="Q105">
            <v>0.39898533984706902</v>
          </cell>
          <cell r="R105">
            <v>0.450382825358983</v>
          </cell>
          <cell r="S105">
            <v>0.508223603456331</v>
          </cell>
          <cell r="T105">
            <v>0.54009639987214697</v>
          </cell>
          <cell r="U105">
            <v>0.589239756801616</v>
          </cell>
          <cell r="V105">
            <v>0.62433401074556105</v>
          </cell>
          <cell r="W105">
            <v>0.62496425125421295</v>
          </cell>
          <cell r="X105">
            <v>0.64070312500000004</v>
          </cell>
          <cell r="Y105">
            <v>0.69243750000000004</v>
          </cell>
          <cell r="Z105">
            <v>0.80612180471185102</v>
          </cell>
          <cell r="AA105">
            <v>0.79525121440290603</v>
          </cell>
          <cell r="AB105">
            <v>0.98791667919277304</v>
          </cell>
        </row>
        <row r="106">
          <cell r="A106" t="str">
            <v>Mali</v>
          </cell>
          <cell r="B106">
            <v>1.68509305718</v>
          </cell>
          <cell r="C106">
            <v>1.39334853492537</v>
          </cell>
          <cell r="D106">
            <v>1.2471239856042</v>
          </cell>
          <cell r="E106">
            <v>1.2219832163886799</v>
          </cell>
          <cell r="F106">
            <v>1.2172101182100801</v>
          </cell>
          <cell r="G106">
            <v>1.22730904670531</v>
          </cell>
          <cell r="H106">
            <v>1.6948208541702801</v>
          </cell>
          <cell r="I106">
            <v>1.96409686748955</v>
          </cell>
          <cell r="J106">
            <v>1.9667893765567499</v>
          </cell>
          <cell r="K106">
            <v>2.02174027165292</v>
          </cell>
          <cell r="L106">
            <v>2.7515956117914802</v>
          </cell>
          <cell r="M106">
            <v>2.7806312443217398</v>
          </cell>
          <cell r="N106">
            <v>2.8764565042367298</v>
          </cell>
          <cell r="O106">
            <v>2.8702134597376698</v>
          </cell>
          <cell r="P106">
            <v>2.1574466053068901</v>
          </cell>
          <cell r="Q106">
            <v>2.8165375341981602</v>
          </cell>
          <cell r="R106">
            <v>2.8798994524896</v>
          </cell>
          <cell r="S106">
            <v>2.7558354056604402</v>
          </cell>
          <cell r="T106">
            <v>3.0089308320187</v>
          </cell>
          <cell r="U106">
            <v>2.9212794588758602</v>
          </cell>
          <cell r="V106">
            <v>2.6744527344917701</v>
          </cell>
          <cell r="W106">
            <v>3.0183415089599102</v>
          </cell>
          <cell r="X106">
            <v>3.3428242598249298</v>
          </cell>
          <cell r="Y106">
            <v>4.4289387870093</v>
          </cell>
          <cell r="Z106">
            <v>4.9438075403222603</v>
          </cell>
          <cell r="AA106">
            <v>5.4117183530727599</v>
          </cell>
          <cell r="AB106">
            <v>6.1911571747182501</v>
          </cell>
        </row>
        <row r="107">
          <cell r="A107" t="str">
            <v>Malta</v>
          </cell>
          <cell r="B107">
            <v>1.1352447095917899</v>
          </cell>
          <cell r="C107">
            <v>1.1235507385729699</v>
          </cell>
          <cell r="D107">
            <v>1.0909169027376899</v>
          </cell>
          <cell r="E107">
            <v>1.06319107036229</v>
          </cell>
          <cell r="F107">
            <v>1.00440118786901</v>
          </cell>
          <cell r="G107">
            <v>1.0190481764935599</v>
          </cell>
          <cell r="H107">
            <v>1.30450471505774</v>
          </cell>
          <cell r="I107">
            <v>1.6162639190191599</v>
          </cell>
          <cell r="J107">
            <v>1.8356117682154001</v>
          </cell>
          <cell r="K107">
            <v>1.9894464347666301</v>
          </cell>
          <cell r="L107">
            <v>2.3164306715245502</v>
          </cell>
          <cell r="M107">
            <v>2.5014739938136299</v>
          </cell>
          <cell r="N107">
            <v>2.75212983321914</v>
          </cell>
          <cell r="O107">
            <v>2.4601630982514702</v>
          </cell>
          <cell r="P107">
            <v>2.7241547111103999</v>
          </cell>
          <cell r="Q107">
            <v>3.24559039287726</v>
          </cell>
          <cell r="R107">
            <v>3.3331483582160399</v>
          </cell>
          <cell r="S107">
            <v>3.33954688874495</v>
          </cell>
          <cell r="T107">
            <v>3.5070683036867898</v>
          </cell>
          <cell r="U107">
            <v>3.6458682153094299</v>
          </cell>
          <cell r="V107">
            <v>3.5710939325078499</v>
          </cell>
          <cell r="W107">
            <v>3.6324991045260999</v>
          </cell>
          <cell r="X107">
            <v>3.8818538317781499</v>
          </cell>
          <cell r="Y107">
            <v>4.9199321782675502</v>
          </cell>
          <cell r="Z107">
            <v>5.4284296246365598</v>
          </cell>
          <cell r="AA107">
            <v>5.6669544591658703</v>
          </cell>
          <cell r="AB107">
            <v>6.0847057009852303</v>
          </cell>
        </row>
        <row r="108">
          <cell r="A108" t="str">
            <v>Marshall Islands</v>
          </cell>
          <cell r="B108" t="str">
            <v>..</v>
          </cell>
          <cell r="C108" t="str">
            <v>..</v>
          </cell>
          <cell r="D108" t="str">
            <v>..</v>
          </cell>
          <cell r="E108" t="str">
            <v>..</v>
          </cell>
          <cell r="F108" t="str">
            <v>..</v>
          </cell>
          <cell r="G108" t="str">
            <v>..</v>
          </cell>
          <cell r="H108" t="str">
            <v>..</v>
          </cell>
          <cell r="I108" t="str">
            <v>..</v>
          </cell>
          <cell r="J108" t="str">
            <v>..</v>
          </cell>
          <cell r="K108" t="str">
            <v>..</v>
          </cell>
          <cell r="L108" t="str">
            <v>..</v>
          </cell>
          <cell r="M108" t="str">
            <v>..</v>
          </cell>
          <cell r="N108" t="str">
            <v>..</v>
          </cell>
          <cell r="O108" t="str">
            <v>..</v>
          </cell>
          <cell r="P108" t="str">
            <v>..</v>
          </cell>
          <cell r="Q108" t="str">
            <v>..</v>
          </cell>
          <cell r="R108" t="str">
            <v>..</v>
          </cell>
          <cell r="S108" t="str">
            <v>..</v>
          </cell>
          <cell r="T108" t="str">
            <v>..</v>
          </cell>
          <cell r="U108" t="str">
            <v>..</v>
          </cell>
          <cell r="V108" t="str">
            <v>..</v>
          </cell>
          <cell r="W108" t="str">
            <v>..</v>
          </cell>
          <cell r="X108" t="str">
            <v>..</v>
          </cell>
          <cell r="Y108" t="str">
            <v>..</v>
          </cell>
          <cell r="Z108" t="str">
            <v>..</v>
          </cell>
          <cell r="AA108" t="str">
            <v>..</v>
          </cell>
          <cell r="AB108" t="str">
            <v>..</v>
          </cell>
        </row>
        <row r="109">
          <cell r="A109" t="str">
            <v>Mauritania</v>
          </cell>
          <cell r="B109">
            <v>0.81044566948626895</v>
          </cell>
          <cell r="C109">
            <v>0.85496890527529501</v>
          </cell>
          <cell r="D109">
            <v>0.85750728364015605</v>
          </cell>
          <cell r="E109">
            <v>0.89803550797442899</v>
          </cell>
          <cell r="F109">
            <v>0.82634992680344899</v>
          </cell>
          <cell r="G109">
            <v>0.78091199021148905</v>
          </cell>
          <cell r="H109">
            <v>0.91771187908833396</v>
          </cell>
          <cell r="I109">
            <v>1.03993477659025</v>
          </cell>
          <cell r="J109">
            <v>1.1168719114624599</v>
          </cell>
          <cell r="K109">
            <v>1.1152107344478599</v>
          </cell>
          <cell r="L109">
            <v>1.21349612236675</v>
          </cell>
          <cell r="M109">
            <v>1.3901752869252799</v>
          </cell>
          <cell r="N109">
            <v>1.4643924165236299</v>
          </cell>
          <cell r="O109">
            <v>1.2499449994323599</v>
          </cell>
          <cell r="P109">
            <v>1.3158794029657099</v>
          </cell>
          <cell r="Q109">
            <v>1.4152748913820501</v>
          </cell>
          <cell r="R109">
            <v>1.4426194569158399</v>
          </cell>
          <cell r="S109">
            <v>1.4019745502565399</v>
          </cell>
          <cell r="T109">
            <v>1.2190438788140701</v>
          </cell>
          <cell r="U109">
            <v>1.1946282805760999</v>
          </cell>
          <cell r="V109">
            <v>1.0812075268046999</v>
          </cell>
          <cell r="W109">
            <v>1.12156485214482</v>
          </cell>
          <cell r="X109">
            <v>1.1496557427515</v>
          </cell>
          <cell r="Y109">
            <v>1.28517908740271</v>
          </cell>
          <cell r="Z109">
            <v>1.4945804034103101</v>
          </cell>
          <cell r="AA109">
            <v>1.85733411144578</v>
          </cell>
          <cell r="AB109">
            <v>2.66257788812747</v>
          </cell>
        </row>
        <row r="110">
          <cell r="A110" t="str">
            <v>Mauritius</v>
          </cell>
          <cell r="B110">
            <v>1.20007976542463</v>
          </cell>
          <cell r="C110">
            <v>1.1888021655847301</v>
          </cell>
          <cell r="D110">
            <v>1.0907148388401999</v>
          </cell>
          <cell r="E110">
            <v>1.1294331472043</v>
          </cell>
          <cell r="F110">
            <v>1.09311218691746</v>
          </cell>
          <cell r="G110">
            <v>1.0155639654117701</v>
          </cell>
          <cell r="H110">
            <v>1.2798363497603999</v>
          </cell>
          <cell r="I110">
            <v>1.7101820979076101</v>
          </cell>
          <cell r="J110">
            <v>2.0741308847950402</v>
          </cell>
          <cell r="K110">
            <v>2.1690599034136699</v>
          </cell>
          <cell r="L110">
            <v>2.3853957427253998</v>
          </cell>
          <cell r="M110">
            <v>2.8438489619417799</v>
          </cell>
          <cell r="N110">
            <v>2.9999705466483801</v>
          </cell>
          <cell r="O110">
            <v>3.4091771839995002</v>
          </cell>
          <cell r="P110">
            <v>3.4382482999720501</v>
          </cell>
          <cell r="Q110">
            <v>3.9754382546604901</v>
          </cell>
          <cell r="R110">
            <v>4.1733883468330601</v>
          </cell>
          <cell r="S110">
            <v>4.2714496654134901</v>
          </cell>
          <cell r="T110">
            <v>4.1552259811992096</v>
          </cell>
          <cell r="U110">
            <v>4.1926318843149</v>
          </cell>
          <cell r="V110">
            <v>4.5218611706693697</v>
          </cell>
          <cell r="W110">
            <v>4.5364955994212899</v>
          </cell>
          <cell r="X110">
            <v>4.5149406710792697</v>
          </cell>
          <cell r="Y110">
            <v>5.1587563939844099</v>
          </cell>
          <cell r="Z110">
            <v>5.93008265389361</v>
          </cell>
          <cell r="AA110">
            <v>6.2060755599105297</v>
          </cell>
          <cell r="AB110">
            <v>6.4020535791933497</v>
          </cell>
        </row>
        <row r="111">
          <cell r="A111" t="str">
            <v>Mexico</v>
          </cell>
          <cell r="B111">
            <v>205.66073374500499</v>
          </cell>
          <cell r="C111">
            <v>264.13989108236899</v>
          </cell>
          <cell r="D111">
            <v>191.69024240564599</v>
          </cell>
          <cell r="E111">
            <v>156.278522324839</v>
          </cell>
          <cell r="F111">
            <v>184.29793363798899</v>
          </cell>
          <cell r="G111">
            <v>195.56874532869699</v>
          </cell>
          <cell r="H111">
            <v>135.40588332054</v>
          </cell>
          <cell r="I111">
            <v>148.490652726897</v>
          </cell>
          <cell r="J111">
            <v>183.191279565239</v>
          </cell>
          <cell r="K111">
            <v>222.955901261984</v>
          </cell>
          <cell r="L111">
            <v>262.70977600796402</v>
          </cell>
          <cell r="M111">
            <v>314.50685738111798</v>
          </cell>
          <cell r="N111">
            <v>363.66115351367301</v>
          </cell>
          <cell r="O111">
            <v>403.24297944509198</v>
          </cell>
          <cell r="P111">
            <v>420.77344170818702</v>
          </cell>
          <cell r="Q111">
            <v>286.18424709943503</v>
          </cell>
          <cell r="R111">
            <v>332.33691891838498</v>
          </cell>
          <cell r="S111">
            <v>400.87035675084002</v>
          </cell>
          <cell r="T111">
            <v>421.02602151459598</v>
          </cell>
          <cell r="U111">
            <v>480.59287853536699</v>
          </cell>
          <cell r="V111">
            <v>580.79104030430005</v>
          </cell>
          <cell r="W111">
            <v>621.85861415847899</v>
          </cell>
          <cell r="X111">
            <v>648.62921180790795</v>
          </cell>
          <cell r="Y111">
            <v>638.74530681665306</v>
          </cell>
          <cell r="Z111">
            <v>683.48564472397698</v>
          </cell>
          <cell r="AA111">
            <v>767.69026378190699</v>
          </cell>
          <cell r="AB111">
            <v>840.01168104202702</v>
          </cell>
        </row>
        <row r="112">
          <cell r="A112" t="str">
            <v>Micronesia, Fed. Sts.</v>
          </cell>
          <cell r="B112" t="str">
            <v>..</v>
          </cell>
          <cell r="C112" t="str">
            <v>..</v>
          </cell>
          <cell r="D112" t="str">
            <v>..</v>
          </cell>
          <cell r="E112" t="str">
            <v>..</v>
          </cell>
          <cell r="F112" t="str">
            <v>..</v>
          </cell>
          <cell r="G112" t="str">
            <v>..</v>
          </cell>
          <cell r="H112" t="str">
            <v>..</v>
          </cell>
          <cell r="I112" t="str">
            <v>..</v>
          </cell>
          <cell r="J112" t="str">
            <v>..</v>
          </cell>
          <cell r="K112" t="str">
            <v>..</v>
          </cell>
          <cell r="L112" t="str">
            <v>..</v>
          </cell>
          <cell r="M112" t="str">
            <v>..</v>
          </cell>
          <cell r="N112" t="str">
            <v>..</v>
          </cell>
          <cell r="O112" t="str">
            <v>..</v>
          </cell>
          <cell r="P112" t="str">
            <v>..</v>
          </cell>
          <cell r="Q112" t="str">
            <v>..</v>
          </cell>
          <cell r="R112" t="str">
            <v>..</v>
          </cell>
          <cell r="S112" t="str">
            <v>..</v>
          </cell>
          <cell r="T112" t="str">
            <v>..</v>
          </cell>
          <cell r="U112" t="str">
            <v>..</v>
          </cell>
          <cell r="V112" t="str">
            <v>..</v>
          </cell>
          <cell r="W112" t="str">
            <v>..</v>
          </cell>
          <cell r="X112" t="str">
            <v>..</v>
          </cell>
          <cell r="Y112" t="str">
            <v>..</v>
          </cell>
          <cell r="Z112" t="str">
            <v>..</v>
          </cell>
          <cell r="AA112" t="str">
            <v>..</v>
          </cell>
          <cell r="AB112" t="str">
            <v>..</v>
          </cell>
        </row>
        <row r="113">
          <cell r="A113" t="str">
            <v>Moldova</v>
          </cell>
          <cell r="B113" t="str">
            <v>..</v>
          </cell>
          <cell r="C113" t="str">
            <v>..</v>
          </cell>
          <cell r="D113" t="str">
            <v>..</v>
          </cell>
          <cell r="E113" t="str">
            <v>..</v>
          </cell>
          <cell r="F113" t="str">
            <v>..</v>
          </cell>
          <cell r="G113" t="str">
            <v>..</v>
          </cell>
          <cell r="H113" t="str">
            <v>..</v>
          </cell>
          <cell r="I113" t="str">
            <v>..</v>
          </cell>
          <cell r="J113" t="str">
            <v>..</v>
          </cell>
          <cell r="K113" t="str">
            <v>..</v>
          </cell>
          <cell r="L113" t="str">
            <v>..</v>
          </cell>
          <cell r="M113" t="str">
            <v>..</v>
          </cell>
          <cell r="N113">
            <v>0.86355862157756702</v>
          </cell>
          <cell r="O113">
            <v>1.11036586334385</v>
          </cell>
          <cell r="P113">
            <v>1.1581906658372001</v>
          </cell>
          <cell r="Q113">
            <v>1.4399762222222201</v>
          </cell>
          <cell r="R113">
            <v>1.6952463043478301</v>
          </cell>
          <cell r="S113">
            <v>1.9301196969697001</v>
          </cell>
          <cell r="T113">
            <v>1.69548866171004</v>
          </cell>
          <cell r="U113">
            <v>1.17125038022814</v>
          </cell>
          <cell r="V113">
            <v>1.2888173773129501</v>
          </cell>
          <cell r="W113">
            <v>1.48034188034188</v>
          </cell>
          <cell r="X113">
            <v>1.6618286303691201</v>
          </cell>
          <cell r="Y113">
            <v>1.98055940996985</v>
          </cell>
          <cell r="Z113">
            <v>2.5979328532826398</v>
          </cell>
          <cell r="AA113">
            <v>2.98833250989613</v>
          </cell>
          <cell r="AB113">
            <v>3.2420754127467002</v>
          </cell>
        </row>
        <row r="114">
          <cell r="A114" t="str">
            <v>Mongolia</v>
          </cell>
          <cell r="B114">
            <v>2.2821284573627501</v>
          </cell>
          <cell r="C114">
            <v>2.38774939009524</v>
          </cell>
          <cell r="D114">
            <v>2.4788823358199701</v>
          </cell>
          <cell r="E114">
            <v>2.56958950018688</v>
          </cell>
          <cell r="F114">
            <v>2.37353575667969</v>
          </cell>
          <cell r="G114">
            <v>2.75644123007842</v>
          </cell>
          <cell r="H114">
            <v>3.0424838615338499</v>
          </cell>
          <cell r="I114">
            <v>3.41887350514983</v>
          </cell>
          <cell r="J114">
            <v>3.43366682975708</v>
          </cell>
          <cell r="K114">
            <v>3.57698030864927</v>
          </cell>
          <cell r="L114">
            <v>2.2408994274290701</v>
          </cell>
          <cell r="M114">
            <v>2.3602580692520601</v>
          </cell>
          <cell r="N114">
            <v>1.3199442487405</v>
          </cell>
          <cell r="O114">
            <v>0.66043700780927606</v>
          </cell>
          <cell r="P114">
            <v>0.78600418955011597</v>
          </cell>
          <cell r="Q114">
            <v>1.22656761145376</v>
          </cell>
          <cell r="R114">
            <v>1.17898504879605</v>
          </cell>
          <cell r="S114">
            <v>1.05397917011626</v>
          </cell>
          <cell r="T114">
            <v>0.97212880016028103</v>
          </cell>
          <cell r="U114">
            <v>0.90554386351612703</v>
          </cell>
          <cell r="V114">
            <v>0.94745233602323697</v>
          </cell>
          <cell r="W114">
            <v>1.01814773311721</v>
          </cell>
          <cell r="X114">
            <v>1.1212219642530099</v>
          </cell>
          <cell r="Y114">
            <v>1.28532538768459</v>
          </cell>
          <cell r="Z114">
            <v>1.6252041639911099</v>
          </cell>
          <cell r="AA114">
            <v>2.0944203442421201</v>
          </cell>
          <cell r="AB114">
            <v>2.8027465940879601</v>
          </cell>
        </row>
        <row r="115">
          <cell r="A115" t="str">
            <v>Morocco</v>
          </cell>
          <cell r="B115">
            <v>18.8205890564691</v>
          </cell>
          <cell r="C115">
            <v>15.2803128506989</v>
          </cell>
          <cell r="D115">
            <v>15.423766905963101</v>
          </cell>
          <cell r="E115">
            <v>13.941526101875599</v>
          </cell>
          <cell r="F115">
            <v>12.751200301000701</v>
          </cell>
          <cell r="G115">
            <v>12.870260389063301</v>
          </cell>
          <cell r="H115">
            <v>16.994483119821499</v>
          </cell>
          <cell r="I115">
            <v>18.745958259880702</v>
          </cell>
          <cell r="J115">
            <v>22.198795505450899</v>
          </cell>
          <cell r="K115">
            <v>22.847726815899598</v>
          </cell>
          <cell r="L115">
            <v>25.820235981844199</v>
          </cell>
          <cell r="M115">
            <v>27.836559831391298</v>
          </cell>
          <cell r="N115">
            <v>28.450920164560898</v>
          </cell>
          <cell r="O115">
            <v>26.801892126425098</v>
          </cell>
          <cell r="P115">
            <v>30.352097180017001</v>
          </cell>
          <cell r="Q115">
            <v>32.9852717767454</v>
          </cell>
          <cell r="R115">
            <v>36.638853754513697</v>
          </cell>
          <cell r="S115">
            <v>33.414383940279897</v>
          </cell>
          <cell r="T115">
            <v>35.817410029883</v>
          </cell>
          <cell r="U115">
            <v>35.2487785482448</v>
          </cell>
          <cell r="V115">
            <v>33.335180542993903</v>
          </cell>
          <cell r="W115">
            <v>33.901207425478702</v>
          </cell>
          <cell r="X115">
            <v>36.093085926866898</v>
          </cell>
          <cell r="Y115">
            <v>43.813286495387899</v>
          </cell>
          <cell r="Z115">
            <v>50.030656986436298</v>
          </cell>
          <cell r="AA115">
            <v>51.621011824580002</v>
          </cell>
          <cell r="AB115">
            <v>57.407335120846703</v>
          </cell>
        </row>
        <row r="116">
          <cell r="A116" t="str">
            <v>Mozambique</v>
          </cell>
          <cell r="B116">
            <v>3.31596655463238</v>
          </cell>
          <cell r="C116">
            <v>3.58480938972406</v>
          </cell>
          <cell r="D116">
            <v>3.6617288262973999</v>
          </cell>
          <cell r="E116">
            <v>3.2798589890524901</v>
          </cell>
          <cell r="F116">
            <v>3.4165514646108202</v>
          </cell>
          <cell r="G116">
            <v>4.5158811082802499</v>
          </cell>
          <cell r="H116">
            <v>5.3005261213454702</v>
          </cell>
          <cell r="I116">
            <v>2.39489977753481</v>
          </cell>
          <cell r="J116">
            <v>2.1046418907984799</v>
          </cell>
          <cell r="K116">
            <v>2.1991253695702202</v>
          </cell>
          <cell r="L116">
            <v>2.5356813578058399</v>
          </cell>
          <cell r="M116">
            <v>2.7103741847433702</v>
          </cell>
          <cell r="N116">
            <v>2.0705193491018301</v>
          </cell>
          <cell r="O116">
            <v>2.1452719091828301</v>
          </cell>
          <cell r="P116">
            <v>2.24351068172464</v>
          </cell>
          <cell r="Q116">
            <v>2.2847795163584599</v>
          </cell>
          <cell r="R116">
            <v>2.8970534944998501</v>
          </cell>
          <cell r="S116">
            <v>3.4488898302010398</v>
          </cell>
          <cell r="T116">
            <v>3.9587166083873302</v>
          </cell>
          <cell r="U116">
            <v>4.0910559413532397</v>
          </cell>
          <cell r="V116">
            <v>3.7193514786984898</v>
          </cell>
          <cell r="W116">
            <v>3.6965623484826202</v>
          </cell>
          <cell r="X116">
            <v>4.0938493925170301</v>
          </cell>
          <cell r="Y116">
            <v>4.78938868433639</v>
          </cell>
          <cell r="Z116">
            <v>5.9127405159494097</v>
          </cell>
          <cell r="AA116">
            <v>6.6363425578374704</v>
          </cell>
          <cell r="AB116">
            <v>7.2956378255005196</v>
          </cell>
        </row>
        <row r="117">
          <cell r="A117" t="str">
            <v>Myanmar</v>
          </cell>
          <cell r="B117">
            <v>6.2552245586833797</v>
          </cell>
          <cell r="C117">
            <v>6.2959595747991903</v>
          </cell>
          <cell r="D117">
            <v>6.3552502255503498</v>
          </cell>
          <cell r="E117">
            <v>6.5574753154434502</v>
          </cell>
          <cell r="F117">
            <v>6.6947444825030704</v>
          </cell>
          <cell r="G117">
            <v>7.33326392842321</v>
          </cell>
          <cell r="H117">
            <v>8.8539365681511502</v>
          </cell>
          <cell r="I117">
            <v>11.274577058656</v>
          </cell>
          <cell r="J117">
            <v>12.620624497901099</v>
          </cell>
          <cell r="K117">
            <v>19.875977790290399</v>
          </cell>
          <cell r="L117">
            <v>2.7884973765258199</v>
          </cell>
          <cell r="M117">
            <v>2.3773515220576402</v>
          </cell>
          <cell r="N117">
            <v>2.6840955479445698</v>
          </cell>
          <cell r="O117">
            <v>3.1385159107956602</v>
          </cell>
          <cell r="P117">
            <v>4.1196885286226603</v>
          </cell>
          <cell r="Q117">
            <v>5.4865095436133799</v>
          </cell>
          <cell r="R117">
            <v>4.9553806903114701</v>
          </cell>
          <cell r="S117">
            <v>4.6562118315246002</v>
          </cell>
          <cell r="T117">
            <v>6.4594621037042597</v>
          </cell>
          <cell r="U117">
            <v>8.4868336661112398</v>
          </cell>
          <cell r="V117">
            <v>8.9050689506970393</v>
          </cell>
          <cell r="W117">
            <v>6.4777897740553199</v>
          </cell>
          <cell r="X117">
            <v>6.7776327778430003</v>
          </cell>
          <cell r="Y117">
            <v>10.4671091521801</v>
          </cell>
          <cell r="Z117">
            <v>10.785774743107</v>
          </cell>
          <cell r="AA117">
            <v>12.150830727169399</v>
          </cell>
          <cell r="AB117">
            <v>13.001568095184201</v>
          </cell>
        </row>
        <row r="118">
          <cell r="A118" t="str">
            <v>Namibia</v>
          </cell>
          <cell r="B118">
            <v>3.0087667649596002</v>
          </cell>
          <cell r="C118">
            <v>2.3011431002687699</v>
          </cell>
          <cell r="D118">
            <v>2.04761235345436</v>
          </cell>
          <cell r="E118">
            <v>1.8817929075274999</v>
          </cell>
          <cell r="F118">
            <v>1.5864124706877301</v>
          </cell>
          <cell r="G118">
            <v>1.3210890111190801</v>
          </cell>
          <cell r="H118">
            <v>1.48916849378421</v>
          </cell>
          <cell r="I118">
            <v>1.88786495257299</v>
          </cell>
          <cell r="J118">
            <v>2.0760446985592802</v>
          </cell>
          <cell r="K118">
            <v>2.6047230165822199</v>
          </cell>
          <cell r="L118">
            <v>2.8379550959934501</v>
          </cell>
          <cell r="M118">
            <v>2.85424154851176</v>
          </cell>
          <cell r="N118">
            <v>3.0138546521815899</v>
          </cell>
          <cell r="O118">
            <v>2.8912970275813499</v>
          </cell>
          <cell r="P118">
            <v>3.25351438149703</v>
          </cell>
          <cell r="Q118">
            <v>3.5031706644609901</v>
          </cell>
          <cell r="R118">
            <v>3.49385532073364</v>
          </cell>
          <cell r="S118">
            <v>3.6357519588479201</v>
          </cell>
          <cell r="T118">
            <v>3.39666642562731</v>
          </cell>
          <cell r="U118">
            <v>3.3835533526361399</v>
          </cell>
          <cell r="V118">
            <v>3.4158580018167899</v>
          </cell>
          <cell r="W118">
            <v>3.2181391803156401</v>
          </cell>
          <cell r="X118">
            <v>3.1281368821292799</v>
          </cell>
          <cell r="Y118">
            <v>4.4736737742408801</v>
          </cell>
          <cell r="Z118">
            <v>5.6095443340206801</v>
          </cell>
          <cell r="AA118">
            <v>6.0607013187055001</v>
          </cell>
          <cell r="AB118">
            <v>6.3159527326440204</v>
          </cell>
        </row>
        <row r="119">
          <cell r="A119" t="str">
            <v>Nepal</v>
          </cell>
          <cell r="B119">
            <v>1.84429103711431</v>
          </cell>
          <cell r="C119">
            <v>2.0979968849849802</v>
          </cell>
          <cell r="D119">
            <v>2.1290300349784799</v>
          </cell>
          <cell r="E119">
            <v>2.26181943123638</v>
          </cell>
          <cell r="F119">
            <v>1.96510261577338</v>
          </cell>
          <cell r="G119">
            <v>2.35282828282828</v>
          </cell>
          <cell r="H119">
            <v>2.8143434343434302</v>
          </cell>
          <cell r="I119">
            <v>2.9430414746543798</v>
          </cell>
          <cell r="J119">
            <v>3.46423423423423</v>
          </cell>
          <cell r="K119">
            <v>3.4735019455252898</v>
          </cell>
          <cell r="L119">
            <v>3.6184744576627001</v>
          </cell>
          <cell r="M119">
            <v>3.92147608489072</v>
          </cell>
          <cell r="N119">
            <v>3.40121158129176</v>
          </cell>
          <cell r="O119">
            <v>3.66004166666667</v>
          </cell>
          <cell r="P119">
            <v>4.0667755102040797</v>
          </cell>
          <cell r="Q119">
            <v>4.4011044176706804</v>
          </cell>
          <cell r="R119">
            <v>4.5215803814713897</v>
          </cell>
          <cell r="S119">
            <v>4.9186919165351597</v>
          </cell>
          <cell r="T119">
            <v>4.8562550443906396</v>
          </cell>
          <cell r="U119">
            <v>5.0336423841059599</v>
          </cell>
          <cell r="V119">
            <v>5.4942522079050198</v>
          </cell>
          <cell r="W119">
            <v>5.59557823129252</v>
          </cell>
          <cell r="X119">
            <v>5.5683787699196596</v>
          </cell>
          <cell r="Y119">
            <v>5.8731984083648401</v>
          </cell>
          <cell r="Z119">
            <v>6.7574175074993201</v>
          </cell>
          <cell r="AA119">
            <v>7.5153726434376598</v>
          </cell>
          <cell r="AB119">
            <v>7.9935164184960401</v>
          </cell>
        </row>
        <row r="120">
          <cell r="A120" t="str">
            <v>Netherlands Antilles</v>
          </cell>
          <cell r="B120" t="str">
            <v>..</v>
          </cell>
          <cell r="C120" t="str">
            <v>..</v>
          </cell>
          <cell r="D120" t="str">
            <v>..</v>
          </cell>
          <cell r="E120" t="str">
            <v>..</v>
          </cell>
          <cell r="F120" t="str">
            <v>..</v>
          </cell>
          <cell r="G120" t="str">
            <v>..</v>
          </cell>
          <cell r="H120" t="str">
            <v>..</v>
          </cell>
          <cell r="I120" t="str">
            <v>..</v>
          </cell>
          <cell r="J120" t="str">
            <v>..</v>
          </cell>
          <cell r="K120" t="str">
            <v>..</v>
          </cell>
          <cell r="L120" t="str">
            <v>..</v>
          </cell>
          <cell r="M120" t="str">
            <v>..</v>
          </cell>
          <cell r="N120" t="str">
            <v>..</v>
          </cell>
          <cell r="O120" t="str">
            <v>..</v>
          </cell>
          <cell r="P120" t="str">
            <v>..</v>
          </cell>
          <cell r="Q120" t="str">
            <v>..</v>
          </cell>
          <cell r="R120" t="str">
            <v>..</v>
          </cell>
          <cell r="S120" t="str">
            <v>..</v>
          </cell>
          <cell r="T120" t="str">
            <v>..</v>
          </cell>
          <cell r="U120" t="str">
            <v>..</v>
          </cell>
          <cell r="V120" t="str">
            <v>..</v>
          </cell>
          <cell r="W120" t="str">
            <v>..</v>
          </cell>
          <cell r="X120" t="str">
            <v>..</v>
          </cell>
          <cell r="Y120" t="str">
            <v>..</v>
          </cell>
          <cell r="Z120" t="str">
            <v>..</v>
          </cell>
          <cell r="AA120" t="str">
            <v>..</v>
          </cell>
          <cell r="AB120" t="str">
            <v>..</v>
          </cell>
        </row>
        <row r="121">
          <cell r="A121" t="str">
            <v>Netherlands</v>
          </cell>
          <cell r="B121">
            <v>178.376937574495</v>
          </cell>
          <cell r="C121">
            <v>150.24417375220699</v>
          </cell>
          <cell r="D121">
            <v>145.47012770886101</v>
          </cell>
          <cell r="E121">
            <v>141.64426669512599</v>
          </cell>
          <cell r="F121">
            <v>131.81976094764201</v>
          </cell>
          <cell r="G121">
            <v>133.66612926462901</v>
          </cell>
          <cell r="H121">
            <v>187.08614803286699</v>
          </cell>
          <cell r="I121">
            <v>229.58906828806801</v>
          </cell>
          <cell r="J121">
            <v>244.81214061649399</v>
          </cell>
          <cell r="K121">
            <v>241.455450744205</v>
          </cell>
          <cell r="L121">
            <v>299.67354852240101</v>
          </cell>
          <cell r="M121">
            <v>307.79001372498601</v>
          </cell>
          <cell r="N121">
            <v>339.40673853289599</v>
          </cell>
          <cell r="O121">
            <v>329.24576392233598</v>
          </cell>
          <cell r="P121">
            <v>354.07510578331897</v>
          </cell>
          <cell r="Q121">
            <v>419.34792257945799</v>
          </cell>
          <cell r="R121">
            <v>418.10591240086598</v>
          </cell>
          <cell r="S121">
            <v>387.01265121216198</v>
          </cell>
          <cell r="T121">
            <v>403.20176034840898</v>
          </cell>
          <cell r="U121">
            <v>411.99657637218297</v>
          </cell>
          <cell r="V121">
            <v>386.2040958</v>
          </cell>
          <cell r="W121">
            <v>400.99833065666701</v>
          </cell>
          <cell r="X121">
            <v>439.35701820166702</v>
          </cell>
          <cell r="Y121">
            <v>539.34252198750005</v>
          </cell>
          <cell r="Z121">
            <v>609.03751925833296</v>
          </cell>
          <cell r="AA121">
            <v>629.91103272999999</v>
          </cell>
          <cell r="AB121">
            <v>663.11923038194004</v>
          </cell>
        </row>
        <row r="122">
          <cell r="A122" t="str">
            <v>New Zealand</v>
          </cell>
          <cell r="B122">
            <v>22.3831842201927</v>
          </cell>
          <cell r="C122">
            <v>23.2966141815543</v>
          </cell>
          <cell r="D122">
            <v>23.063630273491199</v>
          </cell>
          <cell r="E122">
            <v>22.316683741633</v>
          </cell>
          <cell r="F122">
            <v>22.210547609002099</v>
          </cell>
          <cell r="G122">
            <v>22.429495200000002</v>
          </cell>
          <cell r="H122">
            <v>27.252363734497099</v>
          </cell>
          <cell r="I122">
            <v>36.031731624999999</v>
          </cell>
          <cell r="J122">
            <v>44.196410133333302</v>
          </cell>
          <cell r="K122">
            <v>42.679654499999998</v>
          </cell>
          <cell r="L122">
            <v>44.024465550000002</v>
          </cell>
          <cell r="M122">
            <v>42.253625700000001</v>
          </cell>
          <cell r="N122">
            <v>40.158116249999999</v>
          </cell>
          <cell r="O122">
            <v>43.454541075000002</v>
          </cell>
          <cell r="P122">
            <v>51.184329341093303</v>
          </cell>
          <cell r="Q122">
            <v>60.316469637449998</v>
          </cell>
          <cell r="R122">
            <v>66.945558618087503</v>
          </cell>
          <cell r="S122">
            <v>66.815248507327496</v>
          </cell>
          <cell r="T122">
            <v>54.994062708333303</v>
          </cell>
          <cell r="U122">
            <v>56.993322869769997</v>
          </cell>
          <cell r="V122">
            <v>52.413927915800002</v>
          </cell>
          <cell r="W122">
            <v>51.416089551923797</v>
          </cell>
          <cell r="X122">
            <v>59.901452543361003</v>
          </cell>
          <cell r="Y122">
            <v>79.343478444465205</v>
          </cell>
          <cell r="Z122">
            <v>97.646409466666697</v>
          </cell>
          <cell r="AA122">
            <v>108.416947741667</v>
          </cell>
          <cell r="AB122">
            <v>103.379934026342</v>
          </cell>
        </row>
        <row r="123">
          <cell r="A123" t="str">
            <v>Nicaragua</v>
          </cell>
          <cell r="B123">
            <v>1.4101925100266799</v>
          </cell>
          <cell r="C123">
            <v>1.65997131501799</v>
          </cell>
          <cell r="D123">
            <v>1.9221578694936401</v>
          </cell>
          <cell r="E123">
            <v>2.23200835619497</v>
          </cell>
          <cell r="F123">
            <v>3.05307838546935</v>
          </cell>
          <cell r="G123">
            <v>2.9669398043938902</v>
          </cell>
          <cell r="H123">
            <v>4.4648804076986996</v>
          </cell>
          <cell r="I123">
            <v>2.62421712378036</v>
          </cell>
          <cell r="J123">
            <v>1.15423269582473</v>
          </cell>
          <cell r="K123">
            <v>1.60265013391761</v>
          </cell>
          <cell r="L123">
            <v>0.39967628799999999</v>
          </cell>
          <cell r="M123">
            <v>2.8314303901651701</v>
          </cell>
          <cell r="N123">
            <v>2.9975721599999998</v>
          </cell>
          <cell r="O123">
            <v>2.8684901139891701</v>
          </cell>
          <cell r="P123">
            <v>2.9387961528631101</v>
          </cell>
          <cell r="Q123">
            <v>3.1848285772810399</v>
          </cell>
          <cell r="R123">
            <v>3.3166657744797101</v>
          </cell>
          <cell r="S123">
            <v>3.3841830695655499</v>
          </cell>
          <cell r="T123">
            <v>3.56925537413125</v>
          </cell>
          <cell r="U123">
            <v>3.7398588662183601</v>
          </cell>
          <cell r="V123">
            <v>3.93866360761039</v>
          </cell>
          <cell r="W123">
            <v>4.1022928982043698</v>
          </cell>
          <cell r="X123">
            <v>4.0247143231770002</v>
          </cell>
          <cell r="Y123">
            <v>4.0998217899406004</v>
          </cell>
          <cell r="Z123">
            <v>4.4964174694474801</v>
          </cell>
          <cell r="AA123">
            <v>4.9100661673043202</v>
          </cell>
          <cell r="AB123">
            <v>5.3688644588977699</v>
          </cell>
        </row>
        <row r="124">
          <cell r="A124" t="str">
            <v>Niger</v>
          </cell>
          <cell r="B124">
            <v>2.5085195001893199</v>
          </cell>
          <cell r="C124">
            <v>2.17090494240606</v>
          </cell>
          <cell r="D124">
            <v>2.0175892395240602</v>
          </cell>
          <cell r="E124">
            <v>1.80312811630714</v>
          </cell>
          <cell r="F124">
            <v>1.46100329549616</v>
          </cell>
          <cell r="G124">
            <v>1.44036860615234</v>
          </cell>
          <cell r="H124">
            <v>1.9038406006352899</v>
          </cell>
          <cell r="I124">
            <v>2.2329806348572601</v>
          </cell>
          <cell r="J124">
            <v>2.2803424542555</v>
          </cell>
          <cell r="K124">
            <v>2.1795554998275901</v>
          </cell>
          <cell r="L124">
            <v>2.4800670315139901</v>
          </cell>
          <cell r="M124">
            <v>2.3279619912445502</v>
          </cell>
          <cell r="N124">
            <v>2.3450019194955098</v>
          </cell>
          <cell r="O124">
            <v>2.2206526345528999</v>
          </cell>
          <cell r="P124">
            <v>1.5632204610950999</v>
          </cell>
          <cell r="Q124">
            <v>1.88098577439391</v>
          </cell>
          <cell r="R124">
            <v>1.98777161857143</v>
          </cell>
          <cell r="S124">
            <v>1.84550219421706</v>
          </cell>
          <cell r="T124">
            <v>2.0765673587642199</v>
          </cell>
          <cell r="U124">
            <v>2.0208937909178299</v>
          </cell>
          <cell r="V124">
            <v>1.80303243018698</v>
          </cell>
          <cell r="W124">
            <v>1.9470887856572401</v>
          </cell>
          <cell r="X124">
            <v>2.1773018946184401</v>
          </cell>
          <cell r="Y124">
            <v>2.7363356800916101</v>
          </cell>
          <cell r="Z124">
            <v>2.94805668100306</v>
          </cell>
          <cell r="AA124">
            <v>3.4029097699064801</v>
          </cell>
          <cell r="AB124">
            <v>3.5500784362901698</v>
          </cell>
        </row>
        <row r="125">
          <cell r="A125" t="str">
            <v>Nigeria</v>
          </cell>
          <cell r="B125">
            <v>64.701615981677094</v>
          </cell>
          <cell r="C125">
            <v>61.128643700313198</v>
          </cell>
          <cell r="D125">
            <v>51.974067745502097</v>
          </cell>
          <cell r="E125">
            <v>35.990426402972901</v>
          </cell>
          <cell r="F125">
            <v>34.799818899225798</v>
          </cell>
          <cell r="G125">
            <v>34.820233001575701</v>
          </cell>
          <cell r="H125">
            <v>22.9597732885657</v>
          </cell>
          <cell r="I125">
            <v>22.501226620389101</v>
          </cell>
          <cell r="J125">
            <v>25.379049609777201</v>
          </cell>
          <cell r="K125">
            <v>25.709168417841301</v>
          </cell>
          <cell r="L125">
            <v>32.019259288215203</v>
          </cell>
          <cell r="M125">
            <v>29.714864194530701</v>
          </cell>
          <cell r="N125">
            <v>28.0614739423618</v>
          </cell>
          <cell r="O125">
            <v>21.0099425863764</v>
          </cell>
          <cell r="P125">
            <v>23.388909854918499</v>
          </cell>
          <cell r="Q125">
            <v>35.4753977837224</v>
          </cell>
          <cell r="R125">
            <v>46.470653414058297</v>
          </cell>
          <cell r="S125">
            <v>35.3862294195673</v>
          </cell>
          <cell r="T125">
            <v>32.9777379633287</v>
          </cell>
          <cell r="U125">
            <v>37.330900339985199</v>
          </cell>
          <cell r="V125">
            <v>45.737487248689597</v>
          </cell>
          <cell r="W125">
            <v>47.683306007354403</v>
          </cell>
          <cell r="X125">
            <v>46.090077817652698</v>
          </cell>
          <cell r="Y125">
            <v>57.5638795816227</v>
          </cell>
          <cell r="Z125">
            <v>71.533336086132906</v>
          </cell>
          <cell r="AA125">
            <v>98.563619766166994</v>
          </cell>
          <cell r="AB125">
            <v>115.35025712413299</v>
          </cell>
        </row>
        <row r="126">
          <cell r="A126" t="str">
            <v>Norway</v>
          </cell>
          <cell r="B126">
            <v>63.741404271386202</v>
          </cell>
          <cell r="C126">
            <v>63.028245998994898</v>
          </cell>
          <cell r="D126">
            <v>62.206808063189598</v>
          </cell>
          <cell r="E126">
            <v>60.820400910761798</v>
          </cell>
          <cell r="F126">
            <v>61.322776227613197</v>
          </cell>
          <cell r="G126">
            <v>64.575131584556004</v>
          </cell>
          <cell r="H126">
            <v>77.234254645966303</v>
          </cell>
          <cell r="I126">
            <v>92.544053742904893</v>
          </cell>
          <cell r="J126">
            <v>100.191306465694</v>
          </cell>
          <cell r="K126">
            <v>100.828654095323</v>
          </cell>
          <cell r="L126">
            <v>117.864830106789</v>
          </cell>
          <cell r="M126">
            <v>120.067892368549</v>
          </cell>
          <cell r="N126">
            <v>128.590981629618</v>
          </cell>
          <cell r="O126">
            <v>118.284299527988</v>
          </cell>
          <cell r="P126">
            <v>124.736544873486</v>
          </cell>
          <cell r="Q126">
            <v>149.00714269266399</v>
          </cell>
          <cell r="R126">
            <v>160.17300148272</v>
          </cell>
          <cell r="S126">
            <v>158.54995408569999</v>
          </cell>
          <cell r="T126">
            <v>151.155726920154</v>
          </cell>
          <cell r="U126">
            <v>159.09255060873599</v>
          </cell>
          <cell r="V126">
            <v>168.671183662418</v>
          </cell>
          <cell r="W126">
            <v>170.981980366345</v>
          </cell>
          <cell r="X126">
            <v>193.174722898678</v>
          </cell>
          <cell r="Y126">
            <v>225.30657760715599</v>
          </cell>
          <cell r="Z126">
            <v>258.98611057058298</v>
          </cell>
          <cell r="AA126">
            <v>301.73542372747698</v>
          </cell>
          <cell r="AB126">
            <v>335.28064928263001</v>
          </cell>
        </row>
        <row r="127">
          <cell r="A127" t="str">
            <v>Oman</v>
          </cell>
          <cell r="B127">
            <v>6.3418766663502897</v>
          </cell>
          <cell r="C127">
            <v>7.7194143075316797</v>
          </cell>
          <cell r="D127">
            <v>8.1004284839124399</v>
          </cell>
          <cell r="E127">
            <v>8.4907364297609007</v>
          </cell>
          <cell r="F127">
            <v>9.3575570241199504</v>
          </cell>
          <cell r="G127">
            <v>10.3951941469413</v>
          </cell>
          <cell r="H127">
            <v>8.2292264987412693</v>
          </cell>
          <cell r="I127">
            <v>8.6283485561570092</v>
          </cell>
          <cell r="J127">
            <v>8.3862157486466806</v>
          </cell>
          <cell r="K127">
            <v>9.3721724125983901</v>
          </cell>
          <cell r="L127">
            <v>11.68565448</v>
          </cell>
          <cell r="M127">
            <v>11.34156864</v>
          </cell>
          <cell r="N127">
            <v>12.45237032</v>
          </cell>
          <cell r="O127">
            <v>12.493723040000001</v>
          </cell>
          <cell r="P127">
            <v>12.91869376</v>
          </cell>
          <cell r="Q127">
            <v>13.802705680000001</v>
          </cell>
          <cell r="R127">
            <v>15.277359280000001</v>
          </cell>
          <cell r="S127">
            <v>15.8375716</v>
          </cell>
          <cell r="T127">
            <v>14.084892480000001</v>
          </cell>
          <cell r="U127">
            <v>15.71065256</v>
          </cell>
          <cell r="V127">
            <v>19.867957237199999</v>
          </cell>
          <cell r="W127">
            <v>19.949347358751101</v>
          </cell>
          <cell r="X127">
            <v>20.325304016</v>
          </cell>
          <cell r="Y127">
            <v>21.7843008</v>
          </cell>
          <cell r="Z127">
            <v>24.748952719999998</v>
          </cell>
          <cell r="AA127">
            <v>30.835344880000001</v>
          </cell>
          <cell r="AB127">
            <v>35.991507514853403</v>
          </cell>
        </row>
        <row r="128">
          <cell r="A128" t="str">
            <v>Pakistan</v>
          </cell>
          <cell r="B128">
            <v>28.632287834065799</v>
          </cell>
          <cell r="C128">
            <v>30.837934574155799</v>
          </cell>
          <cell r="D128">
            <v>31.302523396400801</v>
          </cell>
          <cell r="E128">
            <v>32.338756197854202</v>
          </cell>
          <cell r="F128">
            <v>33.762328863371302</v>
          </cell>
          <cell r="G128">
            <v>34.940822941919798</v>
          </cell>
          <cell r="H128">
            <v>36.432205804599597</v>
          </cell>
          <cell r="I128">
            <v>38.982861679725197</v>
          </cell>
          <cell r="J128">
            <v>42.241272046233497</v>
          </cell>
          <cell r="K128">
            <v>43.8688187742585</v>
          </cell>
          <cell r="L128">
            <v>48.043542164570503</v>
          </cell>
          <cell r="M128">
            <v>55.007470337323397</v>
          </cell>
          <cell r="N128">
            <v>59.407169877121703</v>
          </cell>
          <cell r="O128">
            <v>62.879986019241898</v>
          </cell>
          <cell r="P128">
            <v>63.388662155753103</v>
          </cell>
          <cell r="Q128">
            <v>74.065990890276893</v>
          </cell>
          <cell r="R128">
            <v>77.344574118662905</v>
          </cell>
          <cell r="S128">
            <v>76.261325938759597</v>
          </cell>
          <cell r="T128">
            <v>75.966478448419906</v>
          </cell>
          <cell r="U128">
            <v>71.248024921370401</v>
          </cell>
          <cell r="V128">
            <v>74.080317028511701</v>
          </cell>
          <cell r="W128">
            <v>71.457212003960905</v>
          </cell>
          <cell r="X128">
            <v>71.853664562808206</v>
          </cell>
          <cell r="Y128">
            <v>82.591550022240995</v>
          </cell>
          <cell r="Z128">
            <v>98.093856375428601</v>
          </cell>
          <cell r="AA128">
            <v>110.970142535468</v>
          </cell>
          <cell r="AB128">
            <v>128.995850297185</v>
          </cell>
        </row>
        <row r="129">
          <cell r="A129" t="str">
            <v>Panama</v>
          </cell>
          <cell r="B129">
            <v>3.8103000488281298</v>
          </cell>
          <cell r="C129">
            <v>4.3127001953124999</v>
          </cell>
          <cell r="D129">
            <v>4.7647001953124999</v>
          </cell>
          <cell r="E129">
            <v>4.8918999023437504</v>
          </cell>
          <cell r="F129">
            <v>5.1062998046874997</v>
          </cell>
          <cell r="G129">
            <v>5.4020000000000001</v>
          </cell>
          <cell r="H129">
            <v>5.6137001953125001</v>
          </cell>
          <cell r="I129">
            <v>5.6382998046874997</v>
          </cell>
          <cell r="J129">
            <v>4.8745000000000003</v>
          </cell>
          <cell r="K129">
            <v>4.8875000000000002</v>
          </cell>
          <cell r="L129">
            <v>5.3132001953124997</v>
          </cell>
          <cell r="M129">
            <v>5.8422998046875003</v>
          </cell>
          <cell r="N129">
            <v>6.6413999023437498</v>
          </cell>
          <cell r="O129">
            <v>7.2527001953125003</v>
          </cell>
          <cell r="P129">
            <v>7.73389990234375</v>
          </cell>
          <cell r="Q129">
            <v>7.9061000976562497</v>
          </cell>
          <cell r="R129">
            <v>9.3221000000000007</v>
          </cell>
          <cell r="S129">
            <v>10.084</v>
          </cell>
          <cell r="T129">
            <v>10.932499999999999</v>
          </cell>
          <cell r="U129">
            <v>11.456300000000001</v>
          </cell>
          <cell r="V129">
            <v>11.6205</v>
          </cell>
          <cell r="W129">
            <v>11.807499999999999</v>
          </cell>
          <cell r="X129">
            <v>12.272399999999999</v>
          </cell>
          <cell r="Y129">
            <v>12.933199999999999</v>
          </cell>
          <cell r="Z129">
            <v>14.1793</v>
          </cell>
          <cell r="AA129">
            <v>15.4833</v>
          </cell>
          <cell r="AB129">
            <v>17.112738478860901</v>
          </cell>
        </row>
        <row r="130">
          <cell r="A130" t="str">
            <v>Papua New Guinea</v>
          </cell>
          <cell r="B130">
            <v>2.7673031026252999</v>
          </cell>
          <cell r="C130">
            <v>2.71564544913742</v>
          </cell>
          <cell r="D130">
            <v>2.5760000000000001</v>
          </cell>
          <cell r="E130">
            <v>2.5721136554370001</v>
          </cell>
          <cell r="F130">
            <v>2.3756430328785498</v>
          </cell>
          <cell r="G130">
            <v>2.2002999999999999</v>
          </cell>
          <cell r="H130">
            <v>2.39363673805601</v>
          </cell>
          <cell r="I130">
            <v>2.6306574165840799</v>
          </cell>
          <cell r="J130">
            <v>3.6574362524518298</v>
          </cell>
          <cell r="K130">
            <v>3.5588922645477901</v>
          </cell>
          <cell r="L130">
            <v>3.2195938873770098</v>
          </cell>
          <cell r="M130">
            <v>3.7872899159663902</v>
          </cell>
          <cell r="N130">
            <v>4.3779805100559797</v>
          </cell>
          <cell r="O130">
            <v>4.9745502861815201</v>
          </cell>
          <cell r="P130">
            <v>5.5027860696517399</v>
          </cell>
          <cell r="Q130">
            <v>4.8536394264671303</v>
          </cell>
          <cell r="R130">
            <v>5.1525745051945098</v>
          </cell>
          <cell r="S130">
            <v>4.9369595536959601</v>
          </cell>
          <cell r="T130">
            <v>3.7892590074779098</v>
          </cell>
          <cell r="U130">
            <v>3.4624465623406699</v>
          </cell>
          <cell r="V130">
            <v>3.52797506885056</v>
          </cell>
          <cell r="W130">
            <v>3.0824858422035799</v>
          </cell>
          <cell r="X130">
            <v>2.90219367047633</v>
          </cell>
          <cell r="Y130">
            <v>3.50268959558516</v>
          </cell>
          <cell r="Z130">
            <v>3.5143746007055401</v>
          </cell>
          <cell r="AA130">
            <v>4.0109824020082101</v>
          </cell>
          <cell r="AB130">
            <v>4.3380140169308499</v>
          </cell>
        </row>
        <row r="131">
          <cell r="A131" t="str">
            <v>Paraguay</v>
          </cell>
          <cell r="B131">
            <v>4.0948104881574503</v>
          </cell>
          <cell r="C131">
            <v>5.2195168101229896</v>
          </cell>
          <cell r="D131">
            <v>5.4696285740352897</v>
          </cell>
          <cell r="E131">
            <v>6.0687710411369498</v>
          </cell>
          <cell r="F131">
            <v>4.9312541858870702</v>
          </cell>
          <cell r="G131">
            <v>4.2144558628634003</v>
          </cell>
          <cell r="H131">
            <v>5.0324016041720903</v>
          </cell>
          <cell r="I131">
            <v>4.2161858761208899</v>
          </cell>
          <cell r="J131">
            <v>5.5840198541450698</v>
          </cell>
          <cell r="K131">
            <v>4.0458415216301997</v>
          </cell>
          <cell r="L131">
            <v>5.2645877726041199</v>
          </cell>
          <cell r="M131">
            <v>5.8395380920542399</v>
          </cell>
          <cell r="N131">
            <v>6.0388406578268299</v>
          </cell>
          <cell r="O131">
            <v>6.28517957944059</v>
          </cell>
          <cell r="P131">
            <v>6.9406889242965102</v>
          </cell>
          <cell r="Q131">
            <v>8.0658105934793696</v>
          </cell>
          <cell r="R131">
            <v>8.7535855994749099</v>
          </cell>
          <cell r="S131">
            <v>8.8720956503971706</v>
          </cell>
          <cell r="T131">
            <v>7.91513355270079</v>
          </cell>
          <cell r="U131">
            <v>7.3006945653190698</v>
          </cell>
          <cell r="V131">
            <v>7.0951485846385696</v>
          </cell>
          <cell r="W131">
            <v>6.4457641699118797</v>
          </cell>
          <cell r="X131">
            <v>5.0914980443231501</v>
          </cell>
          <cell r="Y131">
            <v>5.5517994373002697</v>
          </cell>
          <cell r="Z131">
            <v>6.9497343104476297</v>
          </cell>
          <cell r="AA131">
            <v>7.4732999886692904</v>
          </cell>
          <cell r="AB131">
            <v>8.7727073425747903</v>
          </cell>
        </row>
        <row r="132">
          <cell r="A132" t="str">
            <v>Peru</v>
          </cell>
          <cell r="B132">
            <v>20.652923199185501</v>
          </cell>
          <cell r="C132">
            <v>24.957382608074202</v>
          </cell>
          <cell r="D132">
            <v>24.814716544137799</v>
          </cell>
          <cell r="E132">
            <v>19.295081799363501</v>
          </cell>
          <cell r="F132">
            <v>19.888084926878001</v>
          </cell>
          <cell r="G132">
            <v>17.209102181936899</v>
          </cell>
          <cell r="H132">
            <v>25.819143762237999</v>
          </cell>
          <cell r="I132">
            <v>42.636584113948302</v>
          </cell>
          <cell r="J132">
            <v>33.733605545923702</v>
          </cell>
          <cell r="K132">
            <v>41.632441798971598</v>
          </cell>
          <cell r="L132">
            <v>28.9750816648403</v>
          </cell>
          <cell r="M132">
            <v>34.544983818770199</v>
          </cell>
          <cell r="N132">
            <v>35.8906187624751</v>
          </cell>
          <cell r="O132">
            <v>34.805025125628099</v>
          </cell>
          <cell r="P132">
            <v>44.858885096700803</v>
          </cell>
          <cell r="Q132">
            <v>53.606901366826797</v>
          </cell>
          <cell r="R132">
            <v>55.837718940936902</v>
          </cell>
          <cell r="S132">
            <v>59.092591434823497</v>
          </cell>
          <cell r="T132">
            <v>56.751535836177503</v>
          </cell>
          <cell r="U132">
            <v>51.553300492610902</v>
          </cell>
          <cell r="V132">
            <v>53.322797803771799</v>
          </cell>
          <cell r="W132">
            <v>53.933070454653397</v>
          </cell>
          <cell r="X132">
            <v>57.040168672415398</v>
          </cell>
          <cell r="Y132">
            <v>61.489773083279402</v>
          </cell>
          <cell r="Z132">
            <v>69.662717888351807</v>
          </cell>
          <cell r="AA132">
            <v>79.393789355218004</v>
          </cell>
          <cell r="AB132">
            <v>93.267836372040506</v>
          </cell>
        </row>
        <row r="133">
          <cell r="A133" t="str">
            <v>Philippines</v>
          </cell>
          <cell r="B133">
            <v>32.450397797394601</v>
          </cell>
          <cell r="C133">
            <v>35.646643186325903</v>
          </cell>
          <cell r="D133">
            <v>37.140160181533098</v>
          </cell>
          <cell r="E133">
            <v>33.212130449289603</v>
          </cell>
          <cell r="F133">
            <v>31.408479700356299</v>
          </cell>
          <cell r="G133">
            <v>30.7342662260038</v>
          </cell>
          <cell r="H133">
            <v>29.868362280208501</v>
          </cell>
          <cell r="I133">
            <v>33.195970171150201</v>
          </cell>
          <cell r="J133">
            <v>37.885488952487201</v>
          </cell>
          <cell r="K133">
            <v>42.647186045591702</v>
          </cell>
          <cell r="L133">
            <v>44.163995206306801</v>
          </cell>
          <cell r="M133">
            <v>45.321216184367103</v>
          </cell>
          <cell r="N133">
            <v>52.981536176930199</v>
          </cell>
          <cell r="O133">
            <v>54.368284426876301</v>
          </cell>
          <cell r="P133">
            <v>64.0844601244644</v>
          </cell>
          <cell r="Q133">
            <v>75.525140810747601</v>
          </cell>
          <cell r="R133">
            <v>84.371353323564705</v>
          </cell>
          <cell r="S133">
            <v>83.735984722460302</v>
          </cell>
          <cell r="T133">
            <v>66.596375287992302</v>
          </cell>
          <cell r="U133">
            <v>76.157135492992794</v>
          </cell>
          <cell r="V133">
            <v>75.912111286481206</v>
          </cell>
          <cell r="W133">
            <v>71.215635978910697</v>
          </cell>
          <cell r="X133">
            <v>76.813915317222893</v>
          </cell>
          <cell r="Y133">
            <v>79.633515773937702</v>
          </cell>
          <cell r="Z133">
            <v>86.7031089446659</v>
          </cell>
          <cell r="AA133">
            <v>98.371437488304096</v>
          </cell>
          <cell r="AB133">
            <v>116.93142487794201</v>
          </cell>
        </row>
        <row r="134">
          <cell r="A134" t="str">
            <v>Poland</v>
          </cell>
          <cell r="B134">
            <v>56.619031126710802</v>
          </cell>
          <cell r="C134">
            <v>53.6467450742987</v>
          </cell>
          <cell r="D134">
            <v>65.186675978413803</v>
          </cell>
          <cell r="E134">
            <v>75.406143415442102</v>
          </cell>
          <cell r="F134">
            <v>75.507124765757595</v>
          </cell>
          <cell r="G134">
            <v>70.775149597333893</v>
          </cell>
          <cell r="H134">
            <v>73.676593389791606</v>
          </cell>
          <cell r="I134">
            <v>63.714433709016802</v>
          </cell>
          <cell r="J134">
            <v>68.612173738032695</v>
          </cell>
          <cell r="K134">
            <v>66.895203739531198</v>
          </cell>
          <cell r="L134">
            <v>62.084055522613703</v>
          </cell>
          <cell r="M134">
            <v>80.451494283198002</v>
          </cell>
          <cell r="N134">
            <v>88.712882620540199</v>
          </cell>
          <cell r="O134">
            <v>90.365963598812996</v>
          </cell>
          <cell r="P134">
            <v>103.682715963959</v>
          </cell>
          <cell r="Q134">
            <v>139.09499257548299</v>
          </cell>
          <cell r="R134">
            <v>156.66078249582799</v>
          </cell>
          <cell r="S134">
            <v>157.081565471836</v>
          </cell>
          <cell r="T134">
            <v>171.99584967226701</v>
          </cell>
          <cell r="U134">
            <v>167.94160050409599</v>
          </cell>
          <cell r="V134">
            <v>171.319206699798</v>
          </cell>
          <cell r="W134">
            <v>190.33325191137999</v>
          </cell>
          <cell r="X134">
            <v>198.029047677411</v>
          </cell>
          <cell r="Y134">
            <v>216.54454987271501</v>
          </cell>
          <cell r="Z134">
            <v>252.66776135741699</v>
          </cell>
          <cell r="AA134">
            <v>303.16112278966199</v>
          </cell>
          <cell r="AB134">
            <v>338.689226207741</v>
          </cell>
        </row>
        <row r="135">
          <cell r="A135" t="str">
            <v>Portugal</v>
          </cell>
          <cell r="B135">
            <v>31.182448995806102</v>
          </cell>
          <cell r="C135">
            <v>31.0574017432135</v>
          </cell>
          <cell r="D135">
            <v>29.337343759990201</v>
          </cell>
          <cell r="E135">
            <v>27.031762108226001</v>
          </cell>
          <cell r="F135">
            <v>24.816989169458001</v>
          </cell>
          <cell r="G135">
            <v>26.040699214740801</v>
          </cell>
          <cell r="H135">
            <v>36.214597441185902</v>
          </cell>
          <cell r="I135">
            <v>45.3157422393422</v>
          </cell>
          <cell r="J135">
            <v>53.012353798024101</v>
          </cell>
          <cell r="K135">
            <v>57.192325509248398</v>
          </cell>
          <cell r="L135">
            <v>75.967643886939001</v>
          </cell>
          <cell r="M135">
            <v>85.975529329857494</v>
          </cell>
          <cell r="N135">
            <v>103.394305734393</v>
          </cell>
          <cell r="O135">
            <v>90.981852595443797</v>
          </cell>
          <cell r="P135">
            <v>95.335351904494999</v>
          </cell>
          <cell r="Q135">
            <v>113.017501155877</v>
          </cell>
          <cell r="R135">
            <v>117.658164006004</v>
          </cell>
          <cell r="S135">
            <v>112.133986208808</v>
          </cell>
          <cell r="T135">
            <v>118.602858597666</v>
          </cell>
          <cell r="U135">
            <v>121.822512180945</v>
          </cell>
          <cell r="V135">
            <v>112.980036781167</v>
          </cell>
          <cell r="W135">
            <v>115.811620236</v>
          </cell>
          <cell r="X135">
            <v>127.906087650667</v>
          </cell>
          <cell r="Y135">
            <v>156.711884274</v>
          </cell>
          <cell r="Z135">
            <v>179.37696266333299</v>
          </cell>
          <cell r="AA135">
            <v>185.644154157</v>
          </cell>
          <cell r="AB135">
            <v>194.988763877439</v>
          </cell>
        </row>
        <row r="136">
          <cell r="A136" t="str">
            <v>Qatar</v>
          </cell>
          <cell r="B136">
            <v>7.8291663488375196</v>
          </cell>
          <cell r="C136">
            <v>8.6612641713323004</v>
          </cell>
          <cell r="D136">
            <v>7.5967036927240201</v>
          </cell>
          <cell r="E136">
            <v>6.4675826045082196</v>
          </cell>
          <cell r="F136">
            <v>6.7043956658644701</v>
          </cell>
          <cell r="G136">
            <v>6.2717036566992403</v>
          </cell>
          <cell r="H136">
            <v>4.9500000851495001</v>
          </cell>
          <cell r="I136">
            <v>5.2162088483950004</v>
          </cell>
          <cell r="J136">
            <v>5.0038465302170003</v>
          </cell>
          <cell r="K136">
            <v>5.2879120596968701</v>
          </cell>
          <cell r="L136">
            <v>7.36043956043956</v>
          </cell>
          <cell r="M136">
            <v>6.8835164835164804</v>
          </cell>
          <cell r="N136">
            <v>7.6461538461538501</v>
          </cell>
          <cell r="O136">
            <v>7.1565934065934096</v>
          </cell>
          <cell r="P136">
            <v>7.3744505494505503</v>
          </cell>
          <cell r="Q136">
            <v>8.1379120879120901</v>
          </cell>
          <cell r="R136">
            <v>9.0593406593406591</v>
          </cell>
          <cell r="S136">
            <v>11.2978021978022</v>
          </cell>
          <cell r="T136">
            <v>10.2554945054945</v>
          </cell>
          <cell r="U136">
            <v>12.393131868131899</v>
          </cell>
          <cell r="V136">
            <v>17.759890109890101</v>
          </cell>
          <cell r="W136">
            <v>17.538186813186801</v>
          </cell>
          <cell r="X136">
            <v>19.3634615384615</v>
          </cell>
          <cell r="Y136">
            <v>23.5337912087912</v>
          </cell>
          <cell r="Z136">
            <v>31.734065934065899</v>
          </cell>
          <cell r="AA136">
            <v>42.462912087912102</v>
          </cell>
          <cell r="AB136">
            <v>52.722252747252703</v>
          </cell>
        </row>
        <row r="137">
          <cell r="A137" t="str">
            <v>Romania</v>
          </cell>
          <cell r="B137">
            <v>45.591111283254598</v>
          </cell>
          <cell r="C137">
            <v>54.764042873445298</v>
          </cell>
          <cell r="D137">
            <v>54.818806916318799</v>
          </cell>
          <cell r="E137">
            <v>47.914799654945703</v>
          </cell>
          <cell r="F137">
            <v>38.718093855021898</v>
          </cell>
          <cell r="G137">
            <v>47.685673589009198</v>
          </cell>
          <cell r="H137">
            <v>51.914713606016399</v>
          </cell>
          <cell r="I137">
            <v>58.061413752833701</v>
          </cell>
          <cell r="J137">
            <v>60.026966606935297</v>
          </cell>
          <cell r="K137">
            <v>53.613613390000097</v>
          </cell>
          <cell r="L137">
            <v>38.247882300490403</v>
          </cell>
          <cell r="M137">
            <v>29.6249663948383</v>
          </cell>
          <cell r="N137">
            <v>19.5783122749251</v>
          </cell>
          <cell r="O137">
            <v>26.357142034949799</v>
          </cell>
          <cell r="P137">
            <v>30.072835991633902</v>
          </cell>
          <cell r="Q137">
            <v>35.477509201190301</v>
          </cell>
          <cell r="R137">
            <v>35.314735918987502</v>
          </cell>
          <cell r="S137">
            <v>35.153710043328502</v>
          </cell>
          <cell r="T137">
            <v>42.091994196651903</v>
          </cell>
          <cell r="U137">
            <v>35.729441811284502</v>
          </cell>
          <cell r="V137">
            <v>37.060252860350403</v>
          </cell>
          <cell r="W137">
            <v>40.1876663760466</v>
          </cell>
          <cell r="X137">
            <v>45.824818216816801</v>
          </cell>
          <cell r="Y137">
            <v>59.5063296217619</v>
          </cell>
          <cell r="Z137">
            <v>75.486660517970606</v>
          </cell>
          <cell r="AA137">
            <v>98.565709911926305</v>
          </cell>
          <cell r="AB137">
            <v>121.900832107947</v>
          </cell>
        </row>
        <row r="138">
          <cell r="A138" t="str">
            <v>Russian Federation</v>
          </cell>
          <cell r="B138" t="str">
            <v>..</v>
          </cell>
          <cell r="C138" t="str">
            <v>..</v>
          </cell>
          <cell r="D138" t="str">
            <v>..</v>
          </cell>
          <cell r="E138" t="str">
            <v>..</v>
          </cell>
          <cell r="F138" t="str">
            <v>..</v>
          </cell>
          <cell r="G138" t="str">
            <v>..</v>
          </cell>
          <cell r="H138" t="str">
            <v>..</v>
          </cell>
          <cell r="I138" t="str">
            <v>..</v>
          </cell>
          <cell r="J138" t="str">
            <v>..</v>
          </cell>
          <cell r="K138" t="str">
            <v>..</v>
          </cell>
          <cell r="L138" t="str">
            <v>..</v>
          </cell>
          <cell r="M138" t="str">
            <v>..</v>
          </cell>
          <cell r="N138">
            <v>85.571812743464704</v>
          </cell>
          <cell r="O138">
            <v>183.825825110778</v>
          </cell>
          <cell r="P138">
            <v>276.90134084271301</v>
          </cell>
          <cell r="Q138">
            <v>313.450968813457</v>
          </cell>
          <cell r="R138">
            <v>391.77484183578599</v>
          </cell>
          <cell r="S138">
            <v>404.94640846863501</v>
          </cell>
          <cell r="T138">
            <v>271.03778768869302</v>
          </cell>
          <cell r="U138">
            <v>195.90668882242699</v>
          </cell>
          <cell r="V138">
            <v>259.70161486548301</v>
          </cell>
          <cell r="W138">
            <v>306.58317071888501</v>
          </cell>
          <cell r="X138">
            <v>345.48592208417602</v>
          </cell>
          <cell r="Y138">
            <v>431.42888394838201</v>
          </cell>
          <cell r="Z138">
            <v>591.86088906154805</v>
          </cell>
          <cell r="AA138">
            <v>763.87758556167398</v>
          </cell>
          <cell r="AB138">
            <v>979.04842653096898</v>
          </cell>
        </row>
        <row r="139">
          <cell r="A139" t="str">
            <v>Rwanda</v>
          </cell>
          <cell r="B139">
            <v>1.31010369754502</v>
          </cell>
          <cell r="C139">
            <v>1.4872103085094499</v>
          </cell>
          <cell r="D139">
            <v>1.5865191401851599</v>
          </cell>
          <cell r="E139">
            <v>1.6947782292904501</v>
          </cell>
          <cell r="F139">
            <v>1.62373810375561</v>
          </cell>
          <cell r="G139">
            <v>1.92872827582544</v>
          </cell>
          <cell r="H139">
            <v>2.1848490194800001</v>
          </cell>
          <cell r="I139">
            <v>2.42599673231914</v>
          </cell>
          <cell r="J139">
            <v>2.5958307456403098</v>
          </cell>
          <cell r="K139">
            <v>2.7104086946106301</v>
          </cell>
          <cell r="L139">
            <v>2.59180992736077</v>
          </cell>
          <cell r="M139">
            <v>1.9119705929359101</v>
          </cell>
          <cell r="N139">
            <v>2.0289896552106899</v>
          </cell>
          <cell r="O139">
            <v>1.9715250560559801</v>
          </cell>
          <cell r="P139">
            <v>1.1783615230436999</v>
          </cell>
          <cell r="Q139">
            <v>1.29342422756599</v>
          </cell>
          <cell r="R139">
            <v>1.3836406401621399</v>
          </cell>
          <cell r="S139">
            <v>1.8464201136584499</v>
          </cell>
          <cell r="T139">
            <v>1.9805657978448901</v>
          </cell>
          <cell r="U139">
            <v>1.90890305651062</v>
          </cell>
          <cell r="V139">
            <v>1.7936469721400099</v>
          </cell>
          <cell r="W139">
            <v>1.70356846233781</v>
          </cell>
          <cell r="X139">
            <v>1.7320178297173101</v>
          </cell>
          <cell r="Y139">
            <v>1.6837790398985799</v>
          </cell>
          <cell r="Z139">
            <v>1.8347248454146901</v>
          </cell>
          <cell r="AA139">
            <v>2.1534937027456098</v>
          </cell>
          <cell r="AB139">
            <v>2.3969727267685599</v>
          </cell>
        </row>
        <row r="140">
          <cell r="A140" t="str">
            <v>Samoa</v>
          </cell>
          <cell r="B140">
            <v>0.10439508436754601</v>
          </cell>
          <cell r="C140">
            <v>9.8123931930852004E-2</v>
          </cell>
          <cell r="D140">
            <v>0.10063610552694401</v>
          </cell>
          <cell r="E140">
            <v>9.2867212074256897E-2</v>
          </cell>
          <cell r="F140">
            <v>9.1133059004930503E-2</v>
          </cell>
          <cell r="G140">
            <v>8.69917301318852E-2</v>
          </cell>
          <cell r="H140">
            <v>9.2432844390324301E-2</v>
          </cell>
          <cell r="I140">
            <v>0.102054244847316</v>
          </cell>
          <cell r="J140">
            <v>0.113852705407713</v>
          </cell>
          <cell r="K140">
            <v>0.116459365531522</v>
          </cell>
          <cell r="L140">
            <v>0.14994790712214301</v>
          </cell>
          <cell r="M140">
            <v>0.14523422689825499</v>
          </cell>
          <cell r="N140">
            <v>0.158873527546087</v>
          </cell>
          <cell r="O140">
            <v>0.16323648775331701</v>
          </cell>
          <cell r="P140">
            <v>0.12994830617221301</v>
          </cell>
          <cell r="Q140">
            <v>0.19913535945842101</v>
          </cell>
          <cell r="R140">
            <v>0.21240199008855301</v>
          </cell>
          <cell r="S140">
            <v>0.23060348589451701</v>
          </cell>
          <cell r="T140">
            <v>0.224039659337125</v>
          </cell>
          <cell r="U140">
            <v>0.21824084915369299</v>
          </cell>
          <cell r="V140">
            <v>0.21965962883128601</v>
          </cell>
          <cell r="W140">
            <v>0.23189434115282601</v>
          </cell>
          <cell r="X140">
            <v>0.25561162794521203</v>
          </cell>
          <cell r="Y140">
            <v>0.28375777745292602</v>
          </cell>
          <cell r="Z140">
            <v>0.30888200224874701</v>
          </cell>
          <cell r="AA140">
            <v>0.33993790434494098</v>
          </cell>
          <cell r="AB140">
            <v>0.36462734651141498</v>
          </cell>
        </row>
        <row r="141">
          <cell r="A141" t="str">
            <v>Sao Tome and Principe</v>
          </cell>
          <cell r="B141">
            <v>3.9027109389215699E-2</v>
          </cell>
          <cell r="C141">
            <v>4.9654976178174201E-2</v>
          </cell>
          <cell r="D141">
            <v>5.2514980640217201E-2</v>
          </cell>
          <cell r="E141">
            <v>5.2223922766414299E-2</v>
          </cell>
          <cell r="F141">
            <v>4.8353690589006598E-2</v>
          </cell>
          <cell r="G141">
            <v>5.1995557426796901E-2</v>
          </cell>
          <cell r="H141">
            <v>6.4246822536167397E-2</v>
          </cell>
          <cell r="I141">
            <v>5.5867582721358403E-2</v>
          </cell>
          <cell r="J141">
            <v>4.88862376373927E-2</v>
          </cell>
          <cell r="K141">
            <v>4.6019398834555199E-2</v>
          </cell>
          <cell r="L141">
            <v>5.7562919079021502E-2</v>
          </cell>
          <cell r="M141">
            <v>5.6954363355050303E-2</v>
          </cell>
          <cell r="N141">
            <v>4.5459793927555101E-2</v>
          </cell>
          <cell r="O141">
            <v>4.7618381726044497E-2</v>
          </cell>
          <cell r="P141">
            <v>4.9540831717607502E-2</v>
          </cell>
          <cell r="Q141">
            <v>4.54925000201973E-2</v>
          </cell>
          <cell r="R141">
            <v>4.48933272809805E-2</v>
          </cell>
          <cell r="S141">
            <v>4.3931846037770297E-2</v>
          </cell>
          <cell r="T141">
            <v>4.0563761216295E-2</v>
          </cell>
          <cell r="U141">
            <v>4.6932012923163402E-2</v>
          </cell>
          <cell r="V141">
            <v>4.6317964602420401E-2</v>
          </cell>
          <cell r="W141">
            <v>4.7725096573822103E-2</v>
          </cell>
          <cell r="X141">
            <v>5.35608798446566E-2</v>
          </cell>
          <cell r="Y141">
            <v>5.91164162665785E-2</v>
          </cell>
          <cell r="Z141">
            <v>6.4341759444940805E-2</v>
          </cell>
          <cell r="AA141">
            <v>7.1787750573766795E-2</v>
          </cell>
          <cell r="AB141">
            <v>7.9046475476070605E-2</v>
          </cell>
        </row>
        <row r="142">
          <cell r="A142" t="str">
            <v>Saudi Arabia</v>
          </cell>
          <cell r="B142">
            <v>164.29275623685001</v>
          </cell>
          <cell r="C142">
            <v>183.91220809932</v>
          </cell>
          <cell r="D142">
            <v>152.96031514444101</v>
          </cell>
          <cell r="E142">
            <v>128.85962373371899</v>
          </cell>
          <cell r="F142">
            <v>119.292849035187</v>
          </cell>
          <cell r="G142">
            <v>103.894106798743</v>
          </cell>
          <cell r="H142">
            <v>86.954443703369705</v>
          </cell>
          <cell r="I142">
            <v>85.696128170894497</v>
          </cell>
          <cell r="J142">
            <v>88.256074766355098</v>
          </cell>
          <cell r="K142">
            <v>95.344459279038702</v>
          </cell>
          <cell r="L142">
            <v>116.778104138852</v>
          </cell>
          <cell r="M142">
            <v>131.33564753004001</v>
          </cell>
          <cell r="N142">
            <v>136.30387182910499</v>
          </cell>
          <cell r="O142">
            <v>132.15113484646201</v>
          </cell>
          <cell r="P142">
            <v>134.32683578104101</v>
          </cell>
          <cell r="Q142">
            <v>142.45740987983999</v>
          </cell>
          <cell r="R142">
            <v>157.74312416555401</v>
          </cell>
          <cell r="S142">
            <v>164.993858477971</v>
          </cell>
          <cell r="T142">
            <v>145.96742323097499</v>
          </cell>
          <cell r="U142">
            <v>161.17196261682199</v>
          </cell>
          <cell r="V142">
            <v>188.69292389853101</v>
          </cell>
          <cell r="W142">
            <v>183.25687583444599</v>
          </cell>
          <cell r="X142">
            <v>188.80267022696901</v>
          </cell>
          <cell r="Y142">
            <v>214.85922563417901</v>
          </cell>
          <cell r="Z142">
            <v>250.673217623498</v>
          </cell>
          <cell r="AA142">
            <v>309.94472630173601</v>
          </cell>
          <cell r="AB142">
            <v>348.604123028267</v>
          </cell>
        </row>
        <row r="143">
          <cell r="A143" t="str">
            <v>Senegal</v>
          </cell>
          <cell r="B143">
            <v>3.5032754706053399</v>
          </cell>
          <cell r="C143">
            <v>3.1767886396646401</v>
          </cell>
          <cell r="D143">
            <v>3.1097370751955902</v>
          </cell>
          <cell r="E143">
            <v>2.7742428746470602</v>
          </cell>
          <cell r="F143">
            <v>2.7055772415199502</v>
          </cell>
          <cell r="G143">
            <v>2.9622196164939698</v>
          </cell>
          <cell r="H143">
            <v>4.1899317997944001</v>
          </cell>
          <cell r="I143">
            <v>5.0406510896778096</v>
          </cell>
          <cell r="J143">
            <v>4.9851230756325302</v>
          </cell>
          <cell r="K143">
            <v>4.9130389289255501</v>
          </cell>
          <cell r="L143">
            <v>5.7167450575571497</v>
          </cell>
          <cell r="M143">
            <v>5.61717430703857</v>
          </cell>
          <cell r="N143">
            <v>6.0049084558094501</v>
          </cell>
          <cell r="O143">
            <v>5.6788498973865904</v>
          </cell>
          <cell r="P143">
            <v>3.8771984903860099</v>
          </cell>
          <cell r="Q143">
            <v>4.8787213957699898</v>
          </cell>
          <cell r="R143">
            <v>5.0658321185382098</v>
          </cell>
          <cell r="S143">
            <v>4.6722589680318496</v>
          </cell>
          <cell r="T143">
            <v>5.0582248867778601</v>
          </cell>
          <cell r="U143">
            <v>5.1507988865769896</v>
          </cell>
          <cell r="V143">
            <v>4.6933343536924701</v>
          </cell>
          <cell r="W143">
            <v>4.8818359233186701</v>
          </cell>
          <cell r="X143">
            <v>5.35249970979942</v>
          </cell>
          <cell r="Y143">
            <v>6.8282332494118698</v>
          </cell>
          <cell r="Z143">
            <v>7.9578061916080003</v>
          </cell>
          <cell r="AA143">
            <v>8.6152864131973796</v>
          </cell>
          <cell r="AB143">
            <v>9.2420528858045898</v>
          </cell>
        </row>
        <row r="144">
          <cell r="A144" t="str">
            <v>Serbia and Montenegro</v>
          </cell>
          <cell r="B144" t="str">
            <v>..</v>
          </cell>
          <cell r="C144" t="str">
            <v>..</v>
          </cell>
          <cell r="D144" t="str">
            <v>..</v>
          </cell>
          <cell r="E144" t="str">
            <v>..</v>
          </cell>
          <cell r="F144" t="str">
            <v>..</v>
          </cell>
          <cell r="G144" t="str">
            <v>..</v>
          </cell>
          <cell r="H144" t="str">
            <v>..</v>
          </cell>
          <cell r="I144" t="str">
            <v>..</v>
          </cell>
          <cell r="J144" t="str">
            <v>..</v>
          </cell>
          <cell r="K144" t="str">
            <v>..</v>
          </cell>
          <cell r="L144" t="str">
            <v>..</v>
          </cell>
          <cell r="M144" t="str">
            <v>..</v>
          </cell>
          <cell r="N144" t="str">
            <v>..</v>
          </cell>
          <cell r="O144" t="str">
            <v>..</v>
          </cell>
          <cell r="P144" t="str">
            <v>..</v>
          </cell>
          <cell r="Q144" t="str">
            <v>..</v>
          </cell>
          <cell r="R144" t="str">
            <v>..</v>
          </cell>
          <cell r="S144" t="str">
            <v>..</v>
          </cell>
          <cell r="T144">
            <v>16.0926464221874</v>
          </cell>
          <cell r="U144">
            <v>11.132937106405199</v>
          </cell>
          <cell r="V144">
            <v>8.9633246050937991</v>
          </cell>
          <cell r="W144">
            <v>11.758537858299601</v>
          </cell>
          <cell r="X144">
            <v>15.8314713297037</v>
          </cell>
          <cell r="Y144">
            <v>20.3396839185137</v>
          </cell>
          <cell r="Z144">
            <v>24.517897938345602</v>
          </cell>
          <cell r="AA144">
            <v>26.231505255507599</v>
          </cell>
          <cell r="AB144">
            <v>31.588885647207199</v>
          </cell>
        </row>
        <row r="145">
          <cell r="A145" t="str">
            <v>Seychelles</v>
          </cell>
          <cell r="B145">
            <v>0.147357211278102</v>
          </cell>
          <cell r="C145">
            <v>0.153905224008728</v>
          </cell>
          <cell r="D145">
            <v>0.14775944940743599</v>
          </cell>
          <cell r="E145">
            <v>0.14671375376795301</v>
          </cell>
          <cell r="F145">
            <v>0.151312527447619</v>
          </cell>
          <cell r="G145">
            <v>0.16888832821720401</v>
          </cell>
          <cell r="H145">
            <v>0.20785034321979001</v>
          </cell>
          <cell r="I145">
            <v>0.24926740571428599</v>
          </cell>
          <cell r="J145">
            <v>0.28382701779478398</v>
          </cell>
          <cell r="K145">
            <v>0.30483376729192102</v>
          </cell>
          <cell r="L145">
            <v>0.36858475894245701</v>
          </cell>
          <cell r="M145">
            <v>0.37435955608492599</v>
          </cell>
          <cell r="N145">
            <v>0.43365872705974201</v>
          </cell>
          <cell r="O145">
            <v>0.47391681945382602</v>
          </cell>
          <cell r="P145">
            <v>0.486441583100932</v>
          </cell>
          <cell r="Q145">
            <v>0.50821083578328397</v>
          </cell>
          <cell r="R145">
            <v>0.50305835010060396</v>
          </cell>
          <cell r="S145">
            <v>0.56295416978219703</v>
          </cell>
          <cell r="T145">
            <v>0.60835868451516495</v>
          </cell>
          <cell r="U145">
            <v>0.62297577638782797</v>
          </cell>
          <cell r="V145">
            <v>0.61487797123347199</v>
          </cell>
          <cell r="W145">
            <v>0.62225763083204699</v>
          </cell>
          <cell r="X145">
            <v>0.697514005389262</v>
          </cell>
          <cell r="Y145">
            <v>0.70570263823011103</v>
          </cell>
          <cell r="Z145">
            <v>0.69979999999999998</v>
          </cell>
          <cell r="AA145">
            <v>0.72261818181818205</v>
          </cell>
          <cell r="AB145">
            <v>0.74876323622406704</v>
          </cell>
        </row>
        <row r="146">
          <cell r="A146" t="str">
            <v>Sierra Leone</v>
          </cell>
          <cell r="B146">
            <v>1.1657960386867801</v>
          </cell>
          <cell r="C146">
            <v>1.24954867154774</v>
          </cell>
          <cell r="D146">
            <v>1.4049968875573799</v>
          </cell>
          <cell r="E146">
            <v>1.22143061691669</v>
          </cell>
          <cell r="F146">
            <v>1.41321543445813</v>
          </cell>
          <cell r="G146">
            <v>1.20264126300765</v>
          </cell>
          <cell r="H146">
            <v>0.90069172746497395</v>
          </cell>
          <cell r="I146">
            <v>0.78462300354315395</v>
          </cell>
          <cell r="J146">
            <v>1.2861964551751399</v>
          </cell>
          <cell r="K146">
            <v>1.18146696385248</v>
          </cell>
          <cell r="L146">
            <v>0.64964482122897105</v>
          </cell>
          <cell r="M146">
            <v>0.77999509047354298</v>
          </cell>
          <cell r="N146">
            <v>0.679977081081514</v>
          </cell>
          <cell r="O146">
            <v>0.76887373425050298</v>
          </cell>
          <cell r="P146">
            <v>0.91185067654574004</v>
          </cell>
          <cell r="Q146">
            <v>0.87215384615384595</v>
          </cell>
          <cell r="R146">
            <v>0.94170187347271295</v>
          </cell>
          <cell r="S146">
            <v>0.84987770413056196</v>
          </cell>
          <cell r="T146">
            <v>0.67237244343254798</v>
          </cell>
          <cell r="U146">
            <v>0.66939419133133804</v>
          </cell>
          <cell r="V146">
            <v>0.63587757342907603</v>
          </cell>
          <cell r="W146">
            <v>0.80566203110282097</v>
          </cell>
          <cell r="X146">
            <v>0.93580860812484501</v>
          </cell>
          <cell r="Y146">
            <v>0.99109588305031404</v>
          </cell>
          <cell r="Z146">
            <v>1.07304784883682</v>
          </cell>
          <cell r="AA146">
            <v>1.2147865114104699</v>
          </cell>
          <cell r="AB146">
            <v>1.4192404011200299</v>
          </cell>
        </row>
        <row r="147">
          <cell r="A147" t="str">
            <v>Singapore</v>
          </cell>
          <cell r="B147">
            <v>11.7302457765503</v>
          </cell>
          <cell r="C147">
            <v>13.9043006003887</v>
          </cell>
          <cell r="D147">
            <v>15.292998919519199</v>
          </cell>
          <cell r="E147">
            <v>17.4143063426868</v>
          </cell>
          <cell r="F147">
            <v>18.8242059645778</v>
          </cell>
          <cell r="G147">
            <v>17.7422448496303</v>
          </cell>
          <cell r="H147">
            <v>18.0074859365462</v>
          </cell>
          <cell r="I147">
            <v>20.571008001012999</v>
          </cell>
          <cell r="J147">
            <v>25.4210219014373</v>
          </cell>
          <cell r="K147">
            <v>30.1168819515363</v>
          </cell>
          <cell r="L147">
            <v>36.842412093570701</v>
          </cell>
          <cell r="M147">
            <v>43.165118231020799</v>
          </cell>
          <cell r="N147">
            <v>49.714890830587898</v>
          </cell>
          <cell r="O147">
            <v>58.158146501016802</v>
          </cell>
          <cell r="P147">
            <v>70.677935309146605</v>
          </cell>
          <cell r="Q147">
            <v>84.289619895934393</v>
          </cell>
          <cell r="R147">
            <v>92.551929642699506</v>
          </cell>
          <cell r="S147">
            <v>95.865261844000898</v>
          </cell>
          <cell r="T147">
            <v>82.398579510656205</v>
          </cell>
          <cell r="U147">
            <v>82.6107845431643</v>
          </cell>
          <cell r="V147">
            <v>92.716821123419095</v>
          </cell>
          <cell r="W147">
            <v>85.484610479580397</v>
          </cell>
          <cell r="X147">
            <v>88.068484008514901</v>
          </cell>
          <cell r="Y147">
            <v>92.349867503420001</v>
          </cell>
          <cell r="Z147">
            <v>107.405488607555</v>
          </cell>
          <cell r="AA147">
            <v>116.703912376701</v>
          </cell>
          <cell r="AB147">
            <v>132.154665419184</v>
          </cell>
        </row>
        <row r="148">
          <cell r="A148" t="str">
            <v>Slovak Republic</v>
          </cell>
          <cell r="B148">
            <v>40.411366095509401</v>
          </cell>
          <cell r="C148">
            <v>42.876817447540098</v>
          </cell>
          <cell r="D148">
            <v>43.0855821509154</v>
          </cell>
          <cell r="E148">
            <v>42.634353133323899</v>
          </cell>
          <cell r="F148">
            <v>38.613713805314703</v>
          </cell>
          <cell r="G148">
            <v>38.833864121894003</v>
          </cell>
          <cell r="H148">
            <v>45.558256264734602</v>
          </cell>
          <cell r="I148">
            <v>51.097247086498101</v>
          </cell>
          <cell r="J148">
            <v>50.683217756581001</v>
          </cell>
          <cell r="K148">
            <v>49.628402883162799</v>
          </cell>
          <cell r="L148">
            <v>44.939279359734897</v>
          </cell>
          <cell r="M148">
            <v>33.184327494727597</v>
          </cell>
          <cell r="N148">
            <v>11.7657465430656</v>
          </cell>
          <cell r="O148">
            <v>13.369060574589801</v>
          </cell>
          <cell r="P148">
            <v>15.467281270757899</v>
          </cell>
          <cell r="Q148">
            <v>19.696839425294201</v>
          </cell>
          <cell r="R148">
            <v>21.375351156492702</v>
          </cell>
          <cell r="S148">
            <v>21.5639866626314</v>
          </cell>
          <cell r="T148">
            <v>22.423229840988999</v>
          </cell>
          <cell r="U148">
            <v>20.6022878832446</v>
          </cell>
          <cell r="V148">
            <v>20.373953414547099</v>
          </cell>
          <cell r="W148">
            <v>21.108443453217099</v>
          </cell>
          <cell r="X148">
            <v>24.521590451554498</v>
          </cell>
          <cell r="Y148">
            <v>33.005021524057497</v>
          </cell>
          <cell r="Z148">
            <v>42.014508478779803</v>
          </cell>
          <cell r="AA148">
            <v>47.427917435703201</v>
          </cell>
          <cell r="AB148">
            <v>54.968807617508098</v>
          </cell>
        </row>
        <row r="149">
          <cell r="A149" t="str">
            <v>Slovenia</v>
          </cell>
          <cell r="B149">
            <v>7.4383791078617199</v>
          </cell>
          <cell r="C149">
            <v>7.3288758349705097</v>
          </cell>
          <cell r="D149">
            <v>6.3656380297314303</v>
          </cell>
          <cell r="E149">
            <v>4.7070528192422403</v>
          </cell>
          <cell r="F149">
            <v>4.5084121462593103</v>
          </cell>
          <cell r="G149">
            <v>4.5574034838620303</v>
          </cell>
          <cell r="H149">
            <v>6.3337130274625997</v>
          </cell>
          <cell r="I149">
            <v>7.2581047109105903</v>
          </cell>
          <cell r="J149">
            <v>6.47873814321827</v>
          </cell>
          <cell r="K149">
            <v>10.4338099473363</v>
          </cell>
          <cell r="L149">
            <v>16.7773420900423</v>
          </cell>
          <cell r="M149">
            <v>28.5842917764211</v>
          </cell>
          <cell r="N149">
            <v>28.655961128681099</v>
          </cell>
          <cell r="O149">
            <v>24.722333657577401</v>
          </cell>
          <cell r="P149">
            <v>25.048606959930702</v>
          </cell>
          <cell r="Q149">
            <v>31.797629483011999</v>
          </cell>
          <cell r="R149">
            <v>28.9513171270297</v>
          </cell>
          <cell r="S149">
            <v>26.2464322168846</v>
          </cell>
          <cell r="T149">
            <v>27.091460047210798</v>
          </cell>
          <cell r="U149">
            <v>26.752546140958401</v>
          </cell>
          <cell r="V149">
            <v>22.687624042502598</v>
          </cell>
          <cell r="W149">
            <v>21.840691949841101</v>
          </cell>
          <cell r="X149">
            <v>23.663570213315701</v>
          </cell>
          <cell r="Y149">
            <v>28.818743345787201</v>
          </cell>
          <cell r="Z149">
            <v>32.738476114001898</v>
          </cell>
          <cell r="AA149">
            <v>34.407359030785798</v>
          </cell>
          <cell r="AB149">
            <v>37.340342675491399</v>
          </cell>
        </row>
        <row r="150">
          <cell r="A150" t="str">
            <v>Solomon Islands</v>
          </cell>
          <cell r="B150">
            <v>0.17710115934381199</v>
          </cell>
          <cell r="C150">
            <v>0.18765681424303399</v>
          </cell>
          <cell r="D150">
            <v>0.18683497054358</v>
          </cell>
          <cell r="E150">
            <v>0.17552080265245401</v>
          </cell>
          <cell r="F150">
            <v>0.16672525143164099</v>
          </cell>
          <cell r="G150">
            <v>0.14721263817271801</v>
          </cell>
          <cell r="H150">
            <v>0.12534349831307301</v>
          </cell>
          <cell r="I150">
            <v>0.15245595173816301</v>
          </cell>
          <cell r="J150">
            <v>0.168063754188714</v>
          </cell>
          <cell r="K150">
            <v>0.16020363259135001</v>
          </cell>
          <cell r="L150">
            <v>0.20135790589090499</v>
          </cell>
          <cell r="M150">
            <v>0.21406406966709099</v>
          </cell>
          <cell r="N150">
            <v>0.26057314605784399</v>
          </cell>
          <cell r="O150">
            <v>0.28270583700045199</v>
          </cell>
          <cell r="P150">
            <v>0.319735766088241</v>
          </cell>
          <cell r="Q150">
            <v>0.35720397079641703</v>
          </cell>
          <cell r="R150">
            <v>0.39042835146046201</v>
          </cell>
          <cell r="S150">
            <v>0.390689488448695</v>
          </cell>
          <cell r="T150">
            <v>0.32415533884373599</v>
          </cell>
          <cell r="U150">
            <v>0.33174251737077098</v>
          </cell>
          <cell r="V150">
            <v>0.29933347633291002</v>
          </cell>
          <cell r="W150">
            <v>0.27420128762667501</v>
          </cell>
          <cell r="X150">
            <v>0.22778947437559299</v>
          </cell>
          <cell r="Y150">
            <v>0.23148685737545599</v>
          </cell>
          <cell r="Z150">
            <v>0.26505193571326602</v>
          </cell>
          <cell r="AA150">
            <v>0.29402304224319298</v>
          </cell>
          <cell r="AB150">
            <v>0.32091119340413399</v>
          </cell>
        </row>
        <row r="151">
          <cell r="A151" t="str">
            <v>Somalia</v>
          </cell>
          <cell r="B151" t="str">
            <v>..</v>
          </cell>
          <cell r="C151" t="str">
            <v>..</v>
          </cell>
          <cell r="D151" t="str">
            <v>..</v>
          </cell>
          <cell r="E151" t="str">
            <v>..</v>
          </cell>
          <cell r="F151" t="str">
            <v>..</v>
          </cell>
          <cell r="G151" t="str">
            <v>..</v>
          </cell>
          <cell r="H151" t="str">
            <v>..</v>
          </cell>
          <cell r="I151" t="str">
            <v>..</v>
          </cell>
          <cell r="J151" t="str">
            <v>..</v>
          </cell>
          <cell r="K151" t="str">
            <v>..</v>
          </cell>
          <cell r="L151" t="str">
            <v>..</v>
          </cell>
          <cell r="M151" t="str">
            <v>..</v>
          </cell>
          <cell r="N151" t="str">
            <v>..</v>
          </cell>
          <cell r="O151" t="str">
            <v>..</v>
          </cell>
          <cell r="P151" t="str">
            <v>..</v>
          </cell>
          <cell r="Q151" t="str">
            <v>..</v>
          </cell>
          <cell r="R151" t="str">
            <v>..</v>
          </cell>
          <cell r="S151" t="str">
            <v>..</v>
          </cell>
          <cell r="T151" t="str">
            <v>..</v>
          </cell>
          <cell r="U151" t="str">
            <v>..</v>
          </cell>
          <cell r="V151" t="str">
            <v>..</v>
          </cell>
          <cell r="W151" t="str">
            <v>..</v>
          </cell>
          <cell r="X151" t="str">
            <v>..</v>
          </cell>
          <cell r="Y151" t="str">
            <v>..</v>
          </cell>
          <cell r="Z151" t="str">
            <v>..</v>
          </cell>
          <cell r="AA151" t="str">
            <v>..</v>
          </cell>
          <cell r="AB151" t="str">
            <v>..</v>
          </cell>
        </row>
        <row r="152">
          <cell r="A152" t="str">
            <v>South Africa</v>
          </cell>
          <cell r="B152">
            <v>80.546995377503805</v>
          </cell>
          <cell r="C152">
            <v>82.796581196581201</v>
          </cell>
          <cell r="D152">
            <v>75.938852564692894</v>
          </cell>
          <cell r="E152">
            <v>84.687191454986106</v>
          </cell>
          <cell r="F152">
            <v>74.936640238530899</v>
          </cell>
          <cell r="G152">
            <v>57.2727680775618</v>
          </cell>
          <cell r="H152">
            <v>65.423691701335699</v>
          </cell>
          <cell r="I152">
            <v>85.792110821830306</v>
          </cell>
          <cell r="J152">
            <v>92.234885153568598</v>
          </cell>
          <cell r="K152">
            <v>95.978948974143805</v>
          </cell>
          <cell r="L152">
            <v>111.997526761217</v>
          </cell>
          <cell r="M152">
            <v>120.243398891666</v>
          </cell>
          <cell r="N152">
            <v>130.53198204516801</v>
          </cell>
          <cell r="O152">
            <v>130.447546453608</v>
          </cell>
          <cell r="P152">
            <v>135.81992844465699</v>
          </cell>
          <cell r="Q152">
            <v>151.11662531017399</v>
          </cell>
          <cell r="R152">
            <v>143.830648915371</v>
          </cell>
          <cell r="S152">
            <v>148.83554359386201</v>
          </cell>
          <cell r="T152">
            <v>134.21505531853401</v>
          </cell>
          <cell r="U152">
            <v>133.10480770803699</v>
          </cell>
          <cell r="V152">
            <v>132.96439952129001</v>
          </cell>
          <cell r="W152">
            <v>118.56272738896401</v>
          </cell>
          <cell r="X152">
            <v>111.130033756478</v>
          </cell>
          <cell r="Y152">
            <v>166.65472523695601</v>
          </cell>
          <cell r="Z152">
            <v>216.771887936247</v>
          </cell>
          <cell r="AA152">
            <v>241.93342030397801</v>
          </cell>
          <cell r="AB152">
            <v>255.15545572762699</v>
          </cell>
        </row>
        <row r="153">
          <cell r="A153" t="str">
            <v>Spain</v>
          </cell>
          <cell r="B153">
            <v>226.315873802542</v>
          </cell>
          <cell r="C153">
            <v>198.050447409393</v>
          </cell>
          <cell r="D153">
            <v>191.43883723424801</v>
          </cell>
          <cell r="E153">
            <v>167.25520212847701</v>
          </cell>
          <cell r="F153">
            <v>167.435658559275</v>
          </cell>
          <cell r="G153">
            <v>176.11362382835</v>
          </cell>
          <cell r="H153">
            <v>244.09077424454301</v>
          </cell>
          <cell r="I153">
            <v>309.47280977888602</v>
          </cell>
          <cell r="J153">
            <v>364.102205861632</v>
          </cell>
          <cell r="K153">
            <v>401.35901017509099</v>
          </cell>
          <cell r="L153">
            <v>520.40047584157799</v>
          </cell>
          <cell r="M153">
            <v>560.326102943563</v>
          </cell>
          <cell r="N153">
            <v>612.89864139641202</v>
          </cell>
          <cell r="O153">
            <v>513.16521972087196</v>
          </cell>
          <cell r="P153">
            <v>515.81246301190095</v>
          </cell>
          <cell r="Q153">
            <v>597.27845435002905</v>
          </cell>
          <cell r="R153">
            <v>622.65041663339002</v>
          </cell>
          <cell r="S153">
            <v>573.37592127357402</v>
          </cell>
          <cell r="T153">
            <v>601.62493465954401</v>
          </cell>
          <cell r="U153">
            <v>618.69096149965503</v>
          </cell>
          <cell r="V153">
            <v>582.37666769833299</v>
          </cell>
          <cell r="W153">
            <v>609.63109928666699</v>
          </cell>
          <cell r="X153">
            <v>688.67612284833297</v>
          </cell>
          <cell r="Y153">
            <v>884.90757440250002</v>
          </cell>
          <cell r="Z153">
            <v>1044.50729024167</v>
          </cell>
          <cell r="AA153">
            <v>1127.9750935249999</v>
          </cell>
          <cell r="AB153">
            <v>1225.7501735197</v>
          </cell>
        </row>
        <row r="154">
          <cell r="A154" t="str">
            <v>Sri Lanka</v>
          </cell>
          <cell r="B154">
            <v>4.0018749243982104</v>
          </cell>
          <cell r="C154">
            <v>4.4167619245557503</v>
          </cell>
          <cell r="D154">
            <v>4.76830674610801</v>
          </cell>
          <cell r="E154">
            <v>5.1473138382306196</v>
          </cell>
          <cell r="F154">
            <v>6.0335927791222401</v>
          </cell>
          <cell r="G154">
            <v>5.9684348365457502</v>
          </cell>
          <cell r="H154">
            <v>6.3961748065871804</v>
          </cell>
          <cell r="I154">
            <v>6.6605798123721502</v>
          </cell>
          <cell r="J154">
            <v>6.9615931423792503</v>
          </cell>
          <cell r="K154">
            <v>6.9878491968818501</v>
          </cell>
          <cell r="L154">
            <v>8.0319663862050206</v>
          </cell>
          <cell r="M154">
            <v>9.0000362568434795</v>
          </cell>
          <cell r="N154">
            <v>9.7030946534450209</v>
          </cell>
          <cell r="O154">
            <v>10.338215892323101</v>
          </cell>
          <cell r="P154">
            <v>11.718756244922901</v>
          </cell>
          <cell r="Q154">
            <v>13.0292935469464</v>
          </cell>
          <cell r="R154">
            <v>13.8973752464975</v>
          </cell>
          <cell r="S154">
            <v>15.090752790022099</v>
          </cell>
          <cell r="T154">
            <v>15.7949438468836</v>
          </cell>
          <cell r="U154">
            <v>15.6573505230023</v>
          </cell>
          <cell r="V154">
            <v>16.331862796130199</v>
          </cell>
          <cell r="W154">
            <v>15.745687547492301</v>
          </cell>
          <cell r="X154">
            <v>16.536178682741198</v>
          </cell>
          <cell r="Y154">
            <v>18.246413703912499</v>
          </cell>
          <cell r="Z154">
            <v>20.054863182600698</v>
          </cell>
          <cell r="AA154">
            <v>23.534174584340398</v>
          </cell>
          <cell r="AB154">
            <v>26.794458818220601</v>
          </cell>
        </row>
        <row r="155">
          <cell r="A155" t="str">
            <v>St. Kitts and Nevis</v>
          </cell>
          <cell r="B155">
            <v>4.7962966969310898E-2</v>
          </cell>
          <cell r="C155">
            <v>5.51111152073974E-2</v>
          </cell>
          <cell r="D155">
            <v>6.1740752669846397E-2</v>
          </cell>
          <cell r="E155">
            <v>5.1629635254869501E-2</v>
          </cell>
          <cell r="F155">
            <v>6.0148155081583297E-2</v>
          </cell>
          <cell r="G155">
            <v>6.7037039252792599E-2</v>
          </cell>
          <cell r="H155">
            <v>7.8851849655718897E-2</v>
          </cell>
          <cell r="I155">
            <v>9.0185186992129504E-2</v>
          </cell>
          <cell r="J155">
            <v>0.10688889720901</v>
          </cell>
          <cell r="K155">
            <v>0.14322223233784101</v>
          </cell>
          <cell r="L155">
            <v>0.15919814814814801</v>
          </cell>
          <cell r="M155">
            <v>0.164533333333333</v>
          </cell>
          <cell r="N155">
            <v>0.18181481481481501</v>
          </cell>
          <cell r="O155">
            <v>0.19834074074074101</v>
          </cell>
          <cell r="P155">
            <v>0.22174074074074099</v>
          </cell>
          <cell r="Q155">
            <v>0.23062962962962999</v>
          </cell>
          <cell r="R155">
            <v>0.245737037037037</v>
          </cell>
          <cell r="S155">
            <v>0.27491851851851801</v>
          </cell>
          <cell r="T155">
            <v>0.287122222222222</v>
          </cell>
          <cell r="U155">
            <v>0.30502962962962998</v>
          </cell>
          <cell r="V155">
            <v>0.32957777777777802</v>
          </cell>
          <cell r="W155">
            <v>0.34472222222222199</v>
          </cell>
          <cell r="X155">
            <v>0.35524451851851901</v>
          </cell>
          <cell r="Y155">
            <v>0.366325925925926</v>
          </cell>
          <cell r="Z155">
            <v>0.40569148148148099</v>
          </cell>
          <cell r="AA155">
            <v>0.44226296296296302</v>
          </cell>
          <cell r="AB155">
            <v>0.48668087407407401</v>
          </cell>
        </row>
        <row r="156">
          <cell r="A156" t="str">
            <v>St. Lucia</v>
          </cell>
          <cell r="B156">
            <v>0.13340742972025499</v>
          </cell>
          <cell r="C156">
            <v>0.152259288338048</v>
          </cell>
          <cell r="D156">
            <v>0.14359261743326501</v>
          </cell>
          <cell r="E156">
            <v>0.154518547475683</v>
          </cell>
          <cell r="F156">
            <v>0.197074105444977</v>
          </cell>
          <cell r="G156">
            <v>0.22290530159272401</v>
          </cell>
          <cell r="H156">
            <v>0.2702711239483</v>
          </cell>
          <cell r="I156">
            <v>0.29591943204483601</v>
          </cell>
          <cell r="J156">
            <v>0.337213402260162</v>
          </cell>
          <cell r="K156">
            <v>0.381739753581401</v>
          </cell>
          <cell r="L156">
            <v>0.41561330016385201</v>
          </cell>
          <cell r="M156">
            <v>0.44741176728266102</v>
          </cell>
          <cell r="N156">
            <v>0.49612928282413399</v>
          </cell>
          <cell r="O156">
            <v>0.49774817178991598</v>
          </cell>
          <cell r="P156">
            <v>0.51773335792434605</v>
          </cell>
          <cell r="Q156">
            <v>0.55270743365959996</v>
          </cell>
          <cell r="R156">
            <v>0.56827224921370401</v>
          </cell>
          <cell r="S156">
            <v>0.57783206448258495</v>
          </cell>
          <cell r="T156">
            <v>0.63498558571575003</v>
          </cell>
          <cell r="U156">
            <v>0.67052743925574898</v>
          </cell>
          <cell r="V156">
            <v>0.68534818070043801</v>
          </cell>
          <cell r="W156">
            <v>0.66439632785342595</v>
          </cell>
          <cell r="X156">
            <v>0.68212595832516798</v>
          </cell>
          <cell r="Y156">
            <v>0.71567781177064704</v>
          </cell>
          <cell r="Z156">
            <v>0.76319114736074301</v>
          </cell>
          <cell r="AA156">
            <v>0.88240004191175003</v>
          </cell>
          <cell r="AB156">
            <v>0.93319572247256299</v>
          </cell>
        </row>
        <row r="157">
          <cell r="A157" t="str">
            <v>St. Vincent and the Grenadines</v>
          </cell>
          <cell r="B157">
            <v>6.0839368951516197E-2</v>
          </cell>
          <cell r="C157">
            <v>7.4800008836871906E-2</v>
          </cell>
          <cell r="D157">
            <v>8.5448158242992303E-2</v>
          </cell>
          <cell r="E157">
            <v>9.4044455554854994E-2</v>
          </cell>
          <cell r="F157">
            <v>0.103488891976667</v>
          </cell>
          <cell r="G157">
            <v>0.112881484849505</v>
          </cell>
          <cell r="H157">
            <v>0.127974077892413</v>
          </cell>
          <cell r="I157">
            <v>0.14232963387629199</v>
          </cell>
          <cell r="J157">
            <v>0.16457407898443999</v>
          </cell>
          <cell r="K157">
            <v>0.17729630158625301</v>
          </cell>
          <cell r="L157">
            <v>0.198207413321285</v>
          </cell>
          <cell r="M157">
            <v>0.21249259893269401</v>
          </cell>
          <cell r="N157">
            <v>0.23318889584650199</v>
          </cell>
          <cell r="O157">
            <v>0.23877408119833099</v>
          </cell>
          <cell r="P157">
            <v>0.243757653569247</v>
          </cell>
          <cell r="Q157">
            <v>0.26648148943243899</v>
          </cell>
          <cell r="R157">
            <v>0.28151482321431998</v>
          </cell>
          <cell r="S157">
            <v>0.29529260140318198</v>
          </cell>
          <cell r="T157">
            <v>0.32067824134723</v>
          </cell>
          <cell r="U157">
            <v>0.331837576917203</v>
          </cell>
          <cell r="V157">
            <v>0.33501482481058897</v>
          </cell>
          <cell r="W157">
            <v>0.34548149178954801</v>
          </cell>
          <cell r="X157">
            <v>0.36541906645849498</v>
          </cell>
          <cell r="Y157">
            <v>0.38238527437212</v>
          </cell>
          <cell r="Z157">
            <v>0.40785927142848</v>
          </cell>
          <cell r="AA157">
            <v>0.43015927209383997</v>
          </cell>
          <cell r="AB157">
            <v>0.465582185076928</v>
          </cell>
        </row>
        <row r="158">
          <cell r="A158" t="str">
            <v>Sudan</v>
          </cell>
          <cell r="B158">
            <v>9.9019996836483397</v>
          </cell>
          <cell r="C158">
            <v>7.1088887409810697</v>
          </cell>
          <cell r="D158">
            <v>5.1692308891454601</v>
          </cell>
          <cell r="E158">
            <v>7.0599987116229199</v>
          </cell>
          <cell r="F158">
            <v>8.7007680057000005</v>
          </cell>
          <cell r="G158">
            <v>6.0385624132270896</v>
          </cell>
          <cell r="H158">
            <v>8.0564002990722798</v>
          </cell>
          <cell r="I158">
            <v>13.025356986585001</v>
          </cell>
          <cell r="J158">
            <v>10.3980003568331</v>
          </cell>
          <cell r="K158">
            <v>18.347111234323499</v>
          </cell>
          <cell r="L158">
            <v>24.4444444444444</v>
          </cell>
          <cell r="M158">
            <v>27.5227857142857</v>
          </cell>
          <cell r="N158">
            <v>3.3761721930653898</v>
          </cell>
          <cell r="O158">
            <v>5.7121529641017004</v>
          </cell>
          <cell r="P158">
            <v>4.3680798639986804</v>
          </cell>
          <cell r="Q158">
            <v>7.3201069296945898</v>
          </cell>
          <cell r="R158">
            <v>8.7654641923057692</v>
          </cell>
          <cell r="S158">
            <v>11.6754612928054</v>
          </cell>
          <cell r="T158">
            <v>11.3266758549494</v>
          </cell>
          <cell r="U158">
            <v>10.7225205754232</v>
          </cell>
          <cell r="V158">
            <v>12.365418685587301</v>
          </cell>
          <cell r="W158">
            <v>13.380171720021499</v>
          </cell>
          <cell r="X158">
            <v>14.9757366103689</v>
          </cell>
          <cell r="Y158">
            <v>17.7803021665888</v>
          </cell>
          <cell r="Z158">
            <v>21.690532855377</v>
          </cell>
          <cell r="AA158">
            <v>27.8950247280141</v>
          </cell>
          <cell r="AB158">
            <v>37.564039124844797</v>
          </cell>
        </row>
        <row r="159">
          <cell r="A159" t="str">
            <v>Suriname</v>
          </cell>
          <cell r="B159">
            <v>1.1370788001226499</v>
          </cell>
          <cell r="C159">
            <v>1.2758023046776701</v>
          </cell>
          <cell r="D159">
            <v>1.31152476920864</v>
          </cell>
          <cell r="E159">
            <v>1.26824445182476</v>
          </cell>
          <cell r="F159">
            <v>1.2378065849809601</v>
          </cell>
          <cell r="G159">
            <v>1.23656877839598</v>
          </cell>
          <cell r="H159">
            <v>1.3082897675429499</v>
          </cell>
          <cell r="I159">
            <v>1.4312690056919899</v>
          </cell>
          <cell r="J159">
            <v>1.67172219864824</v>
          </cell>
          <cell r="K159">
            <v>2.1347892476738002</v>
          </cell>
          <cell r="L159">
            <v>0.40284264021373201</v>
          </cell>
          <cell r="M159">
            <v>0.44425729751071202</v>
          </cell>
          <cell r="N159">
            <v>0.41168094167446401</v>
          </cell>
          <cell r="O159">
            <v>0.32469933623637998</v>
          </cell>
          <cell r="P159">
            <v>0.60496480200297698</v>
          </cell>
          <cell r="Q159">
            <v>0.69361249013274595</v>
          </cell>
          <cell r="R159">
            <v>0.86085692859592799</v>
          </cell>
          <cell r="S159">
            <v>0.92411475711004998</v>
          </cell>
          <cell r="T159">
            <v>1.1099726212994201</v>
          </cell>
          <cell r="U159">
            <v>0.88602460856349996</v>
          </cell>
          <cell r="V159">
            <v>0.88993532100086703</v>
          </cell>
          <cell r="W159">
            <v>0.76361766307732604</v>
          </cell>
          <cell r="X159">
            <v>1.07989565159057</v>
          </cell>
          <cell r="Y159">
            <v>1.2710328640612301</v>
          </cell>
          <cell r="Z159">
            <v>1.4930710705207599</v>
          </cell>
          <cell r="AA159">
            <v>1.7775299196935399</v>
          </cell>
          <cell r="AB159">
            <v>2.1124069317954302</v>
          </cell>
        </row>
        <row r="160">
          <cell r="A160" t="str">
            <v>Swaziland</v>
          </cell>
          <cell r="B160">
            <v>0.542593560500084</v>
          </cell>
          <cell r="C160">
            <v>0.57560172129129195</v>
          </cell>
          <cell r="D160">
            <v>0.50542916137110805</v>
          </cell>
          <cell r="E160">
            <v>0.52111159742039803</v>
          </cell>
          <cell r="F160">
            <v>0.46053582400109</v>
          </cell>
          <cell r="G160">
            <v>0.36741251512316297</v>
          </cell>
          <cell r="H160">
            <v>0.452411000164476</v>
          </cell>
          <cell r="I160">
            <v>0.584477106999999</v>
          </cell>
          <cell r="J160">
            <v>0.69581683558333296</v>
          </cell>
          <cell r="K160">
            <v>0.69854403450000102</v>
          </cell>
          <cell r="L160">
            <v>0.859905893333335</v>
          </cell>
          <cell r="M160">
            <v>0.91019054933333499</v>
          </cell>
          <cell r="N160">
            <v>1.0025855825000001</v>
          </cell>
          <cell r="O160">
            <v>1.06270353191333</v>
          </cell>
          <cell r="P160">
            <v>1.1463578924443301</v>
          </cell>
          <cell r="Q160">
            <v>1.3646292424031701</v>
          </cell>
          <cell r="R160">
            <v>1.3313085686866699</v>
          </cell>
          <cell r="S160">
            <v>1.4365149512083299</v>
          </cell>
          <cell r="T160">
            <v>1.3573296540941699</v>
          </cell>
          <cell r="U160">
            <v>1.3770982038449999</v>
          </cell>
          <cell r="V160">
            <v>1.3896442835926399</v>
          </cell>
          <cell r="W160">
            <v>1.2607199730329799</v>
          </cell>
          <cell r="X160">
            <v>1.19431369752294</v>
          </cell>
          <cell r="Y160">
            <v>1.9065395851785301</v>
          </cell>
          <cell r="Z160">
            <v>2.3861145134033102</v>
          </cell>
          <cell r="AA160">
            <v>2.6085939462446599</v>
          </cell>
          <cell r="AB160">
            <v>2.6369185294117599</v>
          </cell>
        </row>
        <row r="161">
          <cell r="A161" t="str">
            <v>Sweden</v>
          </cell>
          <cell r="B161">
            <v>131.09496071101401</v>
          </cell>
          <cell r="C161">
            <v>120.30267124029299</v>
          </cell>
          <cell r="D161">
            <v>106.434933549229</v>
          </cell>
          <cell r="E161">
            <v>97.008076067475102</v>
          </cell>
          <cell r="F161">
            <v>100.922253716008</v>
          </cell>
          <cell r="G161">
            <v>105.947918432528</v>
          </cell>
          <cell r="H161">
            <v>139.73676707943801</v>
          </cell>
          <cell r="I161">
            <v>170.30577665232599</v>
          </cell>
          <cell r="J161">
            <v>192.45661123058301</v>
          </cell>
          <cell r="K161">
            <v>202.82184720276601</v>
          </cell>
          <cell r="L161">
            <v>242.84766498449099</v>
          </cell>
          <cell r="M161">
            <v>256.34355528349198</v>
          </cell>
          <cell r="N161">
            <v>266.223851502169</v>
          </cell>
          <cell r="O161">
            <v>200.48775059273399</v>
          </cell>
          <cell r="P161">
            <v>215.56231197067601</v>
          </cell>
          <cell r="Q161">
            <v>251.034379226716</v>
          </cell>
          <cell r="R161">
            <v>272.84967992316302</v>
          </cell>
          <cell r="S161">
            <v>249.68461718560101</v>
          </cell>
          <cell r="T161">
            <v>250.02741894557701</v>
          </cell>
          <cell r="U161">
            <v>253.88137359737101</v>
          </cell>
          <cell r="V161">
            <v>242.792005612043</v>
          </cell>
          <cell r="W161">
            <v>221.87864005907801</v>
          </cell>
          <cell r="X161">
            <v>244.31389179036699</v>
          </cell>
          <cell r="Y161">
            <v>304.85402336357998</v>
          </cell>
          <cell r="Z161">
            <v>349.55738607513899</v>
          </cell>
          <cell r="AA161">
            <v>358.48131142331101</v>
          </cell>
          <cell r="AB161">
            <v>385.29267322534298</v>
          </cell>
        </row>
        <row r="162">
          <cell r="A162" t="str">
            <v>Switzerland</v>
          </cell>
          <cell r="B162">
            <v>109.397812125375</v>
          </cell>
          <cell r="C162">
            <v>100.557876339155</v>
          </cell>
          <cell r="D162">
            <v>102.187066835812</v>
          </cell>
          <cell r="E162">
            <v>101.78971963536</v>
          </cell>
          <cell r="F162">
            <v>97.426045512578199</v>
          </cell>
          <cell r="G162">
            <v>99.477584314279497</v>
          </cell>
          <cell r="H162">
            <v>142.04508413335299</v>
          </cell>
          <cell r="I162">
            <v>177.23770933623501</v>
          </cell>
          <cell r="J162">
            <v>191.97430899736599</v>
          </cell>
          <cell r="K162">
            <v>184.898139139016</v>
          </cell>
          <cell r="L162">
            <v>236.91554927907401</v>
          </cell>
          <cell r="M162">
            <v>240.33891454968301</v>
          </cell>
          <cell r="N162">
            <v>250.275714103442</v>
          </cell>
          <cell r="O162">
            <v>242.613225417292</v>
          </cell>
          <cell r="P162">
            <v>269.55571510721802</v>
          </cell>
          <cell r="Q162">
            <v>315.27611433391502</v>
          </cell>
          <cell r="R162">
            <v>302.88297416384398</v>
          </cell>
          <cell r="S162">
            <v>262.36100703470601</v>
          </cell>
          <cell r="T162">
            <v>269.598559889483</v>
          </cell>
          <cell r="U162">
            <v>265.22953442730199</v>
          </cell>
          <cell r="V162">
            <v>246.321504460684</v>
          </cell>
          <cell r="W162">
            <v>250.57030650783801</v>
          </cell>
          <cell r="X162">
            <v>277.11345651626903</v>
          </cell>
          <cell r="Y162">
            <v>323.065294743734</v>
          </cell>
          <cell r="Z162">
            <v>360.15157294890503</v>
          </cell>
          <cell r="AA162">
            <v>366.51428576173498</v>
          </cell>
          <cell r="AB162">
            <v>377.239674282409</v>
          </cell>
        </row>
        <row r="163">
          <cell r="A163" t="str">
            <v>Syrian Arab Republic</v>
          </cell>
          <cell r="B163">
            <v>12.979747295258599</v>
          </cell>
          <cell r="C163">
            <v>16.652405653212899</v>
          </cell>
          <cell r="D163">
            <v>17.4146841612298</v>
          </cell>
          <cell r="E163">
            <v>18.6491099837591</v>
          </cell>
          <cell r="F163">
            <v>19.1709929513361</v>
          </cell>
          <cell r="G163">
            <v>21.1768454298393</v>
          </cell>
          <cell r="H163">
            <v>25.428245050647401</v>
          </cell>
          <cell r="I163">
            <v>32.4966931034621</v>
          </cell>
          <cell r="J163">
            <v>16.537511896600702</v>
          </cell>
          <cell r="K163">
            <v>9.8487514822554498</v>
          </cell>
          <cell r="L163">
            <v>12.3029802842733</v>
          </cell>
          <cell r="M163">
            <v>14.156428946312101</v>
          </cell>
          <cell r="N163">
            <v>13.682913538099699</v>
          </cell>
          <cell r="O163">
            <v>13.6436337654856</v>
          </cell>
          <cell r="P163">
            <v>15.152528915317699</v>
          </cell>
          <cell r="Q163">
            <v>16.644967700249801</v>
          </cell>
          <cell r="R163">
            <v>17.834532448809799</v>
          </cell>
          <cell r="S163">
            <v>16.645774736243801</v>
          </cell>
          <cell r="T163">
            <v>16.184052650614198</v>
          </cell>
          <cell r="U163">
            <v>16.834366253138601</v>
          </cell>
          <cell r="V163">
            <v>19.860650879566801</v>
          </cell>
          <cell r="W163">
            <v>21.017070616658302</v>
          </cell>
          <cell r="X163">
            <v>22.780284028495</v>
          </cell>
          <cell r="Y163">
            <v>22.718637462376801</v>
          </cell>
          <cell r="Z163">
            <v>24.702503347452101</v>
          </cell>
          <cell r="AA163">
            <v>27.369068488986901</v>
          </cell>
          <cell r="AB163">
            <v>31.5045703753118</v>
          </cell>
        </row>
        <row r="164">
          <cell r="A164" t="str">
            <v>Taiwan, China</v>
          </cell>
          <cell r="B164">
            <v>42.289821450486798</v>
          </cell>
          <cell r="C164">
            <v>49.230619037544301</v>
          </cell>
          <cell r="D164">
            <v>49.627089368928203</v>
          </cell>
          <cell r="E164">
            <v>53.472902831827703</v>
          </cell>
          <cell r="F164">
            <v>60.424608359366601</v>
          </cell>
          <cell r="G164">
            <v>63.432916544899101</v>
          </cell>
          <cell r="H164">
            <v>76.850350221291393</v>
          </cell>
          <cell r="I164">
            <v>104.072303950269</v>
          </cell>
          <cell r="J164">
            <v>125.89176340973</v>
          </cell>
          <cell r="K164">
            <v>152.87445740055799</v>
          </cell>
          <cell r="L164">
            <v>164.78863028380999</v>
          </cell>
          <cell r="M164">
            <v>184.37093315897999</v>
          </cell>
          <cell r="N164">
            <v>218.69405795581</v>
          </cell>
          <cell r="O164">
            <v>231.03355169999901</v>
          </cell>
          <cell r="P164">
            <v>252.28251618316699</v>
          </cell>
          <cell r="Q164">
            <v>274.022432739522</v>
          </cell>
          <cell r="R164">
            <v>289.34147319938597</v>
          </cell>
          <cell r="S164">
            <v>300.81791325366299</v>
          </cell>
          <cell r="T164">
            <v>276.321080683719</v>
          </cell>
          <cell r="U164">
            <v>298.82523092184499</v>
          </cell>
          <cell r="V164">
            <v>321.37351385924097</v>
          </cell>
          <cell r="W164">
            <v>291.88927554585803</v>
          </cell>
          <cell r="X164">
            <v>294.87567349531298</v>
          </cell>
          <cell r="Y164">
            <v>299.60562662895302</v>
          </cell>
          <cell r="Z164">
            <v>322.29854594863201</v>
          </cell>
          <cell r="AA164">
            <v>346.65082771002301</v>
          </cell>
          <cell r="AB164">
            <v>355.70750886198903</v>
          </cell>
        </row>
        <row r="165">
          <cell r="A165" t="str">
            <v>Tajikistan</v>
          </cell>
          <cell r="B165" t="str">
            <v>..</v>
          </cell>
          <cell r="C165" t="str">
            <v>..</v>
          </cell>
          <cell r="D165" t="str">
            <v>..</v>
          </cell>
          <cell r="E165" t="str">
            <v>..</v>
          </cell>
          <cell r="F165" t="str">
            <v>..</v>
          </cell>
          <cell r="G165" t="str">
            <v>..</v>
          </cell>
          <cell r="H165" t="str">
            <v>..</v>
          </cell>
          <cell r="I165" t="str">
            <v>..</v>
          </cell>
          <cell r="J165" t="str">
            <v>..</v>
          </cell>
          <cell r="K165" t="str">
            <v>..</v>
          </cell>
          <cell r="L165" t="str">
            <v>..</v>
          </cell>
          <cell r="M165" t="str">
            <v>..</v>
          </cell>
          <cell r="N165">
            <v>0.291336029014093</v>
          </cell>
          <cell r="O165">
            <v>0.67798032991945101</v>
          </cell>
          <cell r="P165">
            <v>0.82936571892584199</v>
          </cell>
          <cell r="Q165">
            <v>0.56930146789796299</v>
          </cell>
          <cell r="R165">
            <v>1.0516937064923999</v>
          </cell>
          <cell r="S165">
            <v>1.1212847784345401</v>
          </cell>
          <cell r="T165">
            <v>1.3200311595338099</v>
          </cell>
          <cell r="U165">
            <v>1.0866857431408901</v>
          </cell>
          <cell r="V165">
            <v>0.99096809580400202</v>
          </cell>
          <cell r="W165">
            <v>1.05684880460324</v>
          </cell>
          <cell r="X165">
            <v>1.21189187753816</v>
          </cell>
          <cell r="Y165">
            <v>1.5547349802250501</v>
          </cell>
          <cell r="Z165">
            <v>2.07321842318215</v>
          </cell>
          <cell r="AA165">
            <v>2.3107440381832798</v>
          </cell>
          <cell r="AB165">
            <v>2.8113260973802299</v>
          </cell>
        </row>
        <row r="166">
          <cell r="A166" t="str">
            <v>Tanzania</v>
          </cell>
          <cell r="B166">
            <v>5.5718330569921104</v>
          </cell>
          <cell r="C166">
            <v>6.6643783510625498</v>
          </cell>
          <cell r="D166">
            <v>7.6517803807381002</v>
          </cell>
          <cell r="E166">
            <v>7.8369759065841196</v>
          </cell>
          <cell r="F166">
            <v>7.1302652887356199</v>
          </cell>
          <cell r="G166">
            <v>6.4339083158053203</v>
          </cell>
          <cell r="H166">
            <v>8.1343317858036208</v>
          </cell>
          <cell r="I166">
            <v>4.0074965875629402</v>
          </cell>
          <cell r="J166">
            <v>6.1544777779333399</v>
          </cell>
          <cell r="K166">
            <v>5.3067576186884002</v>
          </cell>
          <cell r="L166">
            <v>4.2586537475648498</v>
          </cell>
          <cell r="M166">
            <v>4.95652947618178</v>
          </cell>
          <cell r="N166">
            <v>4.60136710221356</v>
          </cell>
          <cell r="O166">
            <v>4.2577491548844</v>
          </cell>
          <cell r="P166">
            <v>4.5108529717638302</v>
          </cell>
          <cell r="Q166">
            <v>5.6310073383724397</v>
          </cell>
          <cell r="R166">
            <v>6.4630620121794298</v>
          </cell>
          <cell r="S166">
            <v>7.61503018867925</v>
          </cell>
          <cell r="T166">
            <v>8.3648277764606505</v>
          </cell>
          <cell r="U166">
            <v>8.6345924669428307</v>
          </cell>
          <cell r="V166">
            <v>9.0792960873555497</v>
          </cell>
          <cell r="W166">
            <v>9.4426107348468893</v>
          </cell>
          <cell r="X166">
            <v>9.7921435189871406</v>
          </cell>
          <cell r="Y166">
            <v>10.276061854710999</v>
          </cell>
          <cell r="Z166">
            <v>11.338690120504101</v>
          </cell>
          <cell r="AA166">
            <v>12.6068552492364</v>
          </cell>
          <cell r="AB166">
            <v>12.7872122534515</v>
          </cell>
        </row>
        <row r="167">
          <cell r="A167" t="str">
            <v>Thailand</v>
          </cell>
          <cell r="B167">
            <v>32.353377154337302</v>
          </cell>
          <cell r="C167">
            <v>34.847911285808301</v>
          </cell>
          <cell r="D167">
            <v>36.590963430993099</v>
          </cell>
          <cell r="E167">
            <v>40.043106342157202</v>
          </cell>
          <cell r="F167">
            <v>41.798734553983202</v>
          </cell>
          <cell r="G167">
            <v>38.900399729253401</v>
          </cell>
          <cell r="H167">
            <v>43.0965809294145</v>
          </cell>
          <cell r="I167">
            <v>50.535045891151498</v>
          </cell>
          <cell r="J167">
            <v>61.666953289264001</v>
          </cell>
          <cell r="K167">
            <v>72.2511876217511</v>
          </cell>
          <cell r="L167">
            <v>85.640026515762401</v>
          </cell>
          <cell r="M167">
            <v>96.187556037250204</v>
          </cell>
          <cell r="N167">
            <v>109.426058327319</v>
          </cell>
          <cell r="O167">
            <v>121.795521009697</v>
          </cell>
          <cell r="P167">
            <v>144.307793240557</v>
          </cell>
          <cell r="Q167">
            <v>168.01856224982299</v>
          </cell>
          <cell r="R167">
            <v>181.94762666986799</v>
          </cell>
          <cell r="S167">
            <v>150.89145305781699</v>
          </cell>
          <cell r="T167">
            <v>111.859659430401</v>
          </cell>
          <cell r="U167">
            <v>122.629745730968</v>
          </cell>
          <cell r="V167">
            <v>122.725247705559</v>
          </cell>
          <cell r="W167">
            <v>115.536405150354</v>
          </cell>
          <cell r="X167">
            <v>126.876918690024</v>
          </cell>
          <cell r="Y167">
            <v>142.640054927991</v>
          </cell>
          <cell r="Z167">
            <v>161.34901430734499</v>
          </cell>
          <cell r="AA167">
            <v>176.221706973278</v>
          </cell>
          <cell r="AB167">
            <v>206.25791974656801</v>
          </cell>
        </row>
        <row r="168">
          <cell r="A168" t="str">
            <v>Timor-Leste</v>
          </cell>
          <cell r="B168" t="str">
            <v>..</v>
          </cell>
          <cell r="C168" t="str">
            <v>..</v>
          </cell>
          <cell r="D168" t="str">
            <v>..</v>
          </cell>
          <cell r="E168" t="str">
            <v>..</v>
          </cell>
          <cell r="F168" t="str">
            <v>..</v>
          </cell>
          <cell r="G168" t="str">
            <v>..</v>
          </cell>
          <cell r="H168" t="str">
            <v>..</v>
          </cell>
          <cell r="I168" t="str">
            <v>..</v>
          </cell>
          <cell r="J168" t="str">
            <v>..</v>
          </cell>
          <cell r="K168" t="str">
            <v>..</v>
          </cell>
          <cell r="L168" t="str">
            <v>..</v>
          </cell>
          <cell r="M168" t="str">
            <v>..</v>
          </cell>
          <cell r="N168" t="str">
            <v>..</v>
          </cell>
          <cell r="O168" t="str">
            <v>..</v>
          </cell>
          <cell r="P168" t="str">
            <v>..</v>
          </cell>
          <cell r="Q168" t="str">
            <v>..</v>
          </cell>
          <cell r="R168" t="str">
            <v>..</v>
          </cell>
          <cell r="S168" t="str">
            <v>..</v>
          </cell>
          <cell r="T168" t="str">
            <v>..</v>
          </cell>
          <cell r="U168">
            <v>0.27013121372697402</v>
          </cell>
          <cell r="V168">
            <v>0.31630000000000003</v>
          </cell>
          <cell r="W168">
            <v>0.3679</v>
          </cell>
          <cell r="X168">
            <v>0.34329999999999999</v>
          </cell>
          <cell r="Y168">
            <v>0.3357</v>
          </cell>
          <cell r="Z168">
            <v>0.33860000000000001</v>
          </cell>
          <cell r="AA168">
            <v>0.34989999999999999</v>
          </cell>
          <cell r="AB168">
            <v>0.35572274123404801</v>
          </cell>
        </row>
        <row r="169">
          <cell r="A169" t="str">
            <v>Togo</v>
          </cell>
          <cell r="B169">
            <v>1.1424627923334301</v>
          </cell>
          <cell r="C169">
            <v>0.94866561815442096</v>
          </cell>
          <cell r="D169">
            <v>0.79979087591340403</v>
          </cell>
          <cell r="E169">
            <v>0.75065623773391299</v>
          </cell>
          <cell r="F169">
            <v>0.66316021412817805</v>
          </cell>
          <cell r="G169">
            <v>0.72067975351855496</v>
          </cell>
          <cell r="H169">
            <v>1.0609295265376799</v>
          </cell>
          <cell r="I169">
            <v>1.2490846720170401</v>
          </cell>
          <cell r="J169">
            <v>1.5178166942259299</v>
          </cell>
          <cell r="K169">
            <v>1.4892560249275399</v>
          </cell>
          <cell r="L169">
            <v>1.7890466359724899</v>
          </cell>
          <cell r="M169">
            <v>1.76759329596085</v>
          </cell>
          <cell r="N169">
            <v>1.85362732454316</v>
          </cell>
          <cell r="O169">
            <v>1.41282240577784</v>
          </cell>
          <cell r="P169">
            <v>1.09503882054378</v>
          </cell>
          <cell r="Q169">
            <v>1.4462060263737999</v>
          </cell>
          <cell r="R169">
            <v>1.58071172358882</v>
          </cell>
          <cell r="S169">
            <v>1.60975994850731</v>
          </cell>
          <cell r="T169">
            <v>1.52352446489652</v>
          </cell>
          <cell r="U169">
            <v>1.52878695426758</v>
          </cell>
          <cell r="V169">
            <v>1.29858520205881</v>
          </cell>
          <cell r="W169">
            <v>1.33358255793169</v>
          </cell>
          <cell r="X169">
            <v>1.47878229052148</v>
          </cell>
          <cell r="Y169">
            <v>1.6773540474629201</v>
          </cell>
          <cell r="Z169">
            <v>1.93990683320055</v>
          </cell>
          <cell r="AA169">
            <v>2.1117660833707701</v>
          </cell>
          <cell r="AB169">
            <v>2.2104077607359698</v>
          </cell>
        </row>
        <row r="170">
          <cell r="A170" t="str">
            <v>Tonga</v>
          </cell>
          <cell r="B170">
            <v>5.6081433643043799E-2</v>
          </cell>
          <cell r="C170">
            <v>6.2258808076529198E-2</v>
          </cell>
          <cell r="D170">
            <v>6.2052999946660303E-2</v>
          </cell>
          <cell r="E170">
            <v>6.0875948756832499E-2</v>
          </cell>
          <cell r="F170">
            <v>6.4212159437341002E-2</v>
          </cell>
          <cell r="G170">
            <v>6.0036476190785198E-2</v>
          </cell>
          <cell r="H170">
            <v>7.1350298398943898E-2</v>
          </cell>
          <cell r="I170">
            <v>7.7341602366520407E-2</v>
          </cell>
          <cell r="J170">
            <v>9.0926056077810999E-2</v>
          </cell>
          <cell r="K170">
            <v>0.110070557476212</v>
          </cell>
          <cell r="L170">
            <v>0.11304216441169899</v>
          </cell>
          <cell r="M170">
            <v>0.13503280151365599</v>
          </cell>
          <cell r="N170">
            <v>0.140232717243402</v>
          </cell>
          <cell r="O170">
            <v>0.14490605348845301</v>
          </cell>
          <cell r="P170">
            <v>0.14941713121693301</v>
          </cell>
          <cell r="Q170">
            <v>0.16081118930562199</v>
          </cell>
          <cell r="R170">
            <v>0.17458493600067301</v>
          </cell>
          <cell r="S170">
            <v>0.17297611152509099</v>
          </cell>
          <cell r="T170">
            <v>0.167164185898206</v>
          </cell>
          <cell r="U170">
            <v>0.155101485088258</v>
          </cell>
          <cell r="V170">
            <v>0.158134356848495</v>
          </cell>
          <cell r="W170">
            <v>0.14162418557678699</v>
          </cell>
          <cell r="X170">
            <v>0.142577775438747</v>
          </cell>
          <cell r="Y170">
            <v>0.15920269222838801</v>
          </cell>
          <cell r="Z170">
            <v>0.182078015714908</v>
          </cell>
          <cell r="AA170">
            <v>0.215388457520749</v>
          </cell>
          <cell r="AB170">
            <v>0.224055453623308</v>
          </cell>
        </row>
        <row r="171">
          <cell r="A171" t="str">
            <v>Trinidad and Tobago</v>
          </cell>
          <cell r="B171">
            <v>6.2357914188785797</v>
          </cell>
          <cell r="C171">
            <v>6.9922497221529696</v>
          </cell>
          <cell r="D171">
            <v>8.1402913432005608</v>
          </cell>
          <cell r="E171">
            <v>7.7638746914913401</v>
          </cell>
          <cell r="F171">
            <v>7.7570413584295403</v>
          </cell>
          <cell r="G171">
            <v>7.5296663674646096</v>
          </cell>
          <cell r="H171">
            <v>4.7943612381183103</v>
          </cell>
          <cell r="I171">
            <v>4.79775012709697</v>
          </cell>
          <cell r="J171">
            <v>4.5012240589435297</v>
          </cell>
          <cell r="K171">
            <v>4.3230352941176502</v>
          </cell>
          <cell r="L171">
            <v>5.0680705882352903</v>
          </cell>
          <cell r="M171">
            <v>5.2032235294117699</v>
          </cell>
          <cell r="N171">
            <v>5.3182588235294102</v>
          </cell>
          <cell r="O171">
            <v>4.5813599579899202</v>
          </cell>
          <cell r="P171">
            <v>4.9471815063893203</v>
          </cell>
          <cell r="Q171">
            <v>5.3292178965457104</v>
          </cell>
          <cell r="R171">
            <v>5.7595704959659804</v>
          </cell>
          <cell r="S171">
            <v>5.7377712171691497</v>
          </cell>
          <cell r="T171">
            <v>6.0433580041666604</v>
          </cell>
          <cell r="U171">
            <v>6.8076438793333303</v>
          </cell>
          <cell r="V171">
            <v>8.1565156001416703</v>
          </cell>
          <cell r="W171">
            <v>9.5045931534454393</v>
          </cell>
          <cell r="X171">
            <v>9.7091573083306599</v>
          </cell>
          <cell r="Y171">
            <v>12.022275828314701</v>
          </cell>
          <cell r="Z171">
            <v>13.5274038813264</v>
          </cell>
          <cell r="AA171">
            <v>16.211915800388599</v>
          </cell>
          <cell r="AB171">
            <v>19.934936507936499</v>
          </cell>
        </row>
        <row r="172">
          <cell r="A172" t="str">
            <v>Tunisia</v>
          </cell>
          <cell r="B172">
            <v>8.7419751357860704</v>
          </cell>
          <cell r="C172">
            <v>8.4285132450859308</v>
          </cell>
          <cell r="D172">
            <v>8.1334016737237498</v>
          </cell>
          <cell r="E172">
            <v>8.3501774849304393</v>
          </cell>
          <cell r="F172">
            <v>8.2548923766962297</v>
          </cell>
          <cell r="G172">
            <v>8.4100663922611307</v>
          </cell>
          <cell r="H172">
            <v>9.0181359897143292</v>
          </cell>
          <cell r="I172">
            <v>9.6962714228153892</v>
          </cell>
          <cell r="J172">
            <v>10.096292785504399</v>
          </cell>
          <cell r="K172">
            <v>10.101970240992999</v>
          </cell>
          <cell r="L172">
            <v>12.314357281111199</v>
          </cell>
          <cell r="M172">
            <v>13.0097339390007</v>
          </cell>
          <cell r="N172">
            <v>18.272274988692899</v>
          </cell>
          <cell r="O172">
            <v>14.608946896482999</v>
          </cell>
          <cell r="P172">
            <v>15.6324634242784</v>
          </cell>
          <cell r="Q172">
            <v>18.0289701839712</v>
          </cell>
          <cell r="R172">
            <v>19.587322786110501</v>
          </cell>
          <cell r="S172">
            <v>18.8970069626548</v>
          </cell>
          <cell r="T172">
            <v>19.835326182521499</v>
          </cell>
          <cell r="U172">
            <v>20.7603500504881</v>
          </cell>
          <cell r="V172">
            <v>19.455599300087499</v>
          </cell>
          <cell r="W172">
            <v>19.988322791408901</v>
          </cell>
          <cell r="X172">
            <v>21.053948232204899</v>
          </cell>
          <cell r="Y172">
            <v>25.000265174789099</v>
          </cell>
          <cell r="Z172">
            <v>28.129265355278999</v>
          </cell>
          <cell r="AA172">
            <v>28.958917835671301</v>
          </cell>
          <cell r="AB172">
            <v>30.619901838582301</v>
          </cell>
        </row>
        <row r="173">
          <cell r="A173" t="str">
            <v>Turkey</v>
          </cell>
          <cell r="B173">
            <v>70.119332003740894</v>
          </cell>
          <cell r="C173">
            <v>71.040533375736004</v>
          </cell>
          <cell r="D173">
            <v>64.546082497481194</v>
          </cell>
          <cell r="E173">
            <v>61.678317092703097</v>
          </cell>
          <cell r="F173">
            <v>59.990390704605801</v>
          </cell>
          <cell r="G173">
            <v>67.114863047808697</v>
          </cell>
          <cell r="H173">
            <v>75.495983572484306</v>
          </cell>
          <cell r="I173">
            <v>86.284064665127005</v>
          </cell>
          <cell r="J173">
            <v>89.217421322133205</v>
          </cell>
          <cell r="K173">
            <v>106.330150068213</v>
          </cell>
          <cell r="L173">
            <v>149.19726703359299</v>
          </cell>
          <cell r="M173">
            <v>147.75579482168999</v>
          </cell>
          <cell r="N173">
            <v>156.173118125982</v>
          </cell>
          <cell r="O173">
            <v>177.00378234755601</v>
          </cell>
          <cell r="P173">
            <v>128.08873056780399</v>
          </cell>
          <cell r="Q173">
            <v>166.442966293099</v>
          </cell>
          <cell r="R173">
            <v>178.06089849447301</v>
          </cell>
          <cell r="S173">
            <v>186.06096366755099</v>
          </cell>
          <cell r="T173">
            <v>197.586629043089</v>
          </cell>
          <cell r="U173">
            <v>181.689987645249</v>
          </cell>
          <cell r="V173">
            <v>198.23039419168299</v>
          </cell>
          <cell r="W173">
            <v>143.09610503356001</v>
          </cell>
          <cell r="X173">
            <v>182.973426327883</v>
          </cell>
          <cell r="Y173">
            <v>240.59631347464199</v>
          </cell>
          <cell r="Z173">
            <v>302.561408378198</v>
          </cell>
          <cell r="AA173">
            <v>362.46130461630003</v>
          </cell>
          <cell r="AB173">
            <v>392.42413112811897</v>
          </cell>
        </row>
        <row r="174">
          <cell r="A174" t="str">
            <v>Turkmenistan</v>
          </cell>
          <cell r="B174" t="str">
            <v>..</v>
          </cell>
          <cell r="C174" t="str">
            <v>..</v>
          </cell>
          <cell r="D174" t="str">
            <v>..</v>
          </cell>
          <cell r="E174" t="str">
            <v>..</v>
          </cell>
          <cell r="F174" t="str">
            <v>..</v>
          </cell>
          <cell r="G174" t="str">
            <v>..</v>
          </cell>
          <cell r="H174" t="str">
            <v>..</v>
          </cell>
          <cell r="I174" t="str">
            <v>..</v>
          </cell>
          <cell r="J174" t="str">
            <v>..</v>
          </cell>
          <cell r="K174" t="str">
            <v>..</v>
          </cell>
          <cell r="L174" t="str">
            <v>..</v>
          </cell>
          <cell r="M174" t="str">
            <v>..</v>
          </cell>
          <cell r="N174">
            <v>0.95061996705966001</v>
          </cell>
          <cell r="O174">
            <v>5.3627779198428902</v>
          </cell>
          <cell r="P174">
            <v>3.6333333333333302</v>
          </cell>
          <cell r="Q174">
            <v>5.8738738738738698</v>
          </cell>
          <cell r="R174">
            <v>2.3792817679558</v>
          </cell>
          <cell r="S174">
            <v>2.6811425209830899</v>
          </cell>
          <cell r="T174">
            <v>2.8618819051946902</v>
          </cell>
          <cell r="U174">
            <v>3.8571153846153798</v>
          </cell>
          <cell r="V174">
            <v>5.0221153846153799</v>
          </cell>
          <cell r="W174">
            <v>6.9334615384615397</v>
          </cell>
          <cell r="X174">
            <v>8.6999999999999993</v>
          </cell>
          <cell r="Y174">
            <v>11.4242307692308</v>
          </cell>
          <cell r="Z174">
            <v>14.195576923076899</v>
          </cell>
          <cell r="AA174">
            <v>17.174423076923102</v>
          </cell>
          <cell r="AB174">
            <v>21.845866153846199</v>
          </cell>
        </row>
        <row r="175">
          <cell r="A175" t="str">
            <v>Uganda</v>
          </cell>
          <cell r="B175">
            <v>4.6099590122603198</v>
          </cell>
          <cell r="C175">
            <v>7.4637444741896299</v>
          </cell>
          <cell r="D175">
            <v>5.1789247371928298</v>
          </cell>
          <cell r="E175">
            <v>5.9236067255473603</v>
          </cell>
          <cell r="F175">
            <v>4.5565928221620897</v>
          </cell>
          <cell r="G175">
            <v>4.1698706873309002</v>
          </cell>
          <cell r="H175">
            <v>4.1542634381374404</v>
          </cell>
          <cell r="I175">
            <v>6.6990606968917197</v>
          </cell>
          <cell r="J175">
            <v>6.9395052789787304</v>
          </cell>
          <cell r="K175">
            <v>5.62609916606496</v>
          </cell>
          <cell r="L175">
            <v>4.5892753882957802</v>
          </cell>
          <cell r="M175">
            <v>1.83543371677066</v>
          </cell>
          <cell r="N175">
            <v>2.7561185067384302</v>
          </cell>
          <cell r="O175">
            <v>3.0998329964046301</v>
          </cell>
          <cell r="P175">
            <v>3.82662453478228</v>
          </cell>
          <cell r="Q175">
            <v>5.5818892165538099</v>
          </cell>
          <cell r="R175">
            <v>5.8857953350527801</v>
          </cell>
          <cell r="S175">
            <v>6.1248606889524</v>
          </cell>
          <cell r="T175">
            <v>6.5762577467192198</v>
          </cell>
          <cell r="U175">
            <v>6.00766009917354</v>
          </cell>
          <cell r="V175">
            <v>5.9100236917645903</v>
          </cell>
          <cell r="W175">
            <v>5.6498800665586799</v>
          </cell>
          <cell r="X175">
            <v>5.8345259570674601</v>
          </cell>
          <cell r="Y175">
            <v>6.2429451078925</v>
          </cell>
          <cell r="Z175">
            <v>6.8174198114879099</v>
          </cell>
          <cell r="AA175">
            <v>8.7338409093309401</v>
          </cell>
          <cell r="AB175">
            <v>9.4426518469453207</v>
          </cell>
        </row>
        <row r="176">
          <cell r="A176" t="str">
            <v>Ukraine</v>
          </cell>
          <cell r="B176" t="str">
            <v>..</v>
          </cell>
          <cell r="C176" t="str">
            <v>..</v>
          </cell>
          <cell r="D176" t="str">
            <v>..</v>
          </cell>
          <cell r="E176" t="str">
            <v>..</v>
          </cell>
          <cell r="F176" t="str">
            <v>..</v>
          </cell>
          <cell r="G176" t="str">
            <v>..</v>
          </cell>
          <cell r="H176" t="str">
            <v>..</v>
          </cell>
          <cell r="I176" t="str">
            <v>..</v>
          </cell>
          <cell r="J176" t="str">
            <v>..</v>
          </cell>
          <cell r="K176" t="str">
            <v>..</v>
          </cell>
          <cell r="L176" t="str">
            <v>..</v>
          </cell>
          <cell r="M176" t="str">
            <v>..</v>
          </cell>
          <cell r="N176">
            <v>20.784329458197899</v>
          </cell>
          <cell r="O176">
            <v>29.654599999999999</v>
          </cell>
          <cell r="P176">
            <v>36.477848484848501</v>
          </cell>
          <cell r="Q176">
            <v>37.023036492887698</v>
          </cell>
          <cell r="R176">
            <v>44.596897020197297</v>
          </cell>
          <cell r="S176">
            <v>50.1490531302371</v>
          </cell>
          <cell r="T176">
            <v>41.891792568395303</v>
          </cell>
          <cell r="U176">
            <v>31.5687320821397</v>
          </cell>
          <cell r="V176">
            <v>31.261718319179401</v>
          </cell>
          <cell r="W176">
            <v>38.008637057443899</v>
          </cell>
          <cell r="X176">
            <v>42.392896031239403</v>
          </cell>
          <cell r="Y176">
            <v>50.132953288202998</v>
          </cell>
          <cell r="Z176">
            <v>64.883060725700304</v>
          </cell>
          <cell r="AA176">
            <v>86.044373185710995</v>
          </cell>
          <cell r="AB176">
            <v>106.072018742952</v>
          </cell>
        </row>
        <row r="177">
          <cell r="A177" t="str">
            <v>United Arab Emirates</v>
          </cell>
          <cell r="B177">
            <v>29.625623351427301</v>
          </cell>
          <cell r="C177">
            <v>32.9882861204796</v>
          </cell>
          <cell r="D177">
            <v>30.6763821425717</v>
          </cell>
          <cell r="E177">
            <v>28.1084164810819</v>
          </cell>
          <cell r="F177">
            <v>27.8646146172476</v>
          </cell>
          <cell r="G177">
            <v>27.349496437360099</v>
          </cell>
          <cell r="H177">
            <v>21.674203707275701</v>
          </cell>
          <cell r="I177">
            <v>23.798964103423401</v>
          </cell>
          <cell r="J177">
            <v>24.1895949222233</v>
          </cell>
          <cell r="K177">
            <v>27.921547233311799</v>
          </cell>
          <cell r="L177">
            <v>35.984996458730599</v>
          </cell>
          <cell r="M177">
            <v>33.1925796785617</v>
          </cell>
          <cell r="N177">
            <v>33.488068788423298</v>
          </cell>
          <cell r="O177">
            <v>36.720933537678803</v>
          </cell>
          <cell r="P177">
            <v>37.439124207036798</v>
          </cell>
          <cell r="Q177">
            <v>40.725608276072698</v>
          </cell>
          <cell r="R177">
            <v>48.005720512121997</v>
          </cell>
          <cell r="S177">
            <v>51.215527104331301</v>
          </cell>
          <cell r="T177">
            <v>48.514178352620803</v>
          </cell>
          <cell r="U177">
            <v>55.1814438393465</v>
          </cell>
          <cell r="V177">
            <v>70.221216473791699</v>
          </cell>
          <cell r="W177">
            <v>68.676848876786906</v>
          </cell>
          <cell r="X177">
            <v>75.284626957113701</v>
          </cell>
          <cell r="Y177">
            <v>88.578884955752201</v>
          </cell>
          <cell r="Z177">
            <v>103.78414091218499</v>
          </cell>
          <cell r="AA177">
            <v>130.255903335602</v>
          </cell>
          <cell r="AB177">
            <v>168.26258606382399</v>
          </cell>
        </row>
        <row r="178">
          <cell r="A178" t="str">
            <v>United Kingdom</v>
          </cell>
          <cell r="B178">
            <v>536.90580843586702</v>
          </cell>
          <cell r="C178">
            <v>513.37226211684595</v>
          </cell>
          <cell r="D178">
            <v>485.240411684469</v>
          </cell>
          <cell r="E178">
            <v>459.608020927523</v>
          </cell>
          <cell r="F178">
            <v>433.81816933813099</v>
          </cell>
          <cell r="G178">
            <v>460.54645470736602</v>
          </cell>
          <cell r="H178">
            <v>560.07673905425702</v>
          </cell>
          <cell r="I178">
            <v>688.68485842749999</v>
          </cell>
          <cell r="J178">
            <v>835.5205784625</v>
          </cell>
          <cell r="K178">
            <v>844.31768010333303</v>
          </cell>
          <cell r="L178">
            <v>996.15559413333301</v>
          </cell>
          <cell r="M178">
            <v>1038.7602718999999</v>
          </cell>
          <cell r="N178">
            <v>1080.45488637167</v>
          </cell>
          <cell r="O178">
            <v>965.28189734666705</v>
          </cell>
          <cell r="P178">
            <v>1042.98930969</v>
          </cell>
          <cell r="Q178">
            <v>1136.0966479333299</v>
          </cell>
          <cell r="R178">
            <v>1194.9691221066701</v>
          </cell>
          <cell r="S178">
            <v>1328.48835783</v>
          </cell>
          <cell r="T178">
            <v>1425.83253702</v>
          </cell>
          <cell r="U178">
            <v>1467.0286281025001</v>
          </cell>
          <cell r="V178">
            <v>1445.1922208349999</v>
          </cell>
          <cell r="W178">
            <v>1435.6255546325001</v>
          </cell>
          <cell r="X178">
            <v>1574.470198475</v>
          </cell>
          <cell r="Y178">
            <v>1814.6381745066701</v>
          </cell>
          <cell r="Z178">
            <v>2155.1621586000001</v>
          </cell>
          <cell r="AA178">
            <v>2230.6081367158299</v>
          </cell>
          <cell r="AB178">
            <v>2373.6851791499998</v>
          </cell>
        </row>
        <row r="179">
          <cell r="A179" t="str">
            <v>United States</v>
          </cell>
          <cell r="B179">
            <v>2789.5250027895299</v>
          </cell>
          <cell r="C179">
            <v>3128.42500312843</v>
          </cell>
          <cell r="D179">
            <v>3255.0250032550298</v>
          </cell>
          <cell r="E179">
            <v>3536.6750035366799</v>
          </cell>
          <cell r="F179">
            <v>3933.17500163882</v>
          </cell>
          <cell r="G179">
            <v>4220.25</v>
          </cell>
          <cell r="H179">
            <v>4462.8249999999998</v>
          </cell>
          <cell r="I179">
            <v>4739.4750000000004</v>
          </cell>
          <cell r="J179">
            <v>5103.75</v>
          </cell>
          <cell r="K179">
            <v>5484.35</v>
          </cell>
          <cell r="L179">
            <v>5803.0749999999998</v>
          </cell>
          <cell r="M179">
            <v>5995.9250000000002</v>
          </cell>
          <cell r="N179">
            <v>6337.75</v>
          </cell>
          <cell r="O179">
            <v>6657.4</v>
          </cell>
          <cell r="P179">
            <v>7072.2250000000004</v>
          </cell>
          <cell r="Q179">
            <v>7397.65</v>
          </cell>
          <cell r="R179">
            <v>7816.8249999999998</v>
          </cell>
          <cell r="S179">
            <v>8304.3250000000007</v>
          </cell>
          <cell r="T179">
            <v>8746.9750000000004</v>
          </cell>
          <cell r="U179">
            <v>9268.4249999999993</v>
          </cell>
          <cell r="V179">
            <v>9816.9750000000004</v>
          </cell>
          <cell r="W179">
            <v>10127.950000000001</v>
          </cell>
          <cell r="X179">
            <v>10469.6</v>
          </cell>
          <cell r="Y179">
            <v>10960.75</v>
          </cell>
          <cell r="Z179">
            <v>11712.475</v>
          </cell>
          <cell r="AA179">
            <v>12455.825000000001</v>
          </cell>
          <cell r="AB179">
            <v>13244.55</v>
          </cell>
        </row>
        <row r="180">
          <cell r="A180" t="str">
            <v>Uruguay</v>
          </cell>
          <cell r="B180">
            <v>10.140059736994999</v>
          </cell>
          <cell r="C180">
            <v>11.3172838689737</v>
          </cell>
          <cell r="D180">
            <v>9.2520491838072108</v>
          </cell>
          <cell r="E180">
            <v>5.0786624700225502</v>
          </cell>
          <cell r="F180">
            <v>4.8293836262984602</v>
          </cell>
          <cell r="G180">
            <v>4.7189295873470201</v>
          </cell>
          <cell r="H180">
            <v>5.8586155397733304</v>
          </cell>
          <cell r="I180">
            <v>7.3299382409467899</v>
          </cell>
          <cell r="J180">
            <v>7.5834922036578902</v>
          </cell>
          <cell r="K180">
            <v>7.9922186078437099</v>
          </cell>
          <cell r="L180">
            <v>9.2988071908168308</v>
          </cell>
          <cell r="M180">
            <v>11.2061758477999</v>
          </cell>
          <cell r="N180">
            <v>12.878150819996799</v>
          </cell>
          <cell r="O180">
            <v>15.0021382400392</v>
          </cell>
          <cell r="P180">
            <v>17.474590050721201</v>
          </cell>
          <cell r="Q180">
            <v>19.2976630965506</v>
          </cell>
          <cell r="R180">
            <v>20.515457255754601</v>
          </cell>
          <cell r="S180">
            <v>21.704001623978399</v>
          </cell>
          <cell r="T180">
            <v>22.3709583887062</v>
          </cell>
          <cell r="U180">
            <v>20.913375252440598</v>
          </cell>
          <cell r="V180">
            <v>20.085559801949199</v>
          </cell>
          <cell r="W180">
            <v>18.5606449126381</v>
          </cell>
          <cell r="X180">
            <v>12.0892537059913</v>
          </cell>
          <cell r="Y180">
            <v>11.210626974177201</v>
          </cell>
          <cell r="Z180">
            <v>13.2679973977425</v>
          </cell>
          <cell r="AA180">
            <v>16.877690073567098</v>
          </cell>
          <cell r="AB180">
            <v>19.2210197573811</v>
          </cell>
        </row>
        <row r="181">
          <cell r="A181" t="str">
            <v>Uzbekistan</v>
          </cell>
          <cell r="B181" t="str">
            <v>..</v>
          </cell>
          <cell r="C181" t="str">
            <v>..</v>
          </cell>
          <cell r="D181" t="str">
            <v>..</v>
          </cell>
          <cell r="E181" t="str">
            <v>..</v>
          </cell>
          <cell r="F181" t="str">
            <v>..</v>
          </cell>
          <cell r="G181" t="str">
            <v>..</v>
          </cell>
          <cell r="H181" t="str">
            <v>..</v>
          </cell>
          <cell r="I181" t="str">
            <v>..</v>
          </cell>
          <cell r="J181" t="str">
            <v>..</v>
          </cell>
          <cell r="K181" t="str">
            <v>..</v>
          </cell>
          <cell r="L181" t="str">
            <v>..</v>
          </cell>
          <cell r="M181" t="str">
            <v>..</v>
          </cell>
          <cell r="N181">
            <v>3.5709614135704899</v>
          </cell>
          <cell r="O181">
            <v>5.5018808911860004</v>
          </cell>
          <cell r="P181">
            <v>6.5213301150498797</v>
          </cell>
          <cell r="Q181">
            <v>10.1677564012872</v>
          </cell>
          <cell r="R181">
            <v>13.922375436300801</v>
          </cell>
          <cell r="S181">
            <v>14.7046106676083</v>
          </cell>
          <cell r="T181">
            <v>14.9481355902386</v>
          </cell>
          <cell r="U181">
            <v>17.041418664052699</v>
          </cell>
          <cell r="V181">
            <v>13.7173361625178</v>
          </cell>
          <cell r="W181">
            <v>11.6316943458627</v>
          </cell>
          <cell r="X181">
            <v>9.6570675833102992</v>
          </cell>
          <cell r="Y181">
            <v>10.128671285056599</v>
          </cell>
          <cell r="Z181">
            <v>12.0014530753682</v>
          </cell>
          <cell r="AA181">
            <v>13.6695664677547</v>
          </cell>
          <cell r="AB181">
            <v>16.0882491644625</v>
          </cell>
        </row>
        <row r="182">
          <cell r="A182" t="str">
            <v>Vanuatu</v>
          </cell>
          <cell r="B182">
            <v>0.108138398406475</v>
          </cell>
          <cell r="C182">
            <v>0.10152457160320399</v>
          </cell>
          <cell r="D182">
            <v>0.102166268610503</v>
          </cell>
          <cell r="E182">
            <v>0.104747876605656</v>
          </cell>
          <cell r="F182">
            <v>0.12751071592506399</v>
          </cell>
          <cell r="G182">
            <v>0.121221140517565</v>
          </cell>
          <cell r="H182">
            <v>0.11773876877273</v>
          </cell>
          <cell r="I182">
            <v>0.125130164109062</v>
          </cell>
          <cell r="J182">
            <v>0.14736055996893899</v>
          </cell>
          <cell r="K182">
            <v>0.14463702190039299</v>
          </cell>
          <cell r="L182">
            <v>0.156799456988896</v>
          </cell>
          <cell r="M182">
            <v>0.186934913403663</v>
          </cell>
          <cell r="N182">
            <v>0.19515825652670801</v>
          </cell>
          <cell r="O182">
            <v>0.20096507507113001</v>
          </cell>
          <cell r="P182">
            <v>0.219894005125845</v>
          </cell>
          <cell r="Q182">
            <v>0.23380170784097401</v>
          </cell>
          <cell r="R182">
            <v>0.245287379994999</v>
          </cell>
          <cell r="S182">
            <v>0.25588607466673302</v>
          </cell>
          <cell r="T182">
            <v>0.25426182115379498</v>
          </cell>
          <cell r="U182">
            <v>0.25100802235858199</v>
          </cell>
          <cell r="V182">
            <v>0.244557174237477</v>
          </cell>
          <cell r="W182">
            <v>0.23496258064516101</v>
          </cell>
          <cell r="X182">
            <v>0.229557346232594</v>
          </cell>
          <cell r="Y182">
            <v>0.27975475185334098</v>
          </cell>
          <cell r="Z182">
            <v>0.32973432328473001</v>
          </cell>
          <cell r="AA182">
            <v>0.367748579274573</v>
          </cell>
          <cell r="AB182">
            <v>0.38720681505801802</v>
          </cell>
        </row>
        <row r="183">
          <cell r="A183" t="str">
            <v>Venezuela, RB</v>
          </cell>
          <cell r="B183">
            <v>69.842745826633404</v>
          </cell>
          <cell r="C183">
            <v>78.369246919443</v>
          </cell>
          <cell r="D183">
            <v>79.999998222621997</v>
          </cell>
          <cell r="E183">
            <v>79.674755735149006</v>
          </cell>
          <cell r="F183">
            <v>59.8609764528412</v>
          </cell>
          <cell r="G183">
            <v>61.9654666666667</v>
          </cell>
          <cell r="H183">
            <v>60.516133230957799</v>
          </cell>
          <cell r="I183">
            <v>48.029034482758597</v>
          </cell>
          <cell r="J183">
            <v>60.226413793103397</v>
          </cell>
          <cell r="K183">
            <v>44.672020112392801</v>
          </cell>
          <cell r="L183">
            <v>48.392781316348199</v>
          </cell>
          <cell r="M183">
            <v>53.391915641476302</v>
          </cell>
          <cell r="N183">
            <v>60.409356725146203</v>
          </cell>
          <cell r="O183">
            <v>59.868276619099902</v>
          </cell>
          <cell r="P183">
            <v>58.338937457969102</v>
          </cell>
          <cell r="Q183">
            <v>77.320259887005605</v>
          </cell>
          <cell r="R183">
            <v>70.794716432088606</v>
          </cell>
          <cell r="S183">
            <v>85.837385778750999</v>
          </cell>
          <cell r="T183">
            <v>91.331203433162898</v>
          </cell>
          <cell r="U183">
            <v>97.976886247317097</v>
          </cell>
          <cell r="V183">
            <v>117.152783374759</v>
          </cell>
          <cell r="W183">
            <v>122.871560053369</v>
          </cell>
          <cell r="X183">
            <v>92.888895971158306</v>
          </cell>
          <cell r="Y183">
            <v>83.442413153235293</v>
          </cell>
          <cell r="Z183">
            <v>112.799899230439</v>
          </cell>
          <cell r="AA183">
            <v>143.443430273204</v>
          </cell>
          <cell r="AB183">
            <v>181.60807441860501</v>
          </cell>
        </row>
        <row r="184">
          <cell r="A184" t="str">
            <v>Vietnam</v>
          </cell>
          <cell r="B184">
            <v>27.846626139376198</v>
          </cell>
          <cell r="C184">
            <v>13.875014719423501</v>
          </cell>
          <cell r="D184">
            <v>18.404943852510002</v>
          </cell>
          <cell r="E184">
            <v>27.725834965200001</v>
          </cell>
          <cell r="F184">
            <v>48.176689869460503</v>
          </cell>
          <cell r="G184">
            <v>14.9992421681154</v>
          </cell>
          <cell r="H184">
            <v>33.872677273220503</v>
          </cell>
          <cell r="I184">
            <v>42.045011704520803</v>
          </cell>
          <cell r="J184">
            <v>23.234130859375</v>
          </cell>
          <cell r="K184">
            <v>6.2933109388464104</v>
          </cell>
          <cell r="L184">
            <v>6.4717448956846599</v>
          </cell>
          <cell r="M184">
            <v>7.6423965137307199</v>
          </cell>
          <cell r="N184">
            <v>9.86699775267188</v>
          </cell>
          <cell r="O184">
            <v>13.1809556626714</v>
          </cell>
          <cell r="P184">
            <v>16.2788181054263</v>
          </cell>
          <cell r="Q184">
            <v>20.737012318496401</v>
          </cell>
          <cell r="R184">
            <v>24.657335291472599</v>
          </cell>
          <cell r="S184">
            <v>26.843623395149901</v>
          </cell>
          <cell r="T184">
            <v>27.2095266807356</v>
          </cell>
          <cell r="U184">
            <v>28.6837279910111</v>
          </cell>
          <cell r="V184">
            <v>31.195607856503599</v>
          </cell>
          <cell r="W184">
            <v>32.504267041938803</v>
          </cell>
          <cell r="X184">
            <v>35.147899990615699</v>
          </cell>
          <cell r="Y184">
            <v>39.629851932787602</v>
          </cell>
          <cell r="Z184">
            <v>45.547853837178501</v>
          </cell>
          <cell r="AA184">
            <v>53.052506253770702</v>
          </cell>
          <cell r="AB184">
            <v>60.995258733934001</v>
          </cell>
        </row>
        <row r="185">
          <cell r="A185" t="str">
            <v>Yemen, Rep.</v>
          </cell>
          <cell r="B185">
            <v>3.96873651052899</v>
          </cell>
          <cell r="C185">
            <v>5.1160659443186596</v>
          </cell>
          <cell r="D185">
            <v>6.2154923407733902</v>
          </cell>
          <cell r="E185">
            <v>6.7985862443388898</v>
          </cell>
          <cell r="F185">
            <v>6.7384594650197798</v>
          </cell>
          <cell r="G185">
            <v>6.2282679332849504</v>
          </cell>
          <cell r="H185">
            <v>5.8175320894193501</v>
          </cell>
          <cell r="I185">
            <v>6.2551138878219197</v>
          </cell>
          <cell r="J185">
            <v>8.2802804168539907</v>
          </cell>
          <cell r="K185">
            <v>7.8105868378321901</v>
          </cell>
          <cell r="L185">
            <v>10.729960690480301</v>
          </cell>
          <cell r="M185">
            <v>12.5313905079101</v>
          </cell>
          <cell r="N185">
            <v>16.021898417985</v>
          </cell>
          <cell r="O185">
            <v>19.904579517069099</v>
          </cell>
          <cell r="P185">
            <v>25.861865112406299</v>
          </cell>
          <cell r="Q185">
            <v>12.7566172839506</v>
          </cell>
          <cell r="R185">
            <v>6.4250853989664503</v>
          </cell>
          <cell r="S185">
            <v>6.79724671307038</v>
          </cell>
          <cell r="T185">
            <v>6.2127907889670997</v>
          </cell>
          <cell r="U185">
            <v>7.5297760894571999</v>
          </cell>
          <cell r="V185">
            <v>9.56140372670807</v>
          </cell>
          <cell r="W185">
            <v>9.5326634655284792</v>
          </cell>
          <cell r="X185">
            <v>9.9845122350496105</v>
          </cell>
          <cell r="Y185">
            <v>11.8694097446194</v>
          </cell>
          <cell r="Z185">
            <v>13.5646911796631</v>
          </cell>
          <cell r="AA185">
            <v>15.193130920816101</v>
          </cell>
          <cell r="AB185">
            <v>18.699555547919701</v>
          </cell>
        </row>
        <row r="186">
          <cell r="A186" t="str">
            <v>Yugoslavia, FR (Serb./Mont.)</v>
          </cell>
          <cell r="B186" t="str">
            <v>..</v>
          </cell>
          <cell r="C186" t="str">
            <v>..</v>
          </cell>
          <cell r="D186" t="str">
            <v>..</v>
          </cell>
          <cell r="E186" t="str">
            <v>..</v>
          </cell>
          <cell r="F186" t="str">
            <v>..</v>
          </cell>
          <cell r="G186" t="str">
            <v>..</v>
          </cell>
          <cell r="H186" t="str">
            <v>..</v>
          </cell>
          <cell r="I186" t="str">
            <v>..</v>
          </cell>
          <cell r="J186" t="str">
            <v>..</v>
          </cell>
          <cell r="K186" t="str">
            <v>..</v>
          </cell>
          <cell r="L186" t="str">
            <v>..</v>
          </cell>
          <cell r="M186" t="str">
            <v>..</v>
          </cell>
          <cell r="N186" t="str">
            <v>..</v>
          </cell>
          <cell r="O186" t="str">
            <v>..</v>
          </cell>
          <cell r="P186" t="str">
            <v>..</v>
          </cell>
          <cell r="Q186" t="str">
            <v>..</v>
          </cell>
          <cell r="R186" t="str">
            <v>..</v>
          </cell>
          <cell r="S186" t="str">
            <v>..</v>
          </cell>
          <cell r="T186" t="str">
            <v>..</v>
          </cell>
          <cell r="U186" t="str">
            <v>..</v>
          </cell>
          <cell r="V186" t="str">
            <v>..</v>
          </cell>
          <cell r="W186" t="str">
            <v>..</v>
          </cell>
          <cell r="X186" t="str">
            <v>..</v>
          </cell>
          <cell r="Y186" t="str">
            <v>..</v>
          </cell>
          <cell r="Z186" t="str">
            <v>..</v>
          </cell>
          <cell r="AA186" t="str">
            <v>..</v>
          </cell>
          <cell r="AB186" t="str">
            <v>..</v>
          </cell>
        </row>
        <row r="187">
          <cell r="A187" t="str">
            <v>Zambia</v>
          </cell>
          <cell r="B187">
            <v>3.8857648</v>
          </cell>
          <cell r="C187">
            <v>4.0133260000000002</v>
          </cell>
          <cell r="D187">
            <v>3.8728935</v>
          </cell>
          <cell r="E187">
            <v>3.3431275999999999</v>
          </cell>
          <cell r="F187">
            <v>2.7480463000000102</v>
          </cell>
          <cell r="G187">
            <v>2.6060319999999999</v>
          </cell>
          <cell r="H187">
            <v>1.7954435</v>
          </cell>
          <cell r="I187">
            <v>2.225025</v>
          </cell>
          <cell r="J187">
            <v>3.7480768000000002</v>
          </cell>
          <cell r="K187">
            <v>3.9946358766468801</v>
          </cell>
          <cell r="L187">
            <v>3.7382878272640201</v>
          </cell>
          <cell r="M187">
            <v>3.3768100247524799</v>
          </cell>
          <cell r="N187">
            <v>3.3075725900116102</v>
          </cell>
          <cell r="O187">
            <v>3.2484131854644298</v>
          </cell>
          <cell r="P187">
            <v>3.3469765486329002</v>
          </cell>
          <cell r="Q187">
            <v>3.47037601720948</v>
          </cell>
          <cell r="R187">
            <v>3.2714472468056202</v>
          </cell>
          <cell r="S187">
            <v>3.9104467600795201</v>
          </cell>
          <cell r="T187">
            <v>3.23769895445681</v>
          </cell>
          <cell r="U187">
            <v>3.13189786129655</v>
          </cell>
          <cell r="V187">
            <v>3.2377226278014701</v>
          </cell>
          <cell r="W187">
            <v>3.6399834520748899</v>
          </cell>
          <cell r="X187">
            <v>3.77538611495953</v>
          </cell>
          <cell r="Y187">
            <v>4.3259768977702899</v>
          </cell>
          <cell r="Z187">
            <v>5.4395554227457499</v>
          </cell>
          <cell r="AA187">
            <v>7.2714794435401799</v>
          </cell>
          <cell r="AB187">
            <v>10.9419168453837</v>
          </cell>
        </row>
        <row r="188">
          <cell r="A188" t="str">
            <v>Zimbabwe</v>
          </cell>
          <cell r="B188">
            <v>5.3545401000000004</v>
          </cell>
          <cell r="C188">
            <v>6.4358294000000003</v>
          </cell>
          <cell r="D188">
            <v>6.8626385000000001</v>
          </cell>
          <cell r="E188">
            <v>6.2397869999999704</v>
          </cell>
          <cell r="F188">
            <v>5.1468948000000196</v>
          </cell>
          <cell r="G188">
            <v>5.6437788000000104</v>
          </cell>
          <cell r="H188">
            <v>6.2234171999999797</v>
          </cell>
          <cell r="I188">
            <v>6.7267199999999798</v>
          </cell>
          <cell r="J188">
            <v>7.8310500000000101</v>
          </cell>
          <cell r="K188">
            <v>8.2847856000000206</v>
          </cell>
          <cell r="L188">
            <v>8.7802989999999994</v>
          </cell>
          <cell r="M188">
            <v>8.1796523669248806</v>
          </cell>
          <cell r="N188">
            <v>6.7459374634975902</v>
          </cell>
          <cell r="O188">
            <v>6.5520130254746896</v>
          </cell>
          <cell r="P188">
            <v>6.88937404337043</v>
          </cell>
          <cell r="Q188">
            <v>7.1522175024386403</v>
          </cell>
          <cell r="R188">
            <v>8.7575383805075706</v>
          </cell>
          <cell r="S188">
            <v>8.9898019271635601</v>
          </cell>
          <cell r="T188">
            <v>6.26392332759798</v>
          </cell>
          <cell r="U188">
            <v>5.9627987095081298</v>
          </cell>
          <cell r="V188">
            <v>8.1359122672664999</v>
          </cell>
          <cell r="W188">
            <v>12.8826195931334</v>
          </cell>
          <cell r="X188">
            <v>30.855933465244899</v>
          </cell>
          <cell r="Y188">
            <v>10.5146403999127</v>
          </cell>
          <cell r="Z188">
            <v>4.7004308619697701</v>
          </cell>
          <cell r="AA188">
            <v>4.5516499550609399</v>
          </cell>
          <cell r="AB188">
            <v>5.5400662550877797</v>
          </cell>
        </row>
      </sheetData>
      <sheetData sheetId="1" refreshError="1">
        <row r="2">
          <cell r="B2" t="str">
            <v>Argentina</v>
          </cell>
          <cell r="C2">
            <v>209017.665498769</v>
          </cell>
          <cell r="D2">
            <v>169759.134031583</v>
          </cell>
          <cell r="E2">
            <v>84296.9828278153</v>
          </cell>
          <cell r="F2">
            <v>103988.95490614601</v>
          </cell>
          <cell r="G2">
            <v>116758.197804351</v>
          </cell>
          <cell r="H2">
            <v>88187.382789031006</v>
          </cell>
          <cell r="I2">
            <v>106044.612050037</v>
          </cell>
          <cell r="J2">
            <v>108724.59890179899</v>
          </cell>
          <cell r="K2">
            <v>127350.067054649</v>
          </cell>
          <cell r="L2">
            <v>81705.627984854204</v>
          </cell>
          <cell r="M2">
            <v>141336.836167653</v>
          </cell>
          <cell r="N2">
            <v>189594.236707028</v>
          </cell>
          <cell r="O2">
            <v>228776.067409496</v>
          </cell>
          <cell r="P2">
            <v>236505</v>
          </cell>
          <cell r="Q2">
            <v>257440</v>
          </cell>
          <cell r="R2">
            <v>258031.75</v>
          </cell>
          <cell r="S2">
            <v>272149.75</v>
          </cell>
          <cell r="T2">
            <v>292859</v>
          </cell>
          <cell r="U2">
            <v>298948.25</v>
          </cell>
          <cell r="V2">
            <v>283523</v>
          </cell>
          <cell r="W2">
            <v>284203.75</v>
          </cell>
          <cell r="X2">
            <v>268696.75</v>
          </cell>
          <cell r="Y2">
            <v>97732.152162584796</v>
          </cell>
          <cell r="Z2">
            <v>127643.29371816601</v>
          </cell>
          <cell r="AA2">
            <v>151958.189533239</v>
          </cell>
          <cell r="AB2">
            <v>181549.061433447</v>
          </cell>
          <cell r="AC2">
            <v>212701.86890574201</v>
          </cell>
          <cell r="AD2">
            <v>154316.91315063572</v>
          </cell>
        </row>
        <row r="3">
          <cell r="B3" t="str">
            <v>Barbados</v>
          </cell>
          <cell r="C3">
            <v>884.00379447754301</v>
          </cell>
          <cell r="D3">
            <v>972.94470496425595</v>
          </cell>
          <cell r="E3">
            <v>1016.5660683422699</v>
          </cell>
          <cell r="F3">
            <v>1079.1946929865699</v>
          </cell>
          <cell r="G3">
            <v>1176.35593061131</v>
          </cell>
          <cell r="H3">
            <v>1231.1176796826799</v>
          </cell>
          <cell r="I3">
            <v>1351.67526159351</v>
          </cell>
          <cell r="J3">
            <v>1488.47746682962</v>
          </cell>
          <cell r="K3">
            <v>1583.18661590337</v>
          </cell>
          <cell r="L3">
            <v>1752.171635399</v>
          </cell>
          <cell r="M3">
            <v>1757.33109123501</v>
          </cell>
          <cell r="N3">
            <v>1733.0152399682499</v>
          </cell>
          <cell r="O3">
            <v>1623.1852394986299</v>
          </cell>
          <cell r="P3">
            <v>1689.7473281553398</v>
          </cell>
          <cell r="Q3">
            <v>1742.55</v>
          </cell>
          <cell r="R3">
            <v>1871.1949999999999</v>
          </cell>
          <cell r="S3">
            <v>1997.395</v>
          </cell>
          <cell r="T3">
            <v>2195.4850000000001</v>
          </cell>
          <cell r="U3">
            <v>2370.41</v>
          </cell>
          <cell r="V3">
            <v>2477.7950000000001</v>
          </cell>
          <cell r="W3">
            <v>2558.8200000000002</v>
          </cell>
          <cell r="X3">
            <v>2554.1849999999999</v>
          </cell>
          <cell r="Y3">
            <v>2476.105</v>
          </cell>
          <cell r="Z3">
            <v>2694.9</v>
          </cell>
          <cell r="AA3">
            <v>2817.15</v>
          </cell>
          <cell r="AB3">
            <v>3061.1</v>
          </cell>
          <cell r="AC3">
            <v>3385.7</v>
          </cell>
          <cell r="AD3">
            <v>2886.9910000000004</v>
          </cell>
        </row>
        <row r="4">
          <cell r="B4" t="str">
            <v>Belize</v>
          </cell>
          <cell r="C4">
            <v>172.21666855609598</v>
          </cell>
          <cell r="D4">
            <v>179.40500852128</v>
          </cell>
          <cell r="E4">
            <v>179.250008513918</v>
          </cell>
          <cell r="F4">
            <v>188.98500897630598</v>
          </cell>
          <cell r="G4">
            <v>210.900010017212</v>
          </cell>
          <cell r="H4">
            <v>209.19000993599198</v>
          </cell>
          <cell r="I4">
            <v>227.87501082348101</v>
          </cell>
          <cell r="J4">
            <v>266.52001265901998</v>
          </cell>
          <cell r="K4">
            <v>314.90001495694702</v>
          </cell>
          <cell r="L4">
            <v>363.15001724869899</v>
          </cell>
          <cell r="M4">
            <v>412.01059591098198</v>
          </cell>
          <cell r="N4">
            <v>444.63426984964599</v>
          </cell>
          <cell r="O4">
            <v>518.05228748802506</v>
          </cell>
          <cell r="P4">
            <v>559.631489449735</v>
          </cell>
          <cell r="Q4">
            <v>580.628634900115</v>
          </cell>
          <cell r="R4">
            <v>619.96509915997001</v>
          </cell>
          <cell r="S4">
            <v>641.26997332145493</v>
          </cell>
          <cell r="T4">
            <v>654.38460585468511</v>
          </cell>
          <cell r="U4">
            <v>688.88459318045</v>
          </cell>
          <cell r="V4">
            <v>732.34417086463498</v>
          </cell>
          <cell r="W4">
            <v>831.73129920964493</v>
          </cell>
          <cell r="X4">
            <v>871.41522174387501</v>
          </cell>
          <cell r="Y4">
            <v>932.14923346180001</v>
          </cell>
          <cell r="Z4">
            <v>987.59</v>
          </cell>
          <cell r="AA4">
            <v>1055.22</v>
          </cell>
          <cell r="AB4">
            <v>1110.8957490975399</v>
          </cell>
          <cell r="AC4">
            <v>1212.9826248566001</v>
          </cell>
          <cell r="AD4">
            <v>1059.7675214831881</v>
          </cell>
        </row>
        <row r="5">
          <cell r="B5" t="str">
            <v>Botswana</v>
          </cell>
          <cell r="C5">
            <v>1029.3029702200799</v>
          </cell>
          <cell r="D5">
            <v>1073.7705738647001</v>
          </cell>
          <cell r="E5">
            <v>1014.93372041277</v>
          </cell>
          <cell r="F5">
            <v>1172.2547334702101</v>
          </cell>
          <cell r="G5">
            <v>1240.8426444476299</v>
          </cell>
          <cell r="H5">
            <v>1114.79772977374</v>
          </cell>
          <cell r="I5">
            <v>1392.6073617194199</v>
          </cell>
          <cell r="J5">
            <v>1965.2241070635298</v>
          </cell>
          <cell r="K5">
            <v>2644.5636317649601</v>
          </cell>
          <cell r="L5">
            <v>3083.82906723831</v>
          </cell>
          <cell r="M5">
            <v>3791.3488233850999</v>
          </cell>
          <cell r="N5">
            <v>3951.1056699903802</v>
          </cell>
          <cell r="O5">
            <v>4101.8722012519602</v>
          </cell>
          <cell r="P5">
            <v>4167.1970051625904</v>
          </cell>
          <cell r="Q5">
            <v>4344.8614404714999</v>
          </cell>
          <cell r="R5">
            <v>4774.3855022489397</v>
          </cell>
          <cell r="S5">
            <v>4804.58620084424</v>
          </cell>
          <cell r="T5">
            <v>5187.30646543689</v>
          </cell>
          <cell r="U5">
            <v>5221.29551421003</v>
          </cell>
          <cell r="V5">
            <v>5629.0363676665802</v>
          </cell>
          <cell r="W5">
            <v>6192.8723834944103</v>
          </cell>
          <cell r="X5">
            <v>6059.9587211174503</v>
          </cell>
          <cell r="Y5">
            <v>5958.9239216646592</v>
          </cell>
          <cell r="Z5">
            <v>8318.4051894013301</v>
          </cell>
          <cell r="AA5">
            <v>9830.9497789554898</v>
          </cell>
          <cell r="AB5">
            <v>10195.331855359002</v>
          </cell>
          <cell r="AC5">
            <v>10808.257467833499</v>
          </cell>
          <cell r="AD5">
            <v>9022.3736426427968</v>
          </cell>
        </row>
        <row r="6">
          <cell r="B6" t="str">
            <v>Chile</v>
          </cell>
          <cell r="C6">
            <v>27570.996051282</v>
          </cell>
          <cell r="D6">
            <v>32644.188769230801</v>
          </cell>
          <cell r="E6">
            <v>24340.262504501599</v>
          </cell>
          <cell r="F6">
            <v>19770.8019715271</v>
          </cell>
          <cell r="G6">
            <v>19226.6253712777</v>
          </cell>
          <cell r="H6">
            <v>16485.994032086102</v>
          </cell>
          <cell r="I6">
            <v>17722.536671362199</v>
          </cell>
          <cell r="J6">
            <v>20902.414086475597</v>
          </cell>
          <cell r="K6">
            <v>24640.744998537499</v>
          </cell>
          <cell r="L6">
            <v>28384.5953581295</v>
          </cell>
          <cell r="M6">
            <v>31558.579221829899</v>
          </cell>
          <cell r="N6">
            <v>36424.605604461496</v>
          </cell>
          <cell r="O6">
            <v>44468.457403164</v>
          </cell>
          <cell r="P6">
            <v>47694.481844292495</v>
          </cell>
          <cell r="Q6">
            <v>55154.661927919202</v>
          </cell>
          <cell r="R6">
            <v>71348.600376369403</v>
          </cell>
          <cell r="S6">
            <v>75769.613518758008</v>
          </cell>
          <cell r="T6">
            <v>82809.968877070409</v>
          </cell>
          <cell r="U6">
            <v>79374.032534014099</v>
          </cell>
          <cell r="V6">
            <v>72995.167205263599</v>
          </cell>
          <cell r="W6">
            <v>75210.390043698688</v>
          </cell>
          <cell r="X6">
            <v>68568.473053813708</v>
          </cell>
          <cell r="Y6">
            <v>67265.7302799967</v>
          </cell>
          <cell r="Z6">
            <v>73990.585733966393</v>
          </cell>
          <cell r="AA6">
            <v>95839.3776617197</v>
          </cell>
          <cell r="AB6">
            <v>118984.801725716</v>
          </cell>
          <cell r="AC6">
            <v>145205.499810012</v>
          </cell>
          <cell r="AD6">
            <v>100257.19904228215</v>
          </cell>
        </row>
        <row r="7">
          <cell r="B7" t="str">
            <v>Costa Rica</v>
          </cell>
          <cell r="C7">
            <v>4831.3885943663599</v>
          </cell>
          <cell r="D7">
            <v>2623.8167879523103</v>
          </cell>
          <cell r="E7">
            <v>2606.6235614703801</v>
          </cell>
          <cell r="F7">
            <v>3146.7726096298597</v>
          </cell>
          <cell r="G7">
            <v>3660.4777472216797</v>
          </cell>
          <cell r="H7">
            <v>3922.8277158330702</v>
          </cell>
          <cell r="I7">
            <v>4404.3112592858506</v>
          </cell>
          <cell r="J7">
            <v>4532.5044043401003</v>
          </cell>
          <cell r="K7">
            <v>4614.0209224159098</v>
          </cell>
          <cell r="L7">
            <v>5225.2568867334903</v>
          </cell>
          <cell r="M7">
            <v>5710.4403008027994</v>
          </cell>
          <cell r="N7">
            <v>7161.9613427649801</v>
          </cell>
          <cell r="O7">
            <v>8574.6498908721805</v>
          </cell>
          <cell r="P7">
            <v>9641.1194352465991</v>
          </cell>
          <cell r="Q7">
            <v>10557.3087106564</v>
          </cell>
          <cell r="R7">
            <v>11721.051958547199</v>
          </cell>
          <cell r="S7">
            <v>11845.509515088799</v>
          </cell>
          <cell r="T7">
            <v>12828.9760898233</v>
          </cell>
          <cell r="U7">
            <v>14102.301883186801</v>
          </cell>
          <cell r="V7">
            <v>15796.567200798099</v>
          </cell>
          <cell r="W7">
            <v>15946.843520888899</v>
          </cell>
          <cell r="X7">
            <v>16404.4256860444</v>
          </cell>
          <cell r="Y7">
            <v>16878.907876498</v>
          </cell>
          <cell r="Z7">
            <v>17490.700247492503</v>
          </cell>
          <cell r="AA7">
            <v>18566.686333281199</v>
          </cell>
          <cell r="AB7">
            <v>19937.355592399901</v>
          </cell>
          <cell r="AC7">
            <v>21384.480050524198</v>
          </cell>
          <cell r="AD7">
            <v>18851.626020039163</v>
          </cell>
        </row>
        <row r="8">
          <cell r="B8" t="str">
            <v>Croatia</v>
          </cell>
          <cell r="C8">
            <v>18156.916729283399</v>
          </cell>
          <cell r="D8">
            <v>17889.623498416298</v>
          </cell>
          <cell r="E8">
            <v>15538.382385667299</v>
          </cell>
          <cell r="F8">
            <v>11489.812426256</v>
          </cell>
          <cell r="G8">
            <v>11004.9350780646</v>
          </cell>
          <cell r="H8">
            <v>11124.520480548699</v>
          </cell>
          <cell r="I8">
            <v>15460.4541316537</v>
          </cell>
          <cell r="J8">
            <v>17716.870872676998</v>
          </cell>
          <cell r="K8">
            <v>15814.458314786201</v>
          </cell>
          <cell r="L8">
            <v>25468.699351825398</v>
          </cell>
          <cell r="M8">
            <v>40953.120304851196</v>
          </cell>
          <cell r="N8">
            <v>69773.630829829097</v>
          </cell>
          <cell r="O8">
            <v>9824.3197907108897</v>
          </cell>
          <cell r="P8">
            <v>10903.8857195275</v>
          </cell>
          <cell r="Q8">
            <v>14583.256024849901</v>
          </cell>
          <cell r="R8">
            <v>18811.089866156799</v>
          </cell>
          <cell r="S8">
            <v>19871.328671328702</v>
          </cell>
          <cell r="T8">
            <v>20108.6121284371</v>
          </cell>
          <cell r="U8">
            <v>21628.010164157298</v>
          </cell>
          <cell r="V8">
            <v>19905.885250366202</v>
          </cell>
          <cell r="W8">
            <v>18427.256263185198</v>
          </cell>
          <cell r="X8">
            <v>19830.205288435602</v>
          </cell>
          <cell r="Y8">
            <v>23032.034861469099</v>
          </cell>
          <cell r="Z8">
            <v>29611.620396841299</v>
          </cell>
          <cell r="AA8">
            <v>35260.529473288698</v>
          </cell>
          <cell r="AB8">
            <v>38510.221580634003</v>
          </cell>
          <cell r="AC8">
            <v>42455.630115327796</v>
          </cell>
          <cell r="AD8">
            <v>33774.007285512183</v>
          </cell>
        </row>
        <row r="9">
          <cell r="B9" t="str">
            <v>Dominica</v>
          </cell>
          <cell r="C9">
            <v>59.111115286870501</v>
          </cell>
          <cell r="D9">
            <v>66.222230045715492</v>
          </cell>
          <cell r="E9">
            <v>72.037045547492497</v>
          </cell>
          <cell r="F9">
            <v>79.925928310660794</v>
          </cell>
          <cell r="G9">
            <v>89.85185453274471</v>
          </cell>
          <cell r="H9">
            <v>98.585188126652895</v>
          </cell>
          <cell r="I9">
            <v>112.07407741800699</v>
          </cell>
          <cell r="J9">
            <v>126.34815191797399</v>
          </cell>
          <cell r="K9">
            <v>143.76667095620599</v>
          </cell>
          <cell r="L9">
            <v>153.58889347149199</v>
          </cell>
          <cell r="M9">
            <v>166.32222718474702</v>
          </cell>
          <cell r="N9">
            <v>180.43704242070299</v>
          </cell>
          <cell r="O9">
            <v>191.75926498074401</v>
          </cell>
          <cell r="P9">
            <v>200.41852449836799</v>
          </cell>
          <cell r="Q9">
            <v>213.499439057345</v>
          </cell>
          <cell r="R9">
            <v>219.24640264512598</v>
          </cell>
          <cell r="S9">
            <v>234.52062917987197</v>
          </cell>
          <cell r="T9">
            <v>242.41426529068201</v>
          </cell>
          <cell r="U9">
            <v>255.47273850252699</v>
          </cell>
          <cell r="V9">
            <v>265.269872679765</v>
          </cell>
          <cell r="W9">
            <v>269.02215722231</v>
          </cell>
          <cell r="X9">
            <v>263.541260665685</v>
          </cell>
          <cell r="Y9">
            <v>253.13509350475201</v>
          </cell>
          <cell r="Z9">
            <v>257.82680854241204</v>
          </cell>
          <cell r="AA9">
            <v>271.72524623958901</v>
          </cell>
          <cell r="AB9">
            <v>285.26239873442097</v>
          </cell>
          <cell r="AC9">
            <v>299.79990312861901</v>
          </cell>
          <cell r="AD9">
            <v>273.54989002995859</v>
          </cell>
        </row>
        <row r="10">
          <cell r="B10" t="str">
            <v>Equatorial Guinea</v>
          </cell>
          <cell r="C10">
            <v>31.507951533509999</v>
          </cell>
          <cell r="D10">
            <v>29.654436389062703</v>
          </cell>
          <cell r="E10">
            <v>35.249649454368097</v>
          </cell>
          <cell r="F10">
            <v>39.752269983729597</v>
          </cell>
          <cell r="G10">
            <v>43.9908466819222</v>
          </cell>
          <cell r="H10">
            <v>73.809401875957093</v>
          </cell>
          <cell r="I10">
            <v>90.788217894119299</v>
          </cell>
          <cell r="J10">
            <v>110.91167053632201</v>
          </cell>
          <cell r="K10">
            <v>119.45386358789601</v>
          </cell>
          <cell r="L10">
            <v>104.876483943629</v>
          </cell>
          <cell r="M10">
            <v>133.21957742870399</v>
          </cell>
          <cell r="N10">
            <v>131.77784321898102</v>
          </cell>
          <cell r="O10">
            <v>160.05822575487301</v>
          </cell>
          <cell r="P10">
            <v>161.65126331601701</v>
          </cell>
          <cell r="Q10">
            <v>119.77824437356701</v>
          </cell>
          <cell r="R10">
            <v>166.36755245706999</v>
          </cell>
          <cell r="S10">
            <v>273.765599470589</v>
          </cell>
          <cell r="T10">
            <v>525.99083130666099</v>
          </cell>
          <cell r="U10">
            <v>441.02333160951304</v>
          </cell>
          <cell r="V10">
            <v>738.00831384212097</v>
          </cell>
          <cell r="W10">
            <v>1231.2629387837299</v>
          </cell>
          <cell r="X10">
            <v>1766.1793855481101</v>
          </cell>
          <cell r="Y10">
            <v>2208.7461337548402</v>
          </cell>
          <cell r="Z10">
            <v>2989.7093283506101</v>
          </cell>
          <cell r="AA10">
            <v>4849.9028457219601</v>
          </cell>
          <cell r="AB10">
            <v>7477.3913499434102</v>
          </cell>
          <cell r="AC10">
            <v>9135.4311422772898</v>
          </cell>
          <cell r="AD10">
            <v>5332.2361600096219</v>
          </cell>
        </row>
        <row r="11">
          <cell r="B11" t="str">
            <v>Estonia</v>
          </cell>
          <cell r="O11">
            <v>952.77047075717098</v>
          </cell>
          <cell r="P11">
            <v>1725.83623557173</v>
          </cell>
          <cell r="Q11">
            <v>2413.11652073511</v>
          </cell>
          <cell r="R11">
            <v>3755.9126888942196</v>
          </cell>
          <cell r="S11">
            <v>4643.2463864429301</v>
          </cell>
          <cell r="T11">
            <v>4940.0183694418902</v>
          </cell>
          <cell r="U11">
            <v>5543.8328912466704</v>
          </cell>
          <cell r="V11">
            <v>5571.4825896633902</v>
          </cell>
          <cell r="W11">
            <v>5627.4998325341694</v>
          </cell>
          <cell r="X11">
            <v>6191.6613508310393</v>
          </cell>
          <cell r="Y11">
            <v>7306.3882834231599</v>
          </cell>
          <cell r="Z11">
            <v>9591.5165997985205</v>
          </cell>
          <cell r="AA11">
            <v>11646.457816301299</v>
          </cell>
          <cell r="AB11">
            <v>13752.7999873561</v>
          </cell>
          <cell r="AC11">
            <v>16409.784327259702</v>
          </cell>
          <cell r="AD11">
            <v>11741.389402827755</v>
          </cell>
        </row>
        <row r="12">
          <cell r="B12" t="str">
            <v>Gabon</v>
          </cell>
          <cell r="C12">
            <v>4281.0742292404202</v>
          </cell>
          <cell r="D12">
            <v>3860.4438700675901</v>
          </cell>
          <cell r="E12">
            <v>3618.0213821411098</v>
          </cell>
          <cell r="F12">
            <v>3463.9797019958501</v>
          </cell>
          <cell r="G12">
            <v>3331.23544521331</v>
          </cell>
          <cell r="H12">
            <v>3507.9810981750497</v>
          </cell>
          <cell r="I12">
            <v>4591.3339519500705</v>
          </cell>
          <cell r="J12">
            <v>3473.8000917434601</v>
          </cell>
          <cell r="K12">
            <v>3830.4891454696699</v>
          </cell>
          <cell r="L12">
            <v>4186.5801476465904</v>
          </cell>
          <cell r="M12">
            <v>5952.2156722311001</v>
          </cell>
          <cell r="N12">
            <v>5402.9563460413701</v>
          </cell>
          <cell r="O12">
            <v>5592.4288790660803</v>
          </cell>
          <cell r="P12">
            <v>5406.2720723266002</v>
          </cell>
          <cell r="Q12">
            <v>4190.8547910662801</v>
          </cell>
          <cell r="R12">
            <v>4958.7418611639796</v>
          </cell>
          <cell r="S12">
            <v>5694.0670511191502</v>
          </cell>
          <cell r="T12">
            <v>5326.8113831445899</v>
          </cell>
          <cell r="U12">
            <v>4483.4307992202694</v>
          </cell>
          <cell r="V12">
            <v>4669.1353504036797</v>
          </cell>
          <cell r="W12">
            <v>5095.8854219647001</v>
          </cell>
          <cell r="X12">
            <v>4708.6921748196401</v>
          </cell>
          <cell r="Y12">
            <v>4969.9314375254698</v>
          </cell>
          <cell r="Z12">
            <v>6080.1241650233997</v>
          </cell>
          <cell r="AA12">
            <v>7187.5652373809098</v>
          </cell>
          <cell r="AB12">
            <v>8680.7847610437911</v>
          </cell>
          <cell r="AC12">
            <v>9124.1701288700606</v>
          </cell>
          <cell r="AD12">
            <v>7208.5151459687277</v>
          </cell>
        </row>
        <row r="13">
          <cell r="B13" t="str">
            <v>Grenada</v>
          </cell>
          <cell r="C13">
            <v>81.291040412854088</v>
          </cell>
          <cell r="D13">
            <v>87.888895097583799</v>
          </cell>
          <cell r="E13">
            <v>95.22963635689311</v>
          </cell>
          <cell r="F13">
            <v>101.21111826092199</v>
          </cell>
          <cell r="G13">
            <v>110.100007777744</v>
          </cell>
          <cell r="H13">
            <v>128.21112016826999</v>
          </cell>
          <cell r="I13">
            <v>144.01112128442301</v>
          </cell>
          <cell r="J13">
            <v>167.229641443156</v>
          </cell>
          <cell r="K13">
            <v>184.53334636923799</v>
          </cell>
          <cell r="L13">
            <v>213.062978014273</v>
          </cell>
          <cell r="M13">
            <v>221.070385987344</v>
          </cell>
          <cell r="N13">
            <v>241.57038743551601</v>
          </cell>
          <cell r="O13">
            <v>250.91483254007602</v>
          </cell>
          <cell r="P13">
            <v>250.03705470028999</v>
          </cell>
          <cell r="Q13">
            <v>262.99261117105897</v>
          </cell>
          <cell r="R13">
            <v>277.08890846315296</v>
          </cell>
          <cell r="S13">
            <v>298.18520624974599</v>
          </cell>
          <cell r="T13">
            <v>321.04817082780698</v>
          </cell>
          <cell r="U13">
            <v>352.755580475106</v>
          </cell>
          <cell r="V13">
            <v>379.66298978332105</v>
          </cell>
          <cell r="W13">
            <v>410.433333333333</v>
          </cell>
          <cell r="X13">
            <v>394.61481481481496</v>
          </cell>
          <cell r="Y13">
            <v>407.50370370370399</v>
          </cell>
          <cell r="Z13">
            <v>443.74444444444401</v>
          </cell>
          <cell r="AA13">
            <v>426.31655555555596</v>
          </cell>
          <cell r="AB13">
            <v>503.85433333333299</v>
          </cell>
          <cell r="AC13">
            <v>529.27722222222201</v>
          </cell>
          <cell r="AD13">
            <v>462.13925185185178</v>
          </cell>
        </row>
        <row r="14">
          <cell r="B14" t="str">
            <v>Hungary</v>
          </cell>
          <cell r="C14">
            <v>22163.553435039099</v>
          </cell>
          <cell r="D14">
            <v>22728.4889805942</v>
          </cell>
          <cell r="E14">
            <v>23146.553901678999</v>
          </cell>
          <cell r="F14">
            <v>21006.394250471501</v>
          </cell>
          <cell r="G14">
            <v>20366.5908365332</v>
          </cell>
          <cell r="H14">
            <v>20623.910102674799</v>
          </cell>
          <cell r="I14">
            <v>23756.249706810599</v>
          </cell>
          <cell r="J14">
            <v>26109.343356163801</v>
          </cell>
          <cell r="K14">
            <v>28571.163145901799</v>
          </cell>
          <cell r="L14">
            <v>29167.7620686683</v>
          </cell>
          <cell r="M14">
            <v>33055.681540110199</v>
          </cell>
          <cell r="N14">
            <v>33428.8644624601</v>
          </cell>
          <cell r="O14">
            <v>37254.436226757796</v>
          </cell>
          <cell r="P14">
            <v>38596.096331556801</v>
          </cell>
          <cell r="Q14">
            <v>41506.199850942205</v>
          </cell>
          <cell r="R14">
            <v>44668.812435886997</v>
          </cell>
          <cell r="S14">
            <v>45162.728741756502</v>
          </cell>
          <cell r="T14">
            <v>45723.583184249495</v>
          </cell>
          <cell r="U14">
            <v>47049.214480608804</v>
          </cell>
          <cell r="V14">
            <v>48044.234384608702</v>
          </cell>
          <cell r="W14">
            <v>47958.147158277003</v>
          </cell>
          <cell r="X14">
            <v>53317.288561555404</v>
          </cell>
          <cell r="Y14">
            <v>66710.428353540192</v>
          </cell>
          <cell r="Z14">
            <v>84418.667895143401</v>
          </cell>
          <cell r="AA14">
            <v>102158.794878645</v>
          </cell>
          <cell r="AB14">
            <v>111567.79777786101</v>
          </cell>
          <cell r="AC14">
            <v>114273.38948256</v>
          </cell>
          <cell r="AD14">
            <v>95825.815677549908</v>
          </cell>
        </row>
        <row r="15">
          <cell r="B15" t="str">
            <v>Latvia</v>
          </cell>
          <cell r="O15">
            <v>1364.8776291988102</v>
          </cell>
          <cell r="P15">
            <v>2170.1251602501702</v>
          </cell>
          <cell r="Q15">
            <v>3647.4816010709401</v>
          </cell>
          <cell r="R15">
            <v>4891.03029920065</v>
          </cell>
          <cell r="S15">
            <v>5585.2927825692204</v>
          </cell>
          <cell r="T15">
            <v>6134.1176470588307</v>
          </cell>
          <cell r="U15">
            <v>6616.9539417914702</v>
          </cell>
          <cell r="V15">
            <v>7288.5286243235496</v>
          </cell>
          <cell r="W15">
            <v>7833.0684253915906</v>
          </cell>
          <cell r="X15">
            <v>8313.05215660252</v>
          </cell>
          <cell r="Y15">
            <v>9314.7891026245907</v>
          </cell>
          <cell r="Z15">
            <v>11186.452600726201</v>
          </cell>
          <cell r="AA15">
            <v>13737.397420867501</v>
          </cell>
          <cell r="AB15">
            <v>15826.166514181101</v>
          </cell>
          <cell r="AC15">
            <v>19620.942665172399</v>
          </cell>
          <cell r="AD15">
            <v>13937.14966071436</v>
          </cell>
        </row>
        <row r="16">
          <cell r="B16" t="str">
            <v>Lebanon</v>
          </cell>
          <cell r="C16">
            <v>4074.3770400418098</v>
          </cell>
          <cell r="D16">
            <v>3894.4101218854803</v>
          </cell>
          <cell r="E16">
            <v>2656.0370972395199</v>
          </cell>
          <cell r="F16">
            <v>3659.9800300202501</v>
          </cell>
          <cell r="G16">
            <v>4326.6169154775298</v>
          </cell>
          <cell r="H16">
            <v>3613.8699352290196</v>
          </cell>
          <cell r="I16">
            <v>2817.2071959845198</v>
          </cell>
          <cell r="J16">
            <v>3298.1079201198199</v>
          </cell>
          <cell r="K16">
            <v>3313.5399740888101</v>
          </cell>
          <cell r="L16">
            <v>2717.9976100289596</v>
          </cell>
          <cell r="M16">
            <v>2838.4406118513402</v>
          </cell>
          <cell r="N16">
            <v>4451.6267460233303</v>
          </cell>
          <cell r="O16">
            <v>5545.8896130339699</v>
          </cell>
          <cell r="P16">
            <v>7535.0863818840899</v>
          </cell>
          <cell r="Q16">
            <v>9109.576943278229</v>
          </cell>
          <cell r="R16">
            <v>11118.5439437685</v>
          </cell>
          <cell r="S16">
            <v>12997.227949462</v>
          </cell>
          <cell r="T16">
            <v>15594.835165365399</v>
          </cell>
          <cell r="U16">
            <v>16910.279121176402</v>
          </cell>
          <cell r="V16">
            <v>17010.057973593499</v>
          </cell>
          <cell r="W16">
            <v>16822.098293380801</v>
          </cell>
          <cell r="X16">
            <v>17211.872384067701</v>
          </cell>
          <cell r="Y16">
            <v>18716.855944168401</v>
          </cell>
          <cell r="Z16">
            <v>19801.794909329001</v>
          </cell>
          <cell r="AA16">
            <v>21369.424298117501</v>
          </cell>
          <cell r="AB16">
            <v>21428.1679907041</v>
          </cell>
          <cell r="AC16">
            <v>22621.629729257398</v>
          </cell>
          <cell r="AD16">
            <v>20787.57457431528</v>
          </cell>
        </row>
        <row r="17">
          <cell r="B17" t="str">
            <v>Lithuania</v>
          </cell>
          <cell r="O17">
            <v>1968.1169777182602</v>
          </cell>
          <cell r="P17">
            <v>2777.5637429930198</v>
          </cell>
          <cell r="Q17">
            <v>4349.6807596572098</v>
          </cell>
          <cell r="R17">
            <v>6391.9665788940501</v>
          </cell>
          <cell r="S17">
            <v>8072.459116016169</v>
          </cell>
          <cell r="T17">
            <v>9844.4374718891213</v>
          </cell>
          <cell r="U17">
            <v>11094.346795462601</v>
          </cell>
          <cell r="V17">
            <v>10839.8589082289</v>
          </cell>
          <cell r="W17">
            <v>11418.4494995963</v>
          </cell>
          <cell r="X17">
            <v>12146.1596865915</v>
          </cell>
          <cell r="Y17">
            <v>14134.295662057699</v>
          </cell>
          <cell r="Z17">
            <v>18558.156189872003</v>
          </cell>
          <cell r="AA17">
            <v>22508.4058522659</v>
          </cell>
          <cell r="AB17">
            <v>25666.722040926299</v>
          </cell>
          <cell r="AC17">
            <v>29784.465849017401</v>
          </cell>
          <cell r="AD17">
            <v>22130.409118827862</v>
          </cell>
        </row>
        <row r="18">
          <cell r="B18" t="str">
            <v>Malaysia</v>
          </cell>
          <cell r="C18">
            <v>24937.6560774483</v>
          </cell>
          <cell r="D18">
            <v>25463.1930270421</v>
          </cell>
          <cell r="E18">
            <v>27287.726836385398</v>
          </cell>
          <cell r="F18">
            <v>30518.7920951903</v>
          </cell>
          <cell r="G18">
            <v>34565.859859577999</v>
          </cell>
          <cell r="H18">
            <v>31772.2451767557</v>
          </cell>
          <cell r="I18">
            <v>28243.103095785202</v>
          </cell>
          <cell r="J18">
            <v>32181.696598627099</v>
          </cell>
          <cell r="K18">
            <v>35271.881262664501</v>
          </cell>
          <cell r="L18">
            <v>38844.874849349202</v>
          </cell>
          <cell r="M18">
            <v>44024.5480424415</v>
          </cell>
          <cell r="N18">
            <v>49133.849678193503</v>
          </cell>
          <cell r="O18">
            <v>59151.291512915101</v>
          </cell>
          <cell r="P18">
            <v>66894.837030418406</v>
          </cell>
          <cell r="Q18">
            <v>74480.813931334094</v>
          </cell>
          <cell r="R18">
            <v>88832.854176649111</v>
          </cell>
          <cell r="S18">
            <v>100851.782662268</v>
          </cell>
          <cell r="T18">
            <v>100168.84686477999</v>
          </cell>
          <cell r="U18">
            <v>72174.854754867003</v>
          </cell>
          <cell r="V18">
            <v>79148.421052631602</v>
          </cell>
          <cell r="W18">
            <v>90320</v>
          </cell>
          <cell r="X18">
            <v>88000.789473684199</v>
          </cell>
          <cell r="Y18">
            <v>95266.315789473694</v>
          </cell>
          <cell r="Z18">
            <v>103992.368421053</v>
          </cell>
          <cell r="AA18">
            <v>118461.05263157899</v>
          </cell>
          <cell r="AB18">
            <v>130835.31105661001</v>
          </cell>
          <cell r="AC18">
            <v>150923.20441988899</v>
          </cell>
          <cell r="AD18">
            <v>119895.65046372094</v>
          </cell>
        </row>
        <row r="19">
          <cell r="B19" t="str">
            <v>Mauritius</v>
          </cell>
          <cell r="C19">
            <v>1200.0797654246301</v>
          </cell>
          <cell r="D19">
            <v>1188.8021655847301</v>
          </cell>
          <cell r="E19">
            <v>1090.7148388401999</v>
          </cell>
          <cell r="F19">
            <v>1129.4331472043</v>
          </cell>
          <cell r="G19">
            <v>1093.1121869174601</v>
          </cell>
          <cell r="H19">
            <v>1015.56396541177</v>
          </cell>
          <cell r="I19">
            <v>1279.8363497604</v>
          </cell>
          <cell r="J19">
            <v>1710.1820979076101</v>
          </cell>
          <cell r="K19">
            <v>2074.1308847950399</v>
          </cell>
          <cell r="L19">
            <v>2169.0599034136699</v>
          </cell>
          <cell r="M19">
            <v>2385.3957427253999</v>
          </cell>
          <cell r="N19">
            <v>2843.8489619417801</v>
          </cell>
          <cell r="O19">
            <v>2999.9705466483802</v>
          </cell>
          <cell r="P19">
            <v>3409.1771839995004</v>
          </cell>
          <cell r="Q19">
            <v>3438.2482999720501</v>
          </cell>
          <cell r="R19">
            <v>3975.4382546604902</v>
          </cell>
          <cell r="S19">
            <v>4173.3883468330605</v>
          </cell>
          <cell r="T19">
            <v>4271.44966541349</v>
          </cell>
          <cell r="U19">
            <v>4155.2259811992099</v>
          </cell>
          <cell r="V19">
            <v>4192.6318843149002</v>
          </cell>
          <cell r="W19">
            <v>4521.86117066937</v>
          </cell>
          <cell r="X19">
            <v>4536.4955994212896</v>
          </cell>
          <cell r="Y19">
            <v>4514.94067107927</v>
          </cell>
          <cell r="Z19">
            <v>5158.7563939844094</v>
          </cell>
          <cell r="AA19">
            <v>5930.0826538936099</v>
          </cell>
          <cell r="AB19">
            <v>6206.0755599105296</v>
          </cell>
          <cell r="AC19">
            <v>6402.0535791933498</v>
          </cell>
          <cell r="AD19">
            <v>5642.3817716122339</v>
          </cell>
        </row>
        <row r="20">
          <cell r="B20" t="str">
            <v>Mexico</v>
          </cell>
          <cell r="C20">
            <v>205660.73374500498</v>
          </cell>
          <cell r="D20">
            <v>264139.89108236897</v>
          </cell>
          <cell r="E20">
            <v>191690.24240564599</v>
          </cell>
          <cell r="F20">
            <v>156278.522324839</v>
          </cell>
          <cell r="G20">
            <v>184297.93363798899</v>
          </cell>
          <cell r="H20">
            <v>195568.745328697</v>
          </cell>
          <cell r="I20">
            <v>135405.88332053999</v>
          </cell>
          <cell r="J20">
            <v>148490.65272689701</v>
          </cell>
          <cell r="K20">
            <v>183191.27956523901</v>
          </cell>
          <cell r="L20">
            <v>222955.90126198399</v>
          </cell>
          <cell r="M20">
            <v>262709.77600796404</v>
          </cell>
          <cell r="N20">
            <v>314506.857381118</v>
          </cell>
          <cell r="O20">
            <v>363661.15351367299</v>
          </cell>
          <cell r="P20">
            <v>403242.97944509197</v>
          </cell>
          <cell r="Q20">
            <v>420773.44170818705</v>
          </cell>
          <cell r="R20">
            <v>286184.24709943502</v>
          </cell>
          <cell r="S20">
            <v>332336.918918385</v>
          </cell>
          <cell r="T20">
            <v>400870.35675084003</v>
          </cell>
          <cell r="U20">
            <v>421026.02151459601</v>
          </cell>
          <cell r="V20">
            <v>480592.87853536697</v>
          </cell>
          <cell r="W20">
            <v>580791.04030430003</v>
          </cell>
          <cell r="X20">
            <v>621858.61415847903</v>
          </cell>
          <cell r="Y20">
            <v>648629.21180790791</v>
          </cell>
          <cell r="Z20">
            <v>638745.306816653</v>
          </cell>
          <cell r="AA20">
            <v>683485.64472397696</v>
          </cell>
          <cell r="AB20">
            <v>767690.26378190704</v>
          </cell>
          <cell r="AC20">
            <v>840011.68104202708</v>
          </cell>
          <cell r="AD20">
            <v>715712.42163449444</v>
          </cell>
        </row>
        <row r="21">
          <cell r="B21" t="str">
            <v>Oman</v>
          </cell>
          <cell r="C21">
            <v>6341.8766663502893</v>
          </cell>
          <cell r="D21">
            <v>7719.4143075316797</v>
          </cell>
          <cell r="E21">
            <v>8100.4284839124402</v>
          </cell>
          <cell r="F21">
            <v>8490.7364297609001</v>
          </cell>
          <cell r="G21">
            <v>9357.5570241199512</v>
          </cell>
          <cell r="H21">
            <v>10395.1941469413</v>
          </cell>
          <cell r="I21">
            <v>8229.2264987412691</v>
          </cell>
          <cell r="J21">
            <v>8628.3485561570087</v>
          </cell>
          <cell r="K21">
            <v>8386.2157486466804</v>
          </cell>
          <cell r="L21">
            <v>9372.1724125983892</v>
          </cell>
          <cell r="M21">
            <v>11685.654480000001</v>
          </cell>
          <cell r="N21">
            <v>11341.56864</v>
          </cell>
          <cell r="O21">
            <v>12452.37032</v>
          </cell>
          <cell r="P21">
            <v>12493.723040000001</v>
          </cell>
          <cell r="Q21">
            <v>12918.69376</v>
          </cell>
          <cell r="R21">
            <v>13802.705680000001</v>
          </cell>
          <cell r="S21">
            <v>15277.359280000001</v>
          </cell>
          <cell r="T21">
            <v>15837.571600000001</v>
          </cell>
          <cell r="U21">
            <v>14084.89248</v>
          </cell>
          <cell r="V21">
            <v>15710.65256</v>
          </cell>
          <cell r="W21">
            <v>19867.9572372</v>
          </cell>
          <cell r="X21">
            <v>19949.3473587511</v>
          </cell>
          <cell r="Y21">
            <v>20325.304016000002</v>
          </cell>
          <cell r="Z21">
            <v>21784.300800000001</v>
          </cell>
          <cell r="AA21">
            <v>24748.952719999997</v>
          </cell>
          <cell r="AB21">
            <v>30835.344880000001</v>
          </cell>
          <cell r="AC21">
            <v>35991.507514853402</v>
          </cell>
          <cell r="AD21">
            <v>26737.08198617068</v>
          </cell>
        </row>
        <row r="22">
          <cell r="B22" t="str">
            <v>Panama</v>
          </cell>
          <cell r="C22">
            <v>3810.30004882813</v>
          </cell>
          <cell r="D22">
            <v>4312.7001953125</v>
          </cell>
          <cell r="E22">
            <v>4764.7001953125</v>
          </cell>
          <cell r="F22">
            <v>4891.89990234375</v>
          </cell>
          <cell r="G22">
            <v>5106.2998046875</v>
          </cell>
          <cell r="H22">
            <v>5402</v>
          </cell>
          <cell r="I22">
            <v>5613.7001953125</v>
          </cell>
          <cell r="J22">
            <v>5638.2998046875</v>
          </cell>
          <cell r="K22">
            <v>4874.5</v>
          </cell>
          <cell r="L22">
            <v>4887.5</v>
          </cell>
          <cell r="M22">
            <v>5313.2001953125</v>
          </cell>
          <cell r="N22">
            <v>5842.2998046875</v>
          </cell>
          <cell r="O22">
            <v>6641.39990234375</v>
          </cell>
          <cell r="P22">
            <v>7252.7001953125</v>
          </cell>
          <cell r="Q22">
            <v>7733.89990234375</v>
          </cell>
          <cell r="R22">
            <v>7906.10009765625</v>
          </cell>
          <cell r="S22">
            <v>9322.1</v>
          </cell>
          <cell r="T22">
            <v>10084</v>
          </cell>
          <cell r="U22">
            <v>10932.5</v>
          </cell>
          <cell r="V22">
            <v>11456.3</v>
          </cell>
          <cell r="W22">
            <v>11620.5</v>
          </cell>
          <cell r="X22">
            <v>11807.5</v>
          </cell>
          <cell r="Y22">
            <v>12272.4</v>
          </cell>
          <cell r="Z22">
            <v>12933.2</v>
          </cell>
          <cell r="AA22">
            <v>14179.3</v>
          </cell>
          <cell r="AB22">
            <v>15483.3</v>
          </cell>
          <cell r="AC22">
            <v>17112.738478860902</v>
          </cell>
          <cell r="AD22">
            <v>14396.18769577218</v>
          </cell>
        </row>
        <row r="23">
          <cell r="B23" t="str">
            <v>Poland</v>
          </cell>
          <cell r="C23">
            <v>56619.031126710805</v>
          </cell>
          <cell r="D23">
            <v>53646.745074298698</v>
          </cell>
          <cell r="E23">
            <v>65186.675978413805</v>
          </cell>
          <cell r="F23">
            <v>75406.1434154421</v>
          </cell>
          <cell r="G23">
            <v>75507.124765757602</v>
          </cell>
          <cell r="H23">
            <v>70775.14959733389</v>
          </cell>
          <cell r="I23">
            <v>73676.593389791611</v>
          </cell>
          <cell r="J23">
            <v>63714.433709016805</v>
          </cell>
          <cell r="K23">
            <v>68612.173738032696</v>
          </cell>
          <cell r="L23">
            <v>66895.203739531193</v>
          </cell>
          <cell r="M23">
            <v>62084.0555226137</v>
          </cell>
          <cell r="N23">
            <v>80451.494283198001</v>
          </cell>
          <cell r="O23">
            <v>88712.8826205402</v>
          </cell>
          <cell r="P23">
            <v>90365.963598813003</v>
          </cell>
          <cell r="Q23">
            <v>103682.715963959</v>
          </cell>
          <cell r="R23">
            <v>139094.99257548299</v>
          </cell>
          <cell r="S23">
            <v>156660.782495828</v>
          </cell>
          <cell r="T23">
            <v>157081.56547183599</v>
          </cell>
          <cell r="U23">
            <v>171995.84967226701</v>
          </cell>
          <cell r="V23">
            <v>167941.60050409599</v>
          </cell>
          <cell r="W23">
            <v>171319.206699798</v>
          </cell>
          <cell r="X23">
            <v>190333.25191137998</v>
          </cell>
          <cell r="Y23">
            <v>198029.047677411</v>
          </cell>
          <cell r="Z23">
            <v>216544.549872715</v>
          </cell>
          <cell r="AA23">
            <v>252667.76135741698</v>
          </cell>
          <cell r="AB23">
            <v>303161.12278966198</v>
          </cell>
          <cell r="AC23">
            <v>338689.22620774101</v>
          </cell>
          <cell r="AD23">
            <v>261818.34158098922</v>
          </cell>
        </row>
        <row r="24">
          <cell r="B24" t="str">
            <v>Romania</v>
          </cell>
          <cell r="C24">
            <v>45591.111283254599</v>
          </cell>
          <cell r="D24">
            <v>54764.042873445302</v>
          </cell>
          <cell r="E24">
            <v>54818.806916318797</v>
          </cell>
          <cell r="F24">
            <v>47914.799654945702</v>
          </cell>
          <cell r="G24">
            <v>38718.0938550219</v>
          </cell>
          <cell r="H24">
            <v>47685.673589009195</v>
          </cell>
          <cell r="I24">
            <v>51914.713606016398</v>
          </cell>
          <cell r="J24">
            <v>58061.413752833701</v>
          </cell>
          <cell r="K24">
            <v>60026.966606935297</v>
          </cell>
          <cell r="L24">
            <v>53613.6133900001</v>
          </cell>
          <cell r="M24">
            <v>38247.882300490404</v>
          </cell>
          <cell r="N24">
            <v>29624.966394838299</v>
          </cell>
          <cell r="O24">
            <v>19578.312274925102</v>
          </cell>
          <cell r="P24">
            <v>26357.1420349498</v>
          </cell>
          <cell r="Q24">
            <v>30072.835991633903</v>
          </cell>
          <cell r="R24">
            <v>35477.509201190303</v>
          </cell>
          <cell r="S24">
            <v>35314.735918987499</v>
          </cell>
          <cell r="T24">
            <v>35153.710043328501</v>
          </cell>
          <cell r="U24">
            <v>42091.994196651904</v>
          </cell>
          <cell r="V24">
            <v>35729.441811284501</v>
          </cell>
          <cell r="W24">
            <v>37060.252860350403</v>
          </cell>
          <cell r="X24">
            <v>40187.666376046604</v>
          </cell>
          <cell r="Y24">
            <v>45824.818216816799</v>
          </cell>
          <cell r="Z24">
            <v>59506.329621761899</v>
          </cell>
          <cell r="AA24">
            <v>75486.660517970609</v>
          </cell>
          <cell r="AB24">
            <v>98565.7099119263</v>
          </cell>
          <cell r="AC24">
            <v>121900.83210794699</v>
          </cell>
          <cell r="AD24">
            <v>80256.870075284518</v>
          </cell>
        </row>
        <row r="25">
          <cell r="B25" t="str">
            <v>Russian Federation</v>
          </cell>
          <cell r="O25">
            <v>85571.812743464703</v>
          </cell>
          <cell r="P25">
            <v>183825.82511077801</v>
          </cell>
          <cell r="Q25">
            <v>276901.34084271302</v>
          </cell>
          <cell r="R25">
            <v>313450.968813457</v>
          </cell>
          <cell r="S25">
            <v>391774.84183578601</v>
          </cell>
          <cell r="T25">
            <v>404946.408468635</v>
          </cell>
          <cell r="U25">
            <v>271037.78768869303</v>
          </cell>
          <cell r="V25">
            <v>195906.68882242698</v>
          </cell>
          <cell r="W25">
            <v>259701.61486548302</v>
          </cell>
          <cell r="X25">
            <v>306583.17071888503</v>
          </cell>
          <cell r="Y25">
            <v>345485.92208417604</v>
          </cell>
          <cell r="Z25">
            <v>431428.88394838199</v>
          </cell>
          <cell r="AA25">
            <v>591860.88906154805</v>
          </cell>
          <cell r="AB25">
            <v>763877.58556167397</v>
          </cell>
          <cell r="AC25">
            <v>979048.42653096898</v>
          </cell>
          <cell r="AD25">
            <v>622340.34143734979</v>
          </cell>
        </row>
        <row r="26">
          <cell r="B26" t="str">
            <v>Seychelles</v>
          </cell>
          <cell r="C26">
            <v>147.357211278102</v>
          </cell>
          <cell r="D26">
            <v>153.905224008728</v>
          </cell>
          <cell r="E26">
            <v>147.75944940743599</v>
          </cell>
          <cell r="F26">
            <v>146.71375376795302</v>
          </cell>
          <cell r="G26">
            <v>151.312527447619</v>
          </cell>
          <cell r="H26">
            <v>168.88832821720402</v>
          </cell>
          <cell r="I26">
            <v>207.85034321979001</v>
          </cell>
          <cell r="J26">
            <v>249.26740571428599</v>
          </cell>
          <cell r="K26">
            <v>283.82701779478396</v>
          </cell>
          <cell r="L26">
            <v>304.83376729192105</v>
          </cell>
          <cell r="M26">
            <v>368.58475894245703</v>
          </cell>
          <cell r="N26">
            <v>374.359556084926</v>
          </cell>
          <cell r="O26">
            <v>433.65872705974203</v>
          </cell>
          <cell r="P26">
            <v>473.91681945382601</v>
          </cell>
          <cell r="Q26">
            <v>486.44158310093201</v>
          </cell>
          <cell r="R26">
            <v>508.21083578328398</v>
          </cell>
          <cell r="S26">
            <v>503.05835010060395</v>
          </cell>
          <cell r="T26">
            <v>562.95416978219703</v>
          </cell>
          <cell r="U26">
            <v>608.3586845151649</v>
          </cell>
          <cell r="V26">
            <v>622.97577638782798</v>
          </cell>
          <cell r="W26">
            <v>614.87797123347195</v>
          </cell>
          <cell r="X26">
            <v>622.25763083204697</v>
          </cell>
          <cell r="Y26">
            <v>697.51400538926202</v>
          </cell>
          <cell r="Z26">
            <v>705.70263823011101</v>
          </cell>
          <cell r="AA26">
            <v>699.8</v>
          </cell>
          <cell r="AB26">
            <v>722.61818181818205</v>
          </cell>
          <cell r="AC26">
            <v>748.76323622406699</v>
          </cell>
          <cell r="AD26">
            <v>714.87961233232443</v>
          </cell>
        </row>
        <row r="27">
          <cell r="B27" t="str">
            <v>Slovak Republic</v>
          </cell>
          <cell r="C27">
            <v>40411.366095509402</v>
          </cell>
          <cell r="D27">
            <v>42876.817447540096</v>
          </cell>
          <cell r="E27">
            <v>43085.582150915398</v>
          </cell>
          <cell r="F27">
            <v>42634.353133323901</v>
          </cell>
          <cell r="G27">
            <v>38613.713805314699</v>
          </cell>
          <cell r="H27">
            <v>38833.864121894003</v>
          </cell>
          <cell r="I27">
            <v>45558.256264734606</v>
          </cell>
          <cell r="J27">
            <v>51097.247086498101</v>
          </cell>
          <cell r="K27">
            <v>50683.217756580998</v>
          </cell>
          <cell r="L27">
            <v>49628.402883162802</v>
          </cell>
          <cell r="M27">
            <v>44939.279359734894</v>
          </cell>
          <cell r="N27">
            <v>33184.3274947276</v>
          </cell>
          <cell r="O27">
            <v>11765.746543065599</v>
          </cell>
          <cell r="P27">
            <v>13369.060574589801</v>
          </cell>
          <cell r="Q27">
            <v>15467.2812707579</v>
          </cell>
          <cell r="R27">
            <v>19696.839425294202</v>
          </cell>
          <cell r="S27">
            <v>21375.351156492703</v>
          </cell>
          <cell r="T27">
            <v>21563.9866626314</v>
          </cell>
          <cell r="U27">
            <v>22423.229840988999</v>
          </cell>
          <cell r="V27">
            <v>20602.2878832446</v>
          </cell>
          <cell r="W27">
            <v>20373.953414547101</v>
          </cell>
          <cell r="X27">
            <v>21108.4434532171</v>
          </cell>
          <cell r="Y27">
            <v>24521.590451554497</v>
          </cell>
          <cell r="Z27">
            <v>33005.021524057498</v>
          </cell>
          <cell r="AA27">
            <v>42014.508478779804</v>
          </cell>
          <cell r="AB27">
            <v>47427.917435703203</v>
          </cell>
          <cell r="AC27">
            <v>54968.807617508101</v>
          </cell>
          <cell r="AD27">
            <v>40387.569101520625</v>
          </cell>
        </row>
        <row r="28">
          <cell r="B28" t="str">
            <v>South Africa</v>
          </cell>
          <cell r="C28">
            <v>80546.995377503801</v>
          </cell>
          <cell r="D28">
            <v>82796.581196581203</v>
          </cell>
          <cell r="E28">
            <v>75938.85256469289</v>
          </cell>
          <cell r="F28">
            <v>84687.19145498611</v>
          </cell>
          <cell r="G28">
            <v>74936.640238530905</v>
          </cell>
          <cell r="H28">
            <v>57272.768077561799</v>
          </cell>
          <cell r="I28">
            <v>65423.691701335702</v>
          </cell>
          <cell r="J28">
            <v>85792.110821830312</v>
          </cell>
          <cell r="K28">
            <v>92234.885153568597</v>
          </cell>
          <cell r="L28">
            <v>95978.948974143801</v>
          </cell>
          <cell r="M28">
            <v>111997.526761217</v>
          </cell>
          <cell r="N28">
            <v>120243.398891666</v>
          </cell>
          <cell r="O28">
            <v>130531.98204516801</v>
          </cell>
          <cell r="P28">
            <v>130447.546453608</v>
          </cell>
          <cell r="Q28">
            <v>135819.92844465701</v>
          </cell>
          <cell r="R28">
            <v>151116.62531017399</v>
          </cell>
          <cell r="S28">
            <v>143830.64891537101</v>
          </cell>
          <cell r="T28">
            <v>148835.54359386201</v>
          </cell>
          <cell r="U28">
            <v>134215.05531853402</v>
          </cell>
          <cell r="V28">
            <v>133104.807708037</v>
          </cell>
          <cell r="W28">
            <v>132964.39952129</v>
          </cell>
          <cell r="X28">
            <v>118562.72738896401</v>
          </cell>
          <cell r="Y28">
            <v>111130.03375647801</v>
          </cell>
          <cell r="Z28">
            <v>166654.725236956</v>
          </cell>
          <cell r="AA28">
            <v>216771.88793624699</v>
          </cell>
          <cell r="AB28">
            <v>241933.420303978</v>
          </cell>
          <cell r="AC28">
            <v>255155.45572762698</v>
          </cell>
          <cell r="AD28">
            <v>198329.10459225718</v>
          </cell>
        </row>
        <row r="29">
          <cell r="B29" t="str">
            <v>St. Kitts and Nevis</v>
          </cell>
          <cell r="C29">
            <v>47.962966969310898</v>
          </cell>
          <cell r="D29">
            <v>55.111115207397397</v>
          </cell>
          <cell r="E29">
            <v>61.740752669846394</v>
          </cell>
          <cell r="F29">
            <v>51.629635254869498</v>
          </cell>
          <cell r="G29">
            <v>60.148155081583297</v>
          </cell>
          <cell r="H29">
            <v>67.037039252792596</v>
          </cell>
          <cell r="I29">
            <v>78.851849655718894</v>
          </cell>
          <cell r="J29">
            <v>90.185186992129502</v>
          </cell>
          <cell r="K29">
            <v>106.88889720901</v>
          </cell>
          <cell r="L29">
            <v>143.22223233784101</v>
          </cell>
          <cell r="M29">
            <v>159.19814814814799</v>
          </cell>
          <cell r="N29">
            <v>164.53333333333299</v>
          </cell>
          <cell r="O29">
            <v>181.81481481481501</v>
          </cell>
          <cell r="P29">
            <v>198.34074074074101</v>
          </cell>
          <cell r="Q29">
            <v>221.74074074074099</v>
          </cell>
          <cell r="R29">
            <v>230.62962962962999</v>
          </cell>
          <cell r="S29">
            <v>245.737037037037</v>
          </cell>
          <cell r="T29">
            <v>274.918518518518</v>
          </cell>
          <cell r="U29">
            <v>287.12222222222198</v>
          </cell>
          <cell r="V29">
            <v>305.02962962962999</v>
          </cell>
          <cell r="W29">
            <v>329.57777777777801</v>
          </cell>
          <cell r="X29">
            <v>344.722222222222</v>
          </cell>
          <cell r="Y29">
            <v>355.24451851851899</v>
          </cell>
          <cell r="Z29">
            <v>366.32592592592601</v>
          </cell>
          <cell r="AA29">
            <v>405.69148148148099</v>
          </cell>
          <cell r="AB29">
            <v>442.262962962963</v>
          </cell>
          <cell r="AC29">
            <v>486.68087407407398</v>
          </cell>
          <cell r="AD29">
            <v>411.24115259259258</v>
          </cell>
        </row>
        <row r="30">
          <cell r="B30" t="str">
            <v>St. Lucia</v>
          </cell>
          <cell r="C30">
            <v>133.40742972025498</v>
          </cell>
          <cell r="D30">
            <v>152.25928833804801</v>
          </cell>
          <cell r="E30">
            <v>143.59261743326502</v>
          </cell>
          <cell r="F30">
            <v>154.51854747568299</v>
          </cell>
          <cell r="G30">
            <v>197.07410544497699</v>
          </cell>
          <cell r="H30">
            <v>222.90530159272402</v>
          </cell>
          <cell r="I30">
            <v>270.27112394829999</v>
          </cell>
          <cell r="J30">
            <v>295.91943204483601</v>
          </cell>
          <cell r="K30">
            <v>337.21340226016201</v>
          </cell>
          <cell r="L30">
            <v>381.73975358140098</v>
          </cell>
          <cell r="M30">
            <v>415.61330016385199</v>
          </cell>
          <cell r="N30">
            <v>447.411767282661</v>
          </cell>
          <cell r="O30">
            <v>496.12928282413401</v>
          </cell>
          <cell r="P30">
            <v>497.748171789916</v>
          </cell>
          <cell r="Q30">
            <v>517.73335792434602</v>
          </cell>
          <cell r="R30">
            <v>552.70743365959993</v>
          </cell>
          <cell r="S30">
            <v>568.27224921370396</v>
          </cell>
          <cell r="T30">
            <v>577.832064482585</v>
          </cell>
          <cell r="U30">
            <v>634.98558571575006</v>
          </cell>
          <cell r="V30">
            <v>670.52743925574896</v>
          </cell>
          <cell r="W30">
            <v>685.34818070043798</v>
          </cell>
          <cell r="X30">
            <v>664.39632785342599</v>
          </cell>
          <cell r="Y30">
            <v>682.12595832516797</v>
          </cell>
          <cell r="Z30">
            <v>715.67781177064705</v>
          </cell>
          <cell r="AA30">
            <v>763.191147360743</v>
          </cell>
          <cell r="AB30">
            <v>882.40004191175001</v>
          </cell>
          <cell r="AC30">
            <v>933.19572247256303</v>
          </cell>
          <cell r="AD30">
            <v>795.31813636817424</v>
          </cell>
        </row>
        <row r="31">
          <cell r="B31" t="str">
            <v>St. Vincent and the Grenadines</v>
          </cell>
          <cell r="C31">
            <v>60.8393689515162</v>
          </cell>
          <cell r="D31">
            <v>74.80000883687191</v>
          </cell>
          <cell r="E31">
            <v>85.448158242992307</v>
          </cell>
          <cell r="F31">
            <v>94.044455554854991</v>
          </cell>
          <cell r="G31">
            <v>103.48889197666699</v>
          </cell>
          <cell r="H31">
            <v>112.881484849505</v>
          </cell>
          <cell r="I31">
            <v>127.97407789241299</v>
          </cell>
          <cell r="J31">
            <v>142.32963387629201</v>
          </cell>
          <cell r="K31">
            <v>164.57407898443998</v>
          </cell>
          <cell r="L31">
            <v>177.29630158625301</v>
          </cell>
          <cell r="M31">
            <v>198.207413321285</v>
          </cell>
          <cell r="N31">
            <v>212.49259893269402</v>
          </cell>
          <cell r="O31">
            <v>233.18889584650199</v>
          </cell>
          <cell r="P31">
            <v>238.77408119833098</v>
          </cell>
          <cell r="Q31">
            <v>243.757653569247</v>
          </cell>
          <cell r="R31">
            <v>266.48148943243899</v>
          </cell>
          <cell r="S31">
            <v>281.51482321431996</v>
          </cell>
          <cell r="T31">
            <v>295.29260140318195</v>
          </cell>
          <cell r="U31">
            <v>320.67824134722997</v>
          </cell>
          <cell r="V31">
            <v>331.83757691720302</v>
          </cell>
          <cell r="W31">
            <v>335.01482481058895</v>
          </cell>
          <cell r="X31">
            <v>345.48149178954799</v>
          </cell>
          <cell r="Y31">
            <v>365.41906645849497</v>
          </cell>
          <cell r="Z31">
            <v>382.38527437212002</v>
          </cell>
          <cell r="AA31">
            <v>407.85927142847999</v>
          </cell>
          <cell r="AB31">
            <v>430.15927209383995</v>
          </cell>
          <cell r="AC31">
            <v>465.582185076928</v>
          </cell>
          <cell r="AD31">
            <v>410.28101388597258</v>
          </cell>
        </row>
        <row r="32">
          <cell r="B32" t="str">
            <v>Trinidad and Tobago</v>
          </cell>
          <cell r="C32">
            <v>6235.7914188785799</v>
          </cell>
          <cell r="D32">
            <v>6992.2497221529693</v>
          </cell>
          <cell r="E32">
            <v>8140.2913432005607</v>
          </cell>
          <cell r="F32">
            <v>7763.8746914913399</v>
          </cell>
          <cell r="G32">
            <v>7757.0413584295402</v>
          </cell>
          <cell r="H32">
            <v>7529.6663674646097</v>
          </cell>
          <cell r="I32">
            <v>4794.3612381183102</v>
          </cell>
          <cell r="J32">
            <v>4797.7501270969697</v>
          </cell>
          <cell r="K32">
            <v>4501.2240589435296</v>
          </cell>
          <cell r="L32">
            <v>4323.0352941176498</v>
          </cell>
          <cell r="M32">
            <v>5068.0705882352904</v>
          </cell>
          <cell r="N32">
            <v>5203.22352941177</v>
          </cell>
          <cell r="O32">
            <v>5318.2588235294097</v>
          </cell>
          <cell r="P32">
            <v>4581.3599579899201</v>
          </cell>
          <cell r="Q32">
            <v>4947.18150638932</v>
          </cell>
          <cell r="R32">
            <v>5329.2178965457106</v>
          </cell>
          <cell r="S32">
            <v>5759.5704959659806</v>
          </cell>
          <cell r="T32">
            <v>5737.7712171691501</v>
          </cell>
          <cell r="U32">
            <v>6043.3580041666601</v>
          </cell>
          <cell r="V32">
            <v>6807.64387933333</v>
          </cell>
          <cell r="W32">
            <v>8156.5156001416699</v>
          </cell>
          <cell r="X32">
            <v>9504.5931534454394</v>
          </cell>
          <cell r="Y32">
            <v>9709.1573083306594</v>
          </cell>
          <cell r="Z32">
            <v>12022.275828314701</v>
          </cell>
          <cell r="AA32">
            <v>13527.4038813264</v>
          </cell>
          <cell r="AB32">
            <v>16211.915800388599</v>
          </cell>
          <cell r="AC32">
            <v>19934.936507936498</v>
          </cell>
          <cell r="AD32">
            <v>14281.13786525937</v>
          </cell>
        </row>
        <row r="33">
          <cell r="B33" t="str">
            <v>Turkey</v>
          </cell>
          <cell r="C33">
            <v>70119.332003740899</v>
          </cell>
          <cell r="D33">
            <v>71040.533375736006</v>
          </cell>
          <cell r="E33">
            <v>64546.082497481191</v>
          </cell>
          <cell r="F33">
            <v>61678.317092703095</v>
          </cell>
          <cell r="G33">
            <v>59990.390704605801</v>
          </cell>
          <cell r="H33">
            <v>67114.8630478087</v>
          </cell>
          <cell r="I33">
            <v>75495.9835724843</v>
          </cell>
          <cell r="J33">
            <v>86284.064665127007</v>
          </cell>
          <cell r="K33">
            <v>89217.421322133203</v>
          </cell>
          <cell r="L33">
            <v>106330.150068213</v>
          </cell>
          <cell r="M33">
            <v>149197.267033593</v>
          </cell>
          <cell r="N33">
            <v>147755.79482168998</v>
          </cell>
          <cell r="O33">
            <v>156173.118125982</v>
          </cell>
          <cell r="P33">
            <v>177003.782347556</v>
          </cell>
          <cell r="Q33">
            <v>128088.730567804</v>
          </cell>
          <cell r="R33">
            <v>166442.96629309902</v>
          </cell>
          <cell r="S33">
            <v>178060.89849447302</v>
          </cell>
          <cell r="T33">
            <v>186060.963667551</v>
          </cell>
          <cell r="U33">
            <v>197586.62904308899</v>
          </cell>
          <cell r="V33">
            <v>181689.987645249</v>
          </cell>
          <cell r="W33">
            <v>198230.39419168298</v>
          </cell>
          <cell r="X33">
            <v>143096.10503356002</v>
          </cell>
          <cell r="Y33">
            <v>182973.426327883</v>
          </cell>
          <cell r="Z33">
            <v>240596.313474642</v>
          </cell>
          <cell r="AA33">
            <v>302561.40837819799</v>
          </cell>
          <cell r="AB33">
            <v>362461.30461630004</v>
          </cell>
          <cell r="AC33">
            <v>392424.13112811896</v>
          </cell>
          <cell r="AD33">
            <v>296203.31678502838</v>
          </cell>
        </row>
        <row r="34">
          <cell r="B34" t="str">
            <v>Uruguay</v>
          </cell>
          <cell r="C34">
            <v>10140.059736994999</v>
          </cell>
          <cell r="D34">
            <v>11317.2838689737</v>
          </cell>
          <cell r="E34">
            <v>9252.0491838072103</v>
          </cell>
          <cell r="F34">
            <v>5078.6624700225502</v>
          </cell>
          <cell r="G34">
            <v>4829.3836262984605</v>
          </cell>
          <cell r="H34">
            <v>4718.9295873470201</v>
          </cell>
          <cell r="I34">
            <v>5858.6155397733301</v>
          </cell>
          <cell r="J34">
            <v>7329.9382409467898</v>
          </cell>
          <cell r="K34">
            <v>7583.4922036578901</v>
          </cell>
          <cell r="L34">
            <v>7992.2186078437098</v>
          </cell>
          <cell r="M34">
            <v>9298.8071908168313</v>
          </cell>
          <cell r="N34">
            <v>11206.175847799899</v>
          </cell>
          <cell r="O34">
            <v>12878.150819996799</v>
          </cell>
          <cell r="P34">
            <v>15002.138240039199</v>
          </cell>
          <cell r="Q34">
            <v>17474.590050721199</v>
          </cell>
          <cell r="R34">
            <v>19297.663096550601</v>
          </cell>
          <cell r="S34">
            <v>20515.457255754602</v>
          </cell>
          <cell r="T34">
            <v>21704.001623978398</v>
          </cell>
          <cell r="U34">
            <v>22370.9583887062</v>
          </cell>
          <cell r="V34">
            <v>20913.375252440597</v>
          </cell>
          <cell r="W34">
            <v>20085.559801949199</v>
          </cell>
          <cell r="X34">
            <v>18560.644912638101</v>
          </cell>
          <cell r="Y34">
            <v>12089.253705991301</v>
          </cell>
          <cell r="Z34">
            <v>11210.626974177201</v>
          </cell>
          <cell r="AA34">
            <v>13267.9973977425</v>
          </cell>
          <cell r="AB34">
            <v>16877.690073567097</v>
          </cell>
          <cell r="AC34">
            <v>19221.019757381102</v>
          </cell>
          <cell r="AD34">
            <v>14533.31758177184</v>
          </cell>
        </row>
        <row r="35">
          <cell r="B35" t="str">
            <v>Venezuela, RB</v>
          </cell>
          <cell r="C35">
            <v>69842.7458266334</v>
          </cell>
          <cell r="D35">
            <v>78369.246919443001</v>
          </cell>
          <cell r="E35">
            <v>79999.998222622002</v>
          </cell>
          <cell r="F35">
            <v>79674.75573514901</v>
          </cell>
          <cell r="G35">
            <v>59860.976452841198</v>
          </cell>
          <cell r="H35">
            <v>61965.466666666696</v>
          </cell>
          <cell r="I35">
            <v>60516.133230957799</v>
          </cell>
          <cell r="J35">
            <v>48029.034482758594</v>
          </cell>
          <cell r="K35">
            <v>60226.413793103398</v>
          </cell>
          <cell r="L35">
            <v>44672.020112392798</v>
          </cell>
          <cell r="M35">
            <v>48392.781316348199</v>
          </cell>
          <cell r="N35">
            <v>53391.915641476306</v>
          </cell>
          <cell r="O35">
            <v>60409.356725146201</v>
          </cell>
          <cell r="P35">
            <v>59868.276619099903</v>
          </cell>
          <cell r="Q35">
            <v>58338.937457969099</v>
          </cell>
          <cell r="R35">
            <v>77320.25988700561</v>
          </cell>
          <cell r="S35">
            <v>70794.716432088608</v>
          </cell>
          <cell r="T35">
            <v>85837.385778751006</v>
          </cell>
          <cell r="U35">
            <v>91331.203433162897</v>
          </cell>
          <cell r="V35">
            <v>97976.886247317103</v>
          </cell>
          <cell r="W35">
            <v>117152.78337475899</v>
          </cell>
          <cell r="X35">
            <v>122871.560053369</v>
          </cell>
          <cell r="Y35">
            <v>92888.895971158301</v>
          </cell>
          <cell r="Z35">
            <v>83442.413153235291</v>
          </cell>
          <cell r="AA35">
            <v>112799.899230439</v>
          </cell>
          <cell r="AB35">
            <v>143443.43027320399</v>
          </cell>
          <cell r="AC35">
            <v>181608.07441860501</v>
          </cell>
          <cell r="AD35">
            <v>122836.54260932832</v>
          </cell>
        </row>
        <row r="36">
          <cell r="B36" t="str">
            <v>Albania</v>
          </cell>
          <cell r="C36">
            <v>1832.7811099473702</v>
          </cell>
          <cell r="D36">
            <v>2099.30610240843</v>
          </cell>
          <cell r="E36">
            <v>2161.9953477211097</v>
          </cell>
          <cell r="F36">
            <v>2184.1977887693602</v>
          </cell>
          <cell r="G36">
            <v>2156.2488335674498</v>
          </cell>
          <cell r="H36">
            <v>2202.35154939115</v>
          </cell>
          <cell r="I36">
            <v>2435.8395809375002</v>
          </cell>
          <cell r="J36">
            <v>2416.7898866874998</v>
          </cell>
          <cell r="K36">
            <v>2382.3323515000002</v>
          </cell>
          <cell r="L36">
            <v>2616.6716050312502</v>
          </cell>
          <cell r="M36">
            <v>2091.4397441716101</v>
          </cell>
          <cell r="N36">
            <v>1255.2609072151499</v>
          </cell>
          <cell r="O36">
            <v>794.27690476697796</v>
          </cell>
          <cell r="P36">
            <v>1375.63442835455</v>
          </cell>
          <cell r="Q36">
            <v>2223.2847396277703</v>
          </cell>
          <cell r="R36">
            <v>2713.82069866649</v>
          </cell>
          <cell r="S36">
            <v>3013.18660287081</v>
          </cell>
          <cell r="T36">
            <v>2163.77434519812</v>
          </cell>
          <cell r="U36">
            <v>2737.88844621514</v>
          </cell>
          <cell r="V36">
            <v>3444.3790849673201</v>
          </cell>
          <cell r="W36">
            <v>3694.73702524488</v>
          </cell>
          <cell r="X36">
            <v>4095.5909407665495</v>
          </cell>
          <cell r="Y36">
            <v>4455.9008559201202</v>
          </cell>
          <cell r="Z36">
            <v>5600.2461033634099</v>
          </cell>
          <cell r="AA36">
            <v>7452.4002202477095</v>
          </cell>
          <cell r="AB36">
            <v>8376.4133045493199</v>
          </cell>
          <cell r="AC36">
            <v>9133.0885878961599</v>
          </cell>
          <cell r="AD36">
            <v>7003.609814395345</v>
          </cell>
        </row>
        <row r="37">
          <cell r="B37" t="str">
            <v>Algeria</v>
          </cell>
          <cell r="C37">
            <v>42345.827687459299</v>
          </cell>
          <cell r="D37">
            <v>44371.759807824201</v>
          </cell>
          <cell r="E37">
            <v>44779.983359958002</v>
          </cell>
          <cell r="F37">
            <v>47528.985113478004</v>
          </cell>
          <cell r="G37">
            <v>51512.7864663988</v>
          </cell>
          <cell r="H37">
            <v>61132.078619760701</v>
          </cell>
          <cell r="I37">
            <v>61535.270440770604</v>
          </cell>
          <cell r="J37">
            <v>63299.597415064905</v>
          </cell>
          <cell r="K37">
            <v>51664.1925006608</v>
          </cell>
          <cell r="L37">
            <v>52558.285688735094</v>
          </cell>
          <cell r="M37">
            <v>45442.622950819699</v>
          </cell>
          <cell r="N37">
            <v>46669.842472798104</v>
          </cell>
          <cell r="O37">
            <v>49216.660560542201</v>
          </cell>
          <cell r="P37">
            <v>50962.690083529698</v>
          </cell>
          <cell r="Q37">
            <v>42425.625374368901</v>
          </cell>
          <cell r="R37">
            <v>42065.963116043902</v>
          </cell>
          <cell r="S37">
            <v>46941.496648340602</v>
          </cell>
          <cell r="T37">
            <v>48177.864037291794</v>
          </cell>
          <cell r="U37">
            <v>48187.587463184602</v>
          </cell>
          <cell r="V37">
            <v>48845.075187969895</v>
          </cell>
          <cell r="W37">
            <v>54749.143945881697</v>
          </cell>
          <cell r="X37">
            <v>55181.126724082096</v>
          </cell>
          <cell r="Y37">
            <v>57053.1325181754</v>
          </cell>
          <cell r="Z37">
            <v>68012.940112410404</v>
          </cell>
          <cell r="AA37">
            <v>85015.510932446006</v>
          </cell>
          <cell r="AB37">
            <v>102380.492832923</v>
          </cell>
          <cell r="AC37">
            <v>114322.33400124799</v>
          </cell>
          <cell r="AD37">
            <v>85356.882079440562</v>
          </cell>
        </row>
        <row r="38">
          <cell r="B38" t="str">
            <v>Angola</v>
          </cell>
          <cell r="C38">
            <v>5428.0939221700901</v>
          </cell>
          <cell r="D38">
            <v>5080.2674235194099</v>
          </cell>
          <cell r="E38">
            <v>5080.2674235194099</v>
          </cell>
          <cell r="F38">
            <v>5294.3143846044495</v>
          </cell>
          <cell r="G38">
            <v>5612.0400387729305</v>
          </cell>
          <cell r="H38">
            <v>6914.1139913932002</v>
          </cell>
          <cell r="I38">
            <v>6473.3780035932305</v>
          </cell>
          <cell r="J38">
            <v>7399.5320337593403</v>
          </cell>
          <cell r="K38">
            <v>8026.8898684561309</v>
          </cell>
          <cell r="L38">
            <v>9337.5252609572199</v>
          </cell>
          <cell r="M38">
            <v>10278.193979933099</v>
          </cell>
          <cell r="N38">
            <v>9962.7789473684206</v>
          </cell>
          <cell r="O38">
            <v>7681.6485378518701</v>
          </cell>
          <cell r="P38">
            <v>5575.0585094365297</v>
          </cell>
          <cell r="Q38">
            <v>4059.6057795626602</v>
          </cell>
          <cell r="R38">
            <v>5066.4804012138993</v>
          </cell>
          <cell r="S38">
            <v>6535.4346989616597</v>
          </cell>
          <cell r="T38">
            <v>7675.4125894552499</v>
          </cell>
          <cell r="U38">
            <v>6506.3814140389195</v>
          </cell>
          <cell r="V38">
            <v>6152.9235757711103</v>
          </cell>
          <cell r="W38">
            <v>9135.1342297897809</v>
          </cell>
          <cell r="X38">
            <v>8936.0934873504993</v>
          </cell>
          <cell r="Y38">
            <v>11386.25304924</v>
          </cell>
          <cell r="Z38">
            <v>13956.267516644899</v>
          </cell>
          <cell r="AA38">
            <v>19799.524600287601</v>
          </cell>
          <cell r="AB38">
            <v>30632.1032351012</v>
          </cell>
          <cell r="AC38">
            <v>43758.549596405603</v>
          </cell>
          <cell r="AD38">
            <v>23906.539599535863</v>
          </cell>
        </row>
        <row r="39">
          <cell r="B39" t="str">
            <v>Armenia</v>
          </cell>
          <cell r="O39">
            <v>108.058198361165</v>
          </cell>
          <cell r="P39">
            <v>835.36667341329701</v>
          </cell>
          <cell r="Q39">
            <v>650.96117318516804</v>
          </cell>
          <cell r="R39">
            <v>1286.7067687696301</v>
          </cell>
          <cell r="S39">
            <v>1596.9631063552802</v>
          </cell>
          <cell r="T39">
            <v>1638.6693839117199</v>
          </cell>
          <cell r="U39">
            <v>1892.16957309646</v>
          </cell>
          <cell r="V39">
            <v>1845.4758655619601</v>
          </cell>
          <cell r="W39">
            <v>1911.56425935737</v>
          </cell>
          <cell r="X39">
            <v>2118.3980499086101</v>
          </cell>
          <cell r="Y39">
            <v>2376.32123298025</v>
          </cell>
          <cell r="Z39">
            <v>2807.0951798840501</v>
          </cell>
          <cell r="AA39">
            <v>3572.7335330205697</v>
          </cell>
          <cell r="AB39">
            <v>4902.8121643920003</v>
          </cell>
          <cell r="AC39">
            <v>6409.9204418668905</v>
          </cell>
          <cell r="AD39">
            <v>4013.7765104287523</v>
          </cell>
        </row>
        <row r="40">
          <cell r="B40" t="str">
            <v>Azerbaijan</v>
          </cell>
          <cell r="O40">
            <v>1193.1845571025499</v>
          </cell>
          <cell r="P40">
            <v>1309.29318126308</v>
          </cell>
          <cell r="Q40">
            <v>2257.54288278071</v>
          </cell>
          <cell r="R40">
            <v>2417.0820117807002</v>
          </cell>
          <cell r="S40">
            <v>3176.5479970956098</v>
          </cell>
          <cell r="T40">
            <v>3962.6313409136401</v>
          </cell>
          <cell r="U40">
            <v>4279.7582730015902</v>
          </cell>
          <cell r="V40">
            <v>4581.1981715950005</v>
          </cell>
          <cell r="W40">
            <v>5272.6171960451702</v>
          </cell>
          <cell r="X40">
            <v>5707.6182465684806</v>
          </cell>
          <cell r="Y40">
            <v>6236.0455238612803</v>
          </cell>
          <cell r="Z40">
            <v>7275.7457494824703</v>
          </cell>
          <cell r="AA40">
            <v>8681.5483258133409</v>
          </cell>
          <cell r="AB40">
            <v>12561.0211291086</v>
          </cell>
          <cell r="AC40">
            <v>19816.536312849199</v>
          </cell>
          <cell r="AD40">
            <v>10914.179408222979</v>
          </cell>
        </row>
        <row r="41">
          <cell r="B41" t="str">
            <v>Belarus</v>
          </cell>
          <cell r="O41">
            <v>4115.1390789429697</v>
          </cell>
          <cell r="P41">
            <v>3661.71012155581</v>
          </cell>
          <cell r="Q41">
            <v>4853.5188216039296</v>
          </cell>
          <cell r="R41">
            <v>10530.1934252754</v>
          </cell>
          <cell r="S41">
            <v>14481.709066203701</v>
          </cell>
          <cell r="T41">
            <v>14005.960062616899</v>
          </cell>
          <cell r="U41">
            <v>15137.3496313543</v>
          </cell>
          <cell r="V41">
            <v>12104.254799999999</v>
          </cell>
          <cell r="W41">
            <v>12757.7295885966</v>
          </cell>
          <cell r="X41">
            <v>12421.0785245033</v>
          </cell>
          <cell r="Y41">
            <v>14653.537426529399</v>
          </cell>
          <cell r="Z41">
            <v>17822.814290640199</v>
          </cell>
          <cell r="AA41">
            <v>23141.340055468499</v>
          </cell>
          <cell r="AB41">
            <v>30131.461695918599</v>
          </cell>
          <cell r="AC41">
            <v>36943.686881664398</v>
          </cell>
          <cell r="AD41">
            <v>24538.568070044221</v>
          </cell>
        </row>
        <row r="42">
          <cell r="B42" t="str">
            <v>Bolivia</v>
          </cell>
          <cell r="C42">
            <v>3218.3949963763698</v>
          </cell>
          <cell r="D42">
            <v>3084.0714530540699</v>
          </cell>
          <cell r="E42">
            <v>3479.8935163808801</v>
          </cell>
          <cell r="F42">
            <v>3394.8563082292098</v>
          </cell>
          <cell r="G42">
            <v>3552.61436605774</v>
          </cell>
          <cell r="H42">
            <v>3753.5171907010199</v>
          </cell>
          <cell r="I42">
            <v>3668.11564737767</v>
          </cell>
          <cell r="J42">
            <v>3974.74182124446</v>
          </cell>
          <cell r="K42">
            <v>4597.6939774838902</v>
          </cell>
          <cell r="L42">
            <v>4715.9437107967206</v>
          </cell>
          <cell r="M42">
            <v>4867.5061650923099</v>
          </cell>
          <cell r="N42">
            <v>5343.27437676917</v>
          </cell>
          <cell r="O42">
            <v>5643.0496630810694</v>
          </cell>
          <cell r="P42">
            <v>5734.4746712103006</v>
          </cell>
          <cell r="Q42">
            <v>5970.0469251479408</v>
          </cell>
          <cell r="R42">
            <v>6701.6783573878392</v>
          </cell>
          <cell r="S42">
            <v>7374.5865528214699</v>
          </cell>
          <cell r="T42">
            <v>7917.0844602004299</v>
          </cell>
          <cell r="U42">
            <v>8520.4312202125402</v>
          </cell>
          <cell r="V42">
            <v>8297.7814835513891</v>
          </cell>
          <cell r="W42">
            <v>8411.788205668201</v>
          </cell>
          <cell r="X42">
            <v>8153.7557330129894</v>
          </cell>
          <cell r="Y42">
            <v>7917.3053289889795</v>
          </cell>
          <cell r="Z42">
            <v>8101.9097421872793</v>
          </cell>
          <cell r="AA42">
            <v>8748.8485509676902</v>
          </cell>
          <cell r="AB42">
            <v>9358.0123138622093</v>
          </cell>
          <cell r="AC42">
            <v>10827.591342534501</v>
          </cell>
          <cell r="AD42">
            <v>8990.7334557081304</v>
          </cell>
        </row>
        <row r="43">
          <cell r="B43" t="str">
            <v>Bosnia and Herzegovina</v>
          </cell>
          <cell r="Q43">
            <v>1462.08192033561</v>
          </cell>
          <cell r="R43">
            <v>2019.2500714104301</v>
          </cell>
          <cell r="S43">
            <v>3038.65173609159</v>
          </cell>
          <cell r="T43">
            <v>3990.6209637766697</v>
          </cell>
          <cell r="U43">
            <v>4606.7888459599199</v>
          </cell>
          <cell r="V43">
            <v>4994.9806175274298</v>
          </cell>
          <cell r="W43">
            <v>5297.9944723974204</v>
          </cell>
          <cell r="X43">
            <v>5557.8146436532797</v>
          </cell>
          <cell r="Y43">
            <v>6183.6594168257698</v>
          </cell>
          <cell r="Z43">
            <v>7800.8144253779701</v>
          </cell>
          <cell r="AA43">
            <v>9330.6447921805193</v>
          </cell>
          <cell r="AB43">
            <v>10057.9553770985</v>
          </cell>
          <cell r="AC43">
            <v>11395.510233168199</v>
          </cell>
          <cell r="AD43">
            <v>8953.716848930193</v>
          </cell>
        </row>
        <row r="44">
          <cell r="B44" t="str">
            <v>Brazil</v>
          </cell>
          <cell r="C44">
            <v>162615.064437936</v>
          </cell>
          <cell r="D44">
            <v>186886.21232724198</v>
          </cell>
          <cell r="E44">
            <v>199803.57051553699</v>
          </cell>
          <cell r="F44">
            <v>160198.534458268</v>
          </cell>
          <cell r="G44">
            <v>159423.639498887</v>
          </cell>
          <cell r="H44">
            <v>253078.44393722102</v>
          </cell>
          <cell r="I44">
            <v>293579.63983168401</v>
          </cell>
          <cell r="J44">
            <v>319544.998905566</v>
          </cell>
          <cell r="K44">
            <v>356976.91225354903</v>
          </cell>
          <cell r="L44">
            <v>490050.91391884402</v>
          </cell>
          <cell r="M44">
            <v>507783.518117973</v>
          </cell>
          <cell r="N44">
            <v>445242.21900770802</v>
          </cell>
          <cell r="O44">
            <v>426519.49450019299</v>
          </cell>
          <cell r="P44">
            <v>478621.52257145901</v>
          </cell>
          <cell r="Q44">
            <v>596762.91129710502</v>
          </cell>
          <cell r="R44">
            <v>769741.19828738191</v>
          </cell>
          <cell r="S44">
            <v>840051.75888984103</v>
          </cell>
          <cell r="T44">
            <v>871524.00027839595</v>
          </cell>
          <cell r="U44">
            <v>844125.66001879307</v>
          </cell>
          <cell r="V44">
            <v>586921.728098416</v>
          </cell>
          <cell r="W44">
            <v>644283.05442995206</v>
          </cell>
          <cell r="X44">
            <v>554409.88061324402</v>
          </cell>
          <cell r="Y44">
            <v>505712.28101857199</v>
          </cell>
          <cell r="Z44">
            <v>552238.96435784106</v>
          </cell>
          <cell r="AA44">
            <v>663552.04921534506</v>
          </cell>
          <cell r="AB44">
            <v>882043.09722369397</v>
          </cell>
          <cell r="AC44">
            <v>1067706.4843148701</v>
          </cell>
          <cell r="AD44">
            <v>734250.57522606442</v>
          </cell>
        </row>
        <row r="45">
          <cell r="B45" t="str">
            <v>Bulgaria</v>
          </cell>
          <cell r="C45">
            <v>26051.5144492248</v>
          </cell>
          <cell r="D45">
            <v>28098.989543993401</v>
          </cell>
          <cell r="E45">
            <v>29306.059893126603</v>
          </cell>
          <cell r="F45">
            <v>30116.160376672902</v>
          </cell>
          <cell r="G45">
            <v>31990.907774261501</v>
          </cell>
          <cell r="H45">
            <v>27390.755364667002</v>
          </cell>
          <cell r="I45">
            <v>24242.254912337099</v>
          </cell>
          <cell r="J45">
            <v>28100.770488984501</v>
          </cell>
          <cell r="K45">
            <v>45922.1603303964</v>
          </cell>
          <cell r="L45">
            <v>46769.876671273698</v>
          </cell>
          <cell r="M45">
            <v>20620.883509508603</v>
          </cell>
          <cell r="N45">
            <v>2020.37103304369</v>
          </cell>
          <cell r="O45">
            <v>8199.8207389724394</v>
          </cell>
          <cell r="P45">
            <v>4450.2948412626101</v>
          </cell>
          <cell r="Q45">
            <v>7824.1105088657896</v>
          </cell>
          <cell r="R45">
            <v>13105.7185804368</v>
          </cell>
          <cell r="S45">
            <v>9900.6308811263898</v>
          </cell>
          <cell r="T45">
            <v>10365.524162895399</v>
          </cell>
          <cell r="U45">
            <v>12844.671550467399</v>
          </cell>
          <cell r="V45">
            <v>12976.841079375699</v>
          </cell>
          <cell r="W45">
            <v>12639.236199830701</v>
          </cell>
          <cell r="X45">
            <v>13604.5881753016</v>
          </cell>
          <cell r="Y45">
            <v>15613.766094679801</v>
          </cell>
          <cell r="Z45">
            <v>19974.278340272398</v>
          </cell>
          <cell r="AA45">
            <v>24331.301012500699</v>
          </cell>
          <cell r="AB45">
            <v>26718.613659453302</v>
          </cell>
          <cell r="AC45">
            <v>30607.531456629</v>
          </cell>
          <cell r="AD45">
            <v>23449.098112707041</v>
          </cell>
        </row>
        <row r="46">
          <cell r="B46" t="str">
            <v>Cameroon</v>
          </cell>
          <cell r="C46">
            <v>7648.89488503951</v>
          </cell>
          <cell r="D46">
            <v>8665.1940043578998</v>
          </cell>
          <cell r="E46">
            <v>8310.4183899642103</v>
          </cell>
          <cell r="F46">
            <v>8376.2880420093497</v>
          </cell>
          <cell r="G46">
            <v>8852.7596976061905</v>
          </cell>
          <cell r="H46">
            <v>9245.856869397081</v>
          </cell>
          <cell r="I46">
            <v>12051.9201108461</v>
          </cell>
          <cell r="J46">
            <v>13959.724173479101</v>
          </cell>
          <cell r="K46">
            <v>14176.253696461399</v>
          </cell>
          <cell r="L46">
            <v>12640.3599343024</v>
          </cell>
          <cell r="M46">
            <v>12653.760346279601</v>
          </cell>
          <cell r="N46">
            <v>14109.327540767899</v>
          </cell>
          <cell r="O46">
            <v>12931.484289165499</v>
          </cell>
          <cell r="P46">
            <v>13491.678692991201</v>
          </cell>
          <cell r="Q46">
            <v>8912.3139013355103</v>
          </cell>
          <cell r="R46">
            <v>9035.8939573491698</v>
          </cell>
          <cell r="S46">
            <v>10335.108287888501</v>
          </cell>
          <cell r="T46">
            <v>10342.9962856805</v>
          </cell>
          <cell r="U46">
            <v>9875.1284183546813</v>
          </cell>
          <cell r="V46">
            <v>10423.7295102062</v>
          </cell>
          <cell r="W46">
            <v>10046.164328353199</v>
          </cell>
          <cell r="X46">
            <v>9497.494050290079</v>
          </cell>
          <cell r="Y46">
            <v>10888.3494963169</v>
          </cell>
          <cell r="Z46">
            <v>13630.229055294601</v>
          </cell>
          <cell r="AA46">
            <v>15783.866463774199</v>
          </cell>
          <cell r="AB46">
            <v>16879.832125482299</v>
          </cell>
          <cell r="AC46">
            <v>18372.1775070693</v>
          </cell>
          <cell r="AD46">
            <v>15110.890929587458</v>
          </cell>
        </row>
        <row r="47">
          <cell r="B47" t="str">
            <v>Cape Verde</v>
          </cell>
          <cell r="C47">
            <v>142.25293841738801</v>
          </cell>
          <cell r="D47">
            <v>139.48344677620798</v>
          </cell>
          <cell r="E47">
            <v>140.655878971335</v>
          </cell>
          <cell r="F47">
            <v>138.51272383825901</v>
          </cell>
          <cell r="G47">
            <v>132.06026236581999</v>
          </cell>
          <cell r="H47">
            <v>137.77551363961803</v>
          </cell>
          <cell r="I47">
            <v>190.72700596770102</v>
          </cell>
          <cell r="J47">
            <v>236.154049718214</v>
          </cell>
          <cell r="K47">
            <v>265.35539598293303</v>
          </cell>
          <cell r="L47">
            <v>268.36514962081696</v>
          </cell>
          <cell r="M47">
            <v>308.05068354189405</v>
          </cell>
          <cell r="N47">
            <v>321.110981594637</v>
          </cell>
          <cell r="O47">
            <v>358.44701923196101</v>
          </cell>
          <cell r="P47">
            <v>361.545818851984</v>
          </cell>
          <cell r="Q47">
            <v>409.04822643579701</v>
          </cell>
          <cell r="R47">
            <v>490.61372523687402</v>
          </cell>
          <cell r="S47">
            <v>504.860873439709</v>
          </cell>
          <cell r="T47">
            <v>493.34990877544396</v>
          </cell>
          <cell r="U47">
            <v>525.67756404160104</v>
          </cell>
          <cell r="V47">
            <v>596.83434088652598</v>
          </cell>
          <cell r="W47">
            <v>539.22724729504</v>
          </cell>
          <cell r="X47">
            <v>563.024437004373</v>
          </cell>
          <cell r="Y47">
            <v>620.97489672259201</v>
          </cell>
          <cell r="Z47">
            <v>813.96417437986099</v>
          </cell>
          <cell r="AA47">
            <v>924.64955674090095</v>
          </cell>
          <cell r="AB47">
            <v>999.13080958752198</v>
          </cell>
          <cell r="AC47">
            <v>1149.7098974810999</v>
          </cell>
          <cell r="AD47">
            <v>901.68586698239528</v>
          </cell>
        </row>
        <row r="48">
          <cell r="B48" t="str">
            <v>China</v>
          </cell>
          <cell r="C48">
            <v>307598.61857028102</v>
          </cell>
          <cell r="D48">
            <v>291030.71315566899</v>
          </cell>
          <cell r="E48">
            <v>279766.59544040303</v>
          </cell>
          <cell r="F48">
            <v>300378.33557913301</v>
          </cell>
          <cell r="G48">
            <v>309089.26724598598</v>
          </cell>
          <cell r="H48">
            <v>305258.52370474598</v>
          </cell>
          <cell r="I48">
            <v>295476.83789141098</v>
          </cell>
          <cell r="J48">
            <v>321391.15015716903</v>
          </cell>
          <cell r="K48">
            <v>401071.96369111299</v>
          </cell>
          <cell r="L48">
            <v>449103.62113763503</v>
          </cell>
          <cell r="M48">
            <v>387771.78457936097</v>
          </cell>
          <cell r="N48">
            <v>406090.09830125095</v>
          </cell>
          <cell r="O48">
            <v>483046.83179083699</v>
          </cell>
          <cell r="P48">
            <v>613224.57480041706</v>
          </cell>
          <cell r="Q48">
            <v>559225.86754851707</v>
          </cell>
          <cell r="R48">
            <v>727949.77210434794</v>
          </cell>
          <cell r="S48">
            <v>856006.35798120091</v>
          </cell>
          <cell r="T48">
            <v>952648.82687629492</v>
          </cell>
          <cell r="U48">
            <v>1019477.1076042301</v>
          </cell>
          <cell r="V48">
            <v>1083283.4201236002</v>
          </cell>
          <cell r="W48">
            <v>1198482.7955538798</v>
          </cell>
          <cell r="X48">
            <v>1324811.75301512</v>
          </cell>
          <cell r="Y48">
            <v>1453837.02280738</v>
          </cell>
          <cell r="Z48">
            <v>1640965.64583455</v>
          </cell>
          <cell r="AA48">
            <v>1931642.19227458</v>
          </cell>
          <cell r="AB48">
            <v>2243688.14750638</v>
          </cell>
          <cell r="AC48">
            <v>2630113.4151396002</v>
          </cell>
          <cell r="AD48">
            <v>1980049.2847124983</v>
          </cell>
        </row>
        <row r="49">
          <cell r="B49" t="str">
            <v>Colombia</v>
          </cell>
          <cell r="C49">
            <v>38902.2159003337</v>
          </cell>
          <cell r="D49">
            <v>42382.064773738399</v>
          </cell>
          <cell r="E49">
            <v>45386.422624205501</v>
          </cell>
          <cell r="F49">
            <v>45109.108294482699</v>
          </cell>
          <cell r="G49">
            <v>44553.911137226802</v>
          </cell>
          <cell r="H49">
            <v>40642.101946998999</v>
          </cell>
          <cell r="I49">
            <v>40689.845113635303</v>
          </cell>
          <cell r="J49">
            <v>42363.971992592102</v>
          </cell>
          <cell r="K49">
            <v>45671.959880734903</v>
          </cell>
          <cell r="L49">
            <v>46053.744383635196</v>
          </cell>
          <cell r="M49">
            <v>46907.982561687597</v>
          </cell>
          <cell r="N49">
            <v>49519.367549617004</v>
          </cell>
          <cell r="O49">
            <v>57372.578408826499</v>
          </cell>
          <cell r="P49">
            <v>65020.977270148505</v>
          </cell>
          <cell r="Q49">
            <v>81707.227570937306</v>
          </cell>
          <cell r="R49">
            <v>92495.7176462856</v>
          </cell>
          <cell r="S49">
            <v>97147.399040709308</v>
          </cell>
          <cell r="T49">
            <v>106659.507963528</v>
          </cell>
          <cell r="U49">
            <v>98443.743190849098</v>
          </cell>
          <cell r="V49">
            <v>86186.156584381708</v>
          </cell>
          <cell r="W49">
            <v>83785.666920836302</v>
          </cell>
          <cell r="X49">
            <v>81990.279897554996</v>
          </cell>
          <cell r="Y49">
            <v>81122.272285044397</v>
          </cell>
          <cell r="Z49">
            <v>79458.647781952808</v>
          </cell>
          <cell r="AA49">
            <v>98059.320378168588</v>
          </cell>
          <cell r="AB49">
            <v>123085.226997955</v>
          </cell>
          <cell r="AC49">
            <v>135074.93271413699</v>
          </cell>
          <cell r="AD49">
            <v>103360.08003145157</v>
          </cell>
        </row>
        <row r="50">
          <cell r="B50" t="str">
            <v>Congo, Rep.</v>
          </cell>
          <cell r="C50">
            <v>2083.2196690577903</v>
          </cell>
          <cell r="D50">
            <v>1707.81202356876</v>
          </cell>
          <cell r="E50">
            <v>1488.9533123465299</v>
          </cell>
          <cell r="F50">
            <v>1353.79433526819</v>
          </cell>
          <cell r="G50">
            <v>1244.7684521875099</v>
          </cell>
          <cell r="H50">
            <v>1276.48790150475</v>
          </cell>
          <cell r="I50">
            <v>1745.9825292897499</v>
          </cell>
          <cell r="J50">
            <v>2121.2301874906498</v>
          </cell>
          <cell r="K50">
            <v>2256.7151367496099</v>
          </cell>
          <cell r="L50">
            <v>2384.2102788357602</v>
          </cell>
          <cell r="M50">
            <v>2798.8980716253404</v>
          </cell>
          <cell r="N50">
            <v>2724.9202410492699</v>
          </cell>
          <cell r="O50">
            <v>2933.2340147495202</v>
          </cell>
          <cell r="P50">
            <v>2684.3337752521102</v>
          </cell>
          <cell r="Q50">
            <v>1769.3804034582099</v>
          </cell>
          <cell r="R50">
            <v>2116.0049592852597</v>
          </cell>
          <cell r="S50">
            <v>2540.46129788898</v>
          </cell>
          <cell r="T50">
            <v>2322.59722460168</v>
          </cell>
          <cell r="U50">
            <v>1949.48223773013</v>
          </cell>
          <cell r="V50">
            <v>2353.9026099973198</v>
          </cell>
          <cell r="W50">
            <v>3219.8938172420603</v>
          </cell>
          <cell r="X50">
            <v>2794.2540652624702</v>
          </cell>
          <cell r="Y50">
            <v>3019.99372312586</v>
          </cell>
          <cell r="Z50">
            <v>3570.72956001689</v>
          </cell>
          <cell r="AA50">
            <v>4348.6276533116297</v>
          </cell>
          <cell r="AB50">
            <v>5981.4373755735096</v>
          </cell>
          <cell r="AC50">
            <v>7399.4983742601798</v>
          </cell>
          <cell r="AD50">
            <v>4864.0573372576137</v>
          </cell>
        </row>
        <row r="51">
          <cell r="B51" t="str">
            <v>Djibouti</v>
          </cell>
          <cell r="C51">
            <v>309.30010409635099</v>
          </cell>
          <cell r="D51">
            <v>334.04995597000095</v>
          </cell>
          <cell r="E51">
            <v>349.12752190483297</v>
          </cell>
          <cell r="F51">
            <v>352.73712892920003</v>
          </cell>
          <cell r="G51">
            <v>353.82670676623502</v>
          </cell>
          <cell r="H51">
            <v>365.67206135209904</v>
          </cell>
          <cell r="I51">
            <v>392.35147701444401</v>
          </cell>
          <cell r="J51">
            <v>403.91076510769801</v>
          </cell>
          <cell r="K51">
            <v>428.16756779252199</v>
          </cell>
          <cell r="L51">
            <v>436.84158129964203</v>
          </cell>
          <cell r="M51">
            <v>452.32808728287597</v>
          </cell>
          <cell r="N51">
            <v>462.42199852577897</v>
          </cell>
          <cell r="O51">
            <v>478.05830487111803</v>
          </cell>
          <cell r="P51">
            <v>466.04846922985996</v>
          </cell>
          <cell r="Q51">
            <v>491.689220744875</v>
          </cell>
          <cell r="R51">
            <v>497.72396058991296</v>
          </cell>
          <cell r="S51">
            <v>494.00464773437</v>
          </cell>
          <cell r="T51">
            <v>502.67554200122697</v>
          </cell>
          <cell r="U51">
            <v>514.267723004034</v>
          </cell>
          <cell r="V51">
            <v>540.62266136247297</v>
          </cell>
          <cell r="W51">
            <v>555.90174043491606</v>
          </cell>
          <cell r="X51">
            <v>577.49647771447394</v>
          </cell>
          <cell r="Y51">
            <v>596.174501971979</v>
          </cell>
          <cell r="Z51">
            <v>627.55712775578593</v>
          </cell>
          <cell r="AA51">
            <v>666.21075163688602</v>
          </cell>
          <cell r="AB51">
            <v>708.84291005563205</v>
          </cell>
          <cell r="AC51">
            <v>767.65778435712195</v>
          </cell>
          <cell r="AD51">
            <v>673.28861515548101</v>
          </cell>
        </row>
        <row r="52">
          <cell r="B52" t="str">
            <v>Dominican Republic</v>
          </cell>
          <cell r="C52">
            <v>6761.3000582189998</v>
          </cell>
          <cell r="D52">
            <v>7561.2004788382201</v>
          </cell>
          <cell r="E52">
            <v>7127.0697745888301</v>
          </cell>
          <cell r="F52">
            <v>7376.4799640991705</v>
          </cell>
          <cell r="G52">
            <v>11594.0004347454</v>
          </cell>
          <cell r="H52">
            <v>5065.09705693879</v>
          </cell>
          <cell r="I52">
            <v>6152.4910865255706</v>
          </cell>
          <cell r="J52">
            <v>6475.0289602456996</v>
          </cell>
          <cell r="K52">
            <v>5929.6934039728903</v>
          </cell>
          <cell r="L52">
            <v>6697.1567299497501</v>
          </cell>
          <cell r="M52">
            <v>6233.70504943182</v>
          </cell>
          <cell r="N52">
            <v>7637.4488571370803</v>
          </cell>
          <cell r="O52">
            <v>8988.0687705952205</v>
          </cell>
          <cell r="P52">
            <v>9721.8534916957306</v>
          </cell>
          <cell r="Q52">
            <v>10738.9851678376</v>
          </cell>
          <cell r="R52">
            <v>12102.2123893806</v>
          </cell>
          <cell r="S52">
            <v>13547.1979035807</v>
          </cell>
          <cell r="T52">
            <v>15156.6280893604</v>
          </cell>
          <cell r="U52">
            <v>16034.416903541502</v>
          </cell>
          <cell r="V52">
            <v>17601.361671231898</v>
          </cell>
          <cell r="W52">
            <v>20059.4319521004</v>
          </cell>
          <cell r="X52">
            <v>21943.207550488802</v>
          </cell>
          <cell r="Y52">
            <v>21624.7262083721</v>
          </cell>
          <cell r="Z52">
            <v>16458.742838854501</v>
          </cell>
          <cell r="AA52">
            <v>18435.495711827902</v>
          </cell>
          <cell r="AB52">
            <v>29092.426760098799</v>
          </cell>
          <cell r="AC52">
            <v>31599.844688035097</v>
          </cell>
          <cell r="AD52">
            <v>23442.247241437679</v>
          </cell>
        </row>
        <row r="53">
          <cell r="B53" t="str">
            <v>Ecuador</v>
          </cell>
          <cell r="C53">
            <v>14458.274472424799</v>
          </cell>
          <cell r="D53">
            <v>14804.022992475901</v>
          </cell>
          <cell r="E53">
            <v>14779.261849734799</v>
          </cell>
          <cell r="F53">
            <v>12989.1995415851</v>
          </cell>
          <cell r="G53">
            <v>13823.4962360023</v>
          </cell>
          <cell r="H53">
            <v>16166.145599084799</v>
          </cell>
          <cell r="I53">
            <v>11861.951293746601</v>
          </cell>
          <cell r="J53">
            <v>11083.8595126283</v>
          </cell>
          <cell r="K53">
            <v>10540.564033525399</v>
          </cell>
          <cell r="L53">
            <v>10344.7249654767</v>
          </cell>
          <cell r="M53">
            <v>10505.1369921313</v>
          </cell>
          <cell r="N53">
            <v>11787.836365961599</v>
          </cell>
          <cell r="O53">
            <v>12888.9559259466</v>
          </cell>
          <cell r="P53">
            <v>15056.565000000001</v>
          </cell>
          <cell r="Q53">
            <v>18572.835000000003</v>
          </cell>
          <cell r="R53">
            <v>20195.547999999999</v>
          </cell>
          <cell r="S53">
            <v>21267.867999999999</v>
          </cell>
          <cell r="T53">
            <v>23635.56</v>
          </cell>
          <cell r="U53">
            <v>23255.135999999999</v>
          </cell>
          <cell r="V53">
            <v>16674.494999999999</v>
          </cell>
          <cell r="W53">
            <v>15933.666000000001</v>
          </cell>
          <cell r="X53">
            <v>21249.576999999997</v>
          </cell>
          <cell r="Y53">
            <v>24899.481</v>
          </cell>
          <cell r="Z53">
            <v>28635.909000000003</v>
          </cell>
          <cell r="AA53">
            <v>32635.710999999999</v>
          </cell>
          <cell r="AB53">
            <v>36488.92</v>
          </cell>
          <cell r="AC53">
            <v>40447.4901419495</v>
          </cell>
          <cell r="AD53">
            <v>32621.502228389902</v>
          </cell>
        </row>
        <row r="54">
          <cell r="B54" t="str">
            <v>Egypt, Arab Rep.</v>
          </cell>
          <cell r="C54">
            <v>22371.430096820903</v>
          </cell>
          <cell r="D54">
            <v>24499.002601402201</v>
          </cell>
          <cell r="E54">
            <v>28986.429980591802</v>
          </cell>
          <cell r="F54">
            <v>35430.0014535019</v>
          </cell>
          <cell r="G54">
            <v>39837.429180101499</v>
          </cell>
          <cell r="H54">
            <v>46450.0053686756</v>
          </cell>
          <cell r="I54">
            <v>51428.572304394795</v>
          </cell>
          <cell r="J54">
            <v>73571.429824342602</v>
          </cell>
          <cell r="K54">
            <v>88000.0014986311</v>
          </cell>
          <cell r="L54">
            <v>109714.287582709</v>
          </cell>
          <cell r="M54">
            <v>91383.398207199411</v>
          </cell>
          <cell r="N54">
            <v>46059.646275447398</v>
          </cell>
          <cell r="O54">
            <v>42006.095564622301</v>
          </cell>
          <cell r="P54">
            <v>47100.984475132798</v>
          </cell>
          <cell r="Q54">
            <v>51879.354314497097</v>
          </cell>
          <cell r="R54">
            <v>60163.453270911705</v>
          </cell>
          <cell r="S54">
            <v>67632.270941448689</v>
          </cell>
          <cell r="T54">
            <v>75864.545847229194</v>
          </cell>
          <cell r="U54">
            <v>84821.296815512193</v>
          </cell>
          <cell r="V54">
            <v>89941.520467836293</v>
          </cell>
          <cell r="W54">
            <v>99154.518950437312</v>
          </cell>
          <cell r="X54">
            <v>95398.936170212808</v>
          </cell>
          <cell r="Y54">
            <v>87505.773672055395</v>
          </cell>
          <cell r="Z54">
            <v>81384.01559454191</v>
          </cell>
          <cell r="AA54">
            <v>78801.656247462903</v>
          </cell>
          <cell r="AB54">
            <v>89793.649690822</v>
          </cell>
          <cell r="AC54">
            <v>107374.75364504699</v>
          </cell>
          <cell r="AD54">
            <v>88971.969769985837</v>
          </cell>
        </row>
        <row r="55">
          <cell r="B55" t="str">
            <v>El Salvador</v>
          </cell>
          <cell r="C55">
            <v>3898.5332489013704</v>
          </cell>
          <cell r="D55">
            <v>3437.2044000000001</v>
          </cell>
          <cell r="E55">
            <v>3394.0035463501499</v>
          </cell>
          <cell r="F55">
            <v>3250.01973296905</v>
          </cell>
          <cell r="G55">
            <v>2376.7285894736801</v>
          </cell>
          <cell r="H55">
            <v>2311.01803078699</v>
          </cell>
          <cell r="I55">
            <v>2326.8266949488798</v>
          </cell>
          <cell r="J55">
            <v>2366.0920533227199</v>
          </cell>
          <cell r="K55">
            <v>2761.7955292819397</v>
          </cell>
          <cell r="L55">
            <v>3156.5237714285699</v>
          </cell>
          <cell r="M55">
            <v>4800.9078947368398</v>
          </cell>
          <cell r="N55">
            <v>5310.9980049875303</v>
          </cell>
          <cell r="O55">
            <v>5954.6714456391901</v>
          </cell>
          <cell r="P55">
            <v>6938.0114942528699</v>
          </cell>
          <cell r="Q55">
            <v>8085.5428571428602</v>
          </cell>
          <cell r="R55">
            <v>9500.4914285714294</v>
          </cell>
          <cell r="S55">
            <v>10315.5428571429</v>
          </cell>
          <cell r="T55">
            <v>11134.616685714302</v>
          </cell>
          <cell r="U55">
            <v>12008.418171428601</v>
          </cell>
          <cell r="V55">
            <v>12464.655999999999</v>
          </cell>
          <cell r="W55">
            <v>13134.148571428601</v>
          </cell>
          <cell r="X55">
            <v>13812.743885714299</v>
          </cell>
          <cell r="Y55">
            <v>14306.712</v>
          </cell>
          <cell r="Z55">
            <v>15046.686</v>
          </cell>
          <cell r="AA55">
            <v>15821.621999999999</v>
          </cell>
          <cell r="AB55">
            <v>16974.0057142857</v>
          </cell>
          <cell r="AC55">
            <v>18341.3297705943</v>
          </cell>
          <cell r="AD55">
            <v>16098.071096976</v>
          </cell>
        </row>
        <row r="56">
          <cell r="B56" t="str">
            <v>Fiji</v>
          </cell>
          <cell r="C56">
            <v>1202.7416017185001</v>
          </cell>
          <cell r="D56">
            <v>1235.74455195108</v>
          </cell>
          <cell r="E56">
            <v>1194.0603613118099</v>
          </cell>
          <cell r="F56">
            <v>1123.0848676814001</v>
          </cell>
          <cell r="G56">
            <v>1178.0010859830099</v>
          </cell>
          <cell r="H56">
            <v>1141.25576043807</v>
          </cell>
          <cell r="I56">
            <v>1290.2674469818901</v>
          </cell>
          <cell r="J56">
            <v>1177.9476455975698</v>
          </cell>
          <cell r="K56">
            <v>1110.0096801166098</v>
          </cell>
          <cell r="L56">
            <v>1182.6741573033701</v>
          </cell>
          <cell r="M56">
            <v>1337.0172585519099</v>
          </cell>
          <cell r="N56">
            <v>1383.88371852673</v>
          </cell>
          <cell r="O56">
            <v>1532.41120898387</v>
          </cell>
          <cell r="P56">
            <v>1636.1012469394</v>
          </cell>
          <cell r="Q56">
            <v>1825.73209254674</v>
          </cell>
          <cell r="R56">
            <v>1990.92201943589</v>
          </cell>
          <cell r="S56">
            <v>2110.9527542221904</v>
          </cell>
          <cell r="T56">
            <v>2120.21403709284</v>
          </cell>
          <cell r="U56">
            <v>1652.7946715432499</v>
          </cell>
          <cell r="V56">
            <v>1868.37595989084</v>
          </cell>
          <cell r="W56">
            <v>1652.5221680662401</v>
          </cell>
          <cell r="X56">
            <v>1661.8776926540199</v>
          </cell>
          <cell r="Y56">
            <v>1811.47012572369</v>
          </cell>
          <cell r="Z56">
            <v>2238.9503443124399</v>
          </cell>
          <cell r="AA56">
            <v>2627.1634924333198</v>
          </cell>
          <cell r="AB56">
            <v>2816.01190476191</v>
          </cell>
          <cell r="AC56">
            <v>2977.1816037735903</v>
          </cell>
          <cell r="AD56">
            <v>2494.1554942009898</v>
          </cell>
        </row>
        <row r="57">
          <cell r="B57" t="str">
            <v>Georgia</v>
          </cell>
          <cell r="O57">
            <v>15252.0309788087</v>
          </cell>
          <cell r="P57">
            <v>764.46354668479603</v>
          </cell>
          <cell r="Q57">
            <v>822.52164164640692</v>
          </cell>
          <cell r="R57">
            <v>1896.5596930188101</v>
          </cell>
          <cell r="S57">
            <v>3045.9981310091998</v>
          </cell>
          <cell r="T57">
            <v>3574.9670285727498</v>
          </cell>
          <cell r="U57">
            <v>3619.9569483871501</v>
          </cell>
          <cell r="V57">
            <v>2803.2740486632101</v>
          </cell>
          <cell r="W57">
            <v>3042.0622120223802</v>
          </cell>
          <cell r="X57">
            <v>3205.3836845557103</v>
          </cell>
          <cell r="Y57">
            <v>3395.1930101581602</v>
          </cell>
          <cell r="Z57">
            <v>3991.8755311084101</v>
          </cell>
          <cell r="AA57">
            <v>5111.27354817389</v>
          </cell>
          <cell r="AB57">
            <v>6393.0084163873298</v>
          </cell>
          <cell r="AC57">
            <v>7829.6512859004897</v>
          </cell>
          <cell r="AD57">
            <v>5344.2003583456553</v>
          </cell>
        </row>
        <row r="58">
          <cell r="B58" t="str">
            <v>Guatemala</v>
          </cell>
          <cell r="C58">
            <v>7879.39930003261</v>
          </cell>
          <cell r="D58">
            <v>8607.6996275937599</v>
          </cell>
          <cell r="E58">
            <v>8718.0004140827696</v>
          </cell>
          <cell r="F58">
            <v>9050.0004298519198</v>
          </cell>
          <cell r="G58">
            <v>9470.0004498008493</v>
          </cell>
          <cell r="H58">
            <v>11180.0005310215</v>
          </cell>
          <cell r="I58">
            <v>8446.9337345411295</v>
          </cell>
          <cell r="J58">
            <v>7084.4206489918997</v>
          </cell>
          <cell r="K58">
            <v>7842.8267033564798</v>
          </cell>
          <cell r="L58">
            <v>8310.4111717119195</v>
          </cell>
          <cell r="M58">
            <v>7609.0757496983297</v>
          </cell>
          <cell r="N58">
            <v>9419.584616411621</v>
          </cell>
          <cell r="O58">
            <v>10410.308453447</v>
          </cell>
          <cell r="P58">
            <v>11399.1645134011</v>
          </cell>
          <cell r="Q58">
            <v>12966.101125372299</v>
          </cell>
          <cell r="R58">
            <v>14656.918449108</v>
          </cell>
          <cell r="S58">
            <v>15656.3043874587</v>
          </cell>
          <cell r="T58">
            <v>17775.3113051369</v>
          </cell>
          <cell r="U58">
            <v>19193.3955112896</v>
          </cell>
          <cell r="V58">
            <v>18316.205838473797</v>
          </cell>
          <cell r="W58">
            <v>19288.401365954498</v>
          </cell>
          <cell r="X58">
            <v>21042.7245320365</v>
          </cell>
          <cell r="Y58">
            <v>23308.770480840798</v>
          </cell>
          <cell r="Z58">
            <v>24897.6538081412</v>
          </cell>
          <cell r="AA58">
            <v>27269.995967985702</v>
          </cell>
          <cell r="AB58">
            <v>31788.948878315001</v>
          </cell>
          <cell r="AC58">
            <v>35304.0148347453</v>
          </cell>
          <cell r="AD58">
            <v>28513.876794005599</v>
          </cell>
        </row>
        <row r="59">
          <cell r="B59" t="str">
            <v>Guyana</v>
          </cell>
          <cell r="C59">
            <v>327.23946990686596</v>
          </cell>
          <cell r="D59">
            <v>314.207783215831</v>
          </cell>
          <cell r="E59">
            <v>269.11181871445399</v>
          </cell>
          <cell r="F59">
            <v>273.26545360931595</v>
          </cell>
          <cell r="G59">
            <v>254.10718869508497</v>
          </cell>
          <cell r="H59">
            <v>271.08966789258795</v>
          </cell>
          <cell r="I59">
            <v>306.64356111458301</v>
          </cell>
          <cell r="J59">
            <v>283.25210406179502</v>
          </cell>
          <cell r="K59">
            <v>360.00001709908202</v>
          </cell>
          <cell r="L59">
            <v>380.35627608003</v>
          </cell>
          <cell r="M59">
            <v>396.24791599299402</v>
          </cell>
          <cell r="N59">
            <v>306.04066494265504</v>
          </cell>
          <cell r="O59">
            <v>365.650811018274</v>
          </cell>
          <cell r="P59">
            <v>440.24465895698</v>
          </cell>
          <cell r="Q59">
            <v>524.93335826632801</v>
          </cell>
          <cell r="R59">
            <v>630.50717280462402</v>
          </cell>
          <cell r="S59">
            <v>706.40518444957297</v>
          </cell>
          <cell r="T59">
            <v>749.14332611896907</v>
          </cell>
          <cell r="U59">
            <v>717.62129654365208</v>
          </cell>
          <cell r="V59">
            <v>696.31194608007399</v>
          </cell>
          <cell r="W59">
            <v>712.00441497940005</v>
          </cell>
          <cell r="X59">
            <v>695.24523558100998</v>
          </cell>
          <cell r="Y59">
            <v>722.61249333864293</v>
          </cell>
          <cell r="Z59">
            <v>745.20920519219408</v>
          </cell>
          <cell r="AA59">
            <v>786.125387986654</v>
          </cell>
          <cell r="AB59">
            <v>817.56812209345696</v>
          </cell>
          <cell r="AC59">
            <v>870.26094516624494</v>
          </cell>
          <cell r="AD59">
            <v>788.35523075543858</v>
          </cell>
        </row>
        <row r="60">
          <cell r="B60" t="str">
            <v>Honduras</v>
          </cell>
          <cell r="C60">
            <v>2566.00012187846</v>
          </cell>
          <cell r="D60">
            <v>2819.5001339190599</v>
          </cell>
          <cell r="E60">
            <v>2903.5001379088499</v>
          </cell>
          <cell r="F60">
            <v>3077.0001461496499</v>
          </cell>
          <cell r="G60">
            <v>3319.00015764404</v>
          </cell>
          <cell r="H60">
            <v>3639.5001728669699</v>
          </cell>
          <cell r="I60">
            <v>3808.5001808940401</v>
          </cell>
          <cell r="J60">
            <v>4152.5001972331602</v>
          </cell>
          <cell r="K60">
            <v>4625.5002196994501</v>
          </cell>
          <cell r="L60">
            <v>5167.00024541932</v>
          </cell>
          <cell r="M60">
            <v>3048.8938254797299</v>
          </cell>
          <cell r="N60">
            <v>3068.4640955874702</v>
          </cell>
          <cell r="O60">
            <v>3419.4772370659302</v>
          </cell>
          <cell r="P60">
            <v>3505.9428132223702</v>
          </cell>
          <cell r="Q60">
            <v>3432.3740898546998</v>
          </cell>
          <cell r="R60">
            <v>3912.7533806645397</v>
          </cell>
          <cell r="S60">
            <v>4035.4574894279399</v>
          </cell>
          <cell r="T60">
            <v>4662.0637034432402</v>
          </cell>
          <cell r="U60">
            <v>5201.8957483383992</v>
          </cell>
          <cell r="V60">
            <v>5374.4164281535996</v>
          </cell>
          <cell r="W60">
            <v>5954.4084573539694</v>
          </cell>
          <cell r="X60">
            <v>6321.3601527585697</v>
          </cell>
          <cell r="Y60">
            <v>6502.2163360779005</v>
          </cell>
          <cell r="Z60">
            <v>6859.6478236890407</v>
          </cell>
          <cell r="AA60">
            <v>7454.2065909694302</v>
          </cell>
          <cell r="AB60">
            <v>8294.2416961484087</v>
          </cell>
          <cell r="AC60">
            <v>8981.2811143737399</v>
          </cell>
          <cell r="AD60">
            <v>7618.3187122517029</v>
          </cell>
        </row>
        <row r="61">
          <cell r="B61" t="str">
            <v>Indonesia</v>
          </cell>
          <cell r="C61">
            <v>95374.860725578706</v>
          </cell>
          <cell r="D61">
            <v>106470.288275278</v>
          </cell>
          <cell r="E61">
            <v>109304.642116984</v>
          </cell>
          <cell r="F61">
            <v>99075.113807504196</v>
          </cell>
          <cell r="G61">
            <v>101456.311425851</v>
          </cell>
          <cell r="H61">
            <v>101139.439662769</v>
          </cell>
          <cell r="I61">
            <v>92728.213808808199</v>
          </cell>
          <cell r="J61">
            <v>87864.590688923592</v>
          </cell>
          <cell r="K61">
            <v>97550.800014977794</v>
          </cell>
          <cell r="L61">
            <v>111466.94667139099</v>
          </cell>
          <cell r="M61">
            <v>125721.788776842</v>
          </cell>
          <cell r="N61">
            <v>140820.56549445202</v>
          </cell>
          <cell r="O61">
            <v>152848.47535085399</v>
          </cell>
          <cell r="P61">
            <v>174601.45521397199</v>
          </cell>
          <cell r="Q61">
            <v>195465.71177961401</v>
          </cell>
          <cell r="R61">
            <v>223361.00601827801</v>
          </cell>
          <cell r="S61">
            <v>250746.096587751</v>
          </cell>
          <cell r="T61">
            <v>238407.93155220101</v>
          </cell>
          <cell r="U61">
            <v>105469.472107405</v>
          </cell>
          <cell r="V61">
            <v>154705.026512474</v>
          </cell>
          <cell r="W61">
            <v>165520.62623866799</v>
          </cell>
          <cell r="X61">
            <v>160657.46776639501</v>
          </cell>
          <cell r="Y61">
            <v>195593.218417522</v>
          </cell>
          <cell r="Z61">
            <v>234834.039823511</v>
          </cell>
          <cell r="AA61">
            <v>257005.48064877201</v>
          </cell>
          <cell r="AB61">
            <v>286956.80086871603</v>
          </cell>
          <cell r="AC61">
            <v>364239.01340401103</v>
          </cell>
          <cell r="AD61">
            <v>267725.71063250641</v>
          </cell>
        </row>
        <row r="62">
          <cell r="B62" t="str">
            <v>Iran, Islamic Rep.</v>
          </cell>
          <cell r="C62">
            <v>93772.160914125707</v>
          </cell>
          <cell r="D62">
            <v>106589.08483396099</v>
          </cell>
          <cell r="E62">
            <v>133393.175216081</v>
          </cell>
          <cell r="F62">
            <v>162432.193372265</v>
          </cell>
          <cell r="G62">
            <v>168411.102972008</v>
          </cell>
          <cell r="H62">
            <v>79863.967860706689</v>
          </cell>
          <cell r="I62">
            <v>83336.090158046005</v>
          </cell>
          <cell r="J62">
            <v>95985.558685810509</v>
          </cell>
          <cell r="K62">
            <v>84167.368919201705</v>
          </cell>
          <cell r="L62">
            <v>81218.629430113389</v>
          </cell>
          <cell r="M62">
            <v>84973.364637786799</v>
          </cell>
          <cell r="N62">
            <v>97361.328147536391</v>
          </cell>
          <cell r="O62">
            <v>114775.365255132</v>
          </cell>
          <cell r="P62">
            <v>85877.418058087496</v>
          </cell>
          <cell r="Q62">
            <v>67093.769937207602</v>
          </cell>
          <cell r="R62">
            <v>90838.371354381496</v>
          </cell>
          <cell r="S62">
            <v>110622.689810567</v>
          </cell>
          <cell r="T62">
            <v>106350.944426179</v>
          </cell>
          <cell r="U62">
            <v>97869.171866760895</v>
          </cell>
          <cell r="V62">
            <v>104656.042245759</v>
          </cell>
          <cell r="W62">
            <v>96440.162166962487</v>
          </cell>
          <cell r="X62">
            <v>115434.905035298</v>
          </cell>
          <cell r="Y62">
            <v>116420.834380498</v>
          </cell>
          <cell r="Z62">
            <v>133969.210335668</v>
          </cell>
          <cell r="AA62">
            <v>161260.58034178201</v>
          </cell>
          <cell r="AB62">
            <v>188479.39286505603</v>
          </cell>
          <cell r="AC62">
            <v>212491.67046417401</v>
          </cell>
          <cell r="AD62">
            <v>162524.3376774356</v>
          </cell>
        </row>
        <row r="63">
          <cell r="B63" t="str">
            <v>Jamaica</v>
          </cell>
          <cell r="C63">
            <v>2846.06563946708</v>
          </cell>
          <cell r="D63">
            <v>3126.37674925397</v>
          </cell>
          <cell r="E63">
            <v>3589.5900242571897</v>
          </cell>
          <cell r="F63">
            <v>3190.5314145897996</v>
          </cell>
          <cell r="G63">
            <v>2351.35827180157</v>
          </cell>
          <cell r="H63">
            <v>2211.6665961317999</v>
          </cell>
          <cell r="I63">
            <v>2628.9305864417697</v>
          </cell>
          <cell r="J63">
            <v>2964.9310190409301</v>
          </cell>
          <cell r="K63">
            <v>3533.6409131843798</v>
          </cell>
          <cell r="L63">
            <v>4097.1982575819002</v>
          </cell>
          <cell r="M63">
            <v>5174.8677737318994</v>
          </cell>
          <cell r="N63">
            <v>4857.5269152027804</v>
          </cell>
          <cell r="O63">
            <v>4055.2878298619098</v>
          </cell>
          <cell r="P63">
            <v>5580.3332716124396</v>
          </cell>
          <cell r="Q63">
            <v>6783.6218487394999</v>
          </cell>
          <cell r="R63">
            <v>5144.8068804838394</v>
          </cell>
          <cell r="S63">
            <v>6947.7068010118901</v>
          </cell>
          <cell r="T63">
            <v>7259.8716184435598</v>
          </cell>
          <cell r="U63">
            <v>7637.6532523364003</v>
          </cell>
          <cell r="V63">
            <v>7316.4581055782501</v>
          </cell>
          <cell r="W63">
            <v>7467.03250902134</v>
          </cell>
          <cell r="X63">
            <v>7894.1855580932997</v>
          </cell>
          <cell r="Y63">
            <v>8079.5750299930905</v>
          </cell>
          <cell r="Z63">
            <v>7814.4253178027393</v>
          </cell>
          <cell r="AA63">
            <v>8800.7973962571214</v>
          </cell>
          <cell r="AB63">
            <v>9397.6921655092301</v>
          </cell>
          <cell r="AC63">
            <v>10565.311718360099</v>
          </cell>
          <cell r="AD63">
            <v>8931.5603255844562</v>
          </cell>
        </row>
        <row r="64">
          <cell r="B64" t="str">
            <v>Jordan</v>
          </cell>
          <cell r="C64">
            <v>3907.7491474996</v>
          </cell>
          <cell r="D64">
            <v>4388.36716273404</v>
          </cell>
          <cell r="E64">
            <v>4683.7923784893401</v>
          </cell>
          <cell r="F64">
            <v>4921.7630110492801</v>
          </cell>
          <cell r="G64">
            <v>4971.8824500783894</v>
          </cell>
          <cell r="H64">
            <v>5001.1823899800002</v>
          </cell>
          <cell r="I64">
            <v>6404.0846304599199</v>
          </cell>
          <cell r="J64">
            <v>6750.8719633333403</v>
          </cell>
          <cell r="K64">
            <v>6324.2244780000001</v>
          </cell>
          <cell r="L64">
            <v>4252.4371312499998</v>
          </cell>
          <cell r="M64">
            <v>4160.5842432499994</v>
          </cell>
          <cell r="N64">
            <v>4345.062895</v>
          </cell>
          <cell r="O64">
            <v>5369.1789891955004</v>
          </cell>
          <cell r="P64">
            <v>5531.6199250700201</v>
          </cell>
          <cell r="Q64">
            <v>6197.3518191462608</v>
          </cell>
          <cell r="R64">
            <v>6730.5169998516403</v>
          </cell>
          <cell r="S64">
            <v>6928.3284319653694</v>
          </cell>
          <cell r="T64">
            <v>7246.2517891418893</v>
          </cell>
          <cell r="U64">
            <v>7912.2995740570195</v>
          </cell>
          <cell r="V64">
            <v>8149.1051316646799</v>
          </cell>
          <cell r="W64">
            <v>8460.5347732503506</v>
          </cell>
          <cell r="X64">
            <v>8975.296135040031</v>
          </cell>
          <cell r="Y64">
            <v>9582.4717910578202</v>
          </cell>
          <cell r="Z64">
            <v>10195.680843721</v>
          </cell>
          <cell r="AA64">
            <v>11398.2049604319</v>
          </cell>
          <cell r="AB64">
            <v>12712.128923185799</v>
          </cell>
          <cell r="AC64">
            <v>14317.6853930982</v>
          </cell>
          <cell r="AD64">
            <v>11641.234382298944</v>
          </cell>
        </row>
        <row r="65">
          <cell r="B65" t="str">
            <v>Kazakhstan</v>
          </cell>
          <cell r="O65">
            <v>2876.6832379719499</v>
          </cell>
          <cell r="P65">
            <v>5152.3322228944198</v>
          </cell>
          <cell r="Q65">
            <v>11649.283667621799</v>
          </cell>
          <cell r="R65">
            <v>16594.265145007601</v>
          </cell>
          <cell r="S65">
            <v>20893.305130601599</v>
          </cell>
          <cell r="T65">
            <v>22129.0503947291</v>
          </cell>
          <cell r="U65">
            <v>21623.049032476101</v>
          </cell>
          <cell r="V65">
            <v>16955.4953097748</v>
          </cell>
          <cell r="W65">
            <v>18275.168378075999</v>
          </cell>
          <cell r="X65">
            <v>22134.5875490135</v>
          </cell>
          <cell r="Y65">
            <v>24599.485702653103</v>
          </cell>
          <cell r="Z65">
            <v>30859.611046600003</v>
          </cell>
          <cell r="AA65">
            <v>43151.647002609599</v>
          </cell>
          <cell r="AB65">
            <v>57123.6717338952</v>
          </cell>
          <cell r="AC65">
            <v>77236.8942818621</v>
          </cell>
          <cell r="AD65">
            <v>46594.261953524001</v>
          </cell>
        </row>
        <row r="66">
          <cell r="B66" t="str">
            <v>Lesotho</v>
          </cell>
          <cell r="C66">
            <v>446.37897127044704</v>
          </cell>
          <cell r="D66">
            <v>453.86011574175501</v>
          </cell>
          <cell r="E66">
            <v>410.10102893881799</v>
          </cell>
          <cell r="F66">
            <v>435.32408383233701</v>
          </cell>
          <cell r="G66">
            <v>393.52829430782299</v>
          </cell>
          <cell r="H66">
            <v>305.45383696124202</v>
          </cell>
          <cell r="I66">
            <v>341.42588631313805</v>
          </cell>
          <cell r="J66">
            <v>465.58929693131103</v>
          </cell>
          <cell r="K66">
            <v>507.24881019166304</v>
          </cell>
          <cell r="L66">
            <v>541.31650289176605</v>
          </cell>
          <cell r="M66">
            <v>650.16440482237601</v>
          </cell>
          <cell r="N66">
            <v>715.49126788006697</v>
          </cell>
          <cell r="O66">
            <v>834.49561898471507</v>
          </cell>
          <cell r="P66">
            <v>820.60868003905591</v>
          </cell>
          <cell r="Q66">
            <v>856.87152179530699</v>
          </cell>
          <cell r="R66">
            <v>965.37774587382501</v>
          </cell>
          <cell r="S66">
            <v>941.14712664051808</v>
          </cell>
          <cell r="T66">
            <v>1011.0619171865101</v>
          </cell>
          <cell r="U66">
            <v>874.34400183755406</v>
          </cell>
          <cell r="V66">
            <v>919.017176494924</v>
          </cell>
          <cell r="W66">
            <v>827.64651061982795</v>
          </cell>
          <cell r="X66">
            <v>699.34435093207105</v>
          </cell>
          <cell r="Y66">
            <v>759.26993864490998</v>
          </cell>
          <cell r="Z66">
            <v>1118.0995792632</v>
          </cell>
          <cell r="AA66">
            <v>1391.5699960467</v>
          </cell>
          <cell r="AB66">
            <v>1491.4540505597101</v>
          </cell>
          <cell r="AC66">
            <v>1634.1684267727098</v>
          </cell>
          <cell r="AD66">
            <v>1278.9123982574461</v>
          </cell>
        </row>
        <row r="67">
          <cell r="B67" t="str">
            <v>Macedonia, FYR</v>
          </cell>
          <cell r="C67">
            <v>4059.5882397269502</v>
          </cell>
          <cell r="D67">
            <v>3999.8254617890798</v>
          </cell>
          <cell r="E67">
            <v>3474.1264069942004</v>
          </cell>
          <cell r="F67">
            <v>2568.9328268537797</v>
          </cell>
          <cell r="G67">
            <v>2460.5222002536098</v>
          </cell>
          <cell r="H67">
            <v>2487.2598342322699</v>
          </cell>
          <cell r="I67">
            <v>3456.7029385362803</v>
          </cell>
          <cell r="J67">
            <v>3961.2012375085201</v>
          </cell>
          <cell r="K67">
            <v>3535.8522055808298</v>
          </cell>
          <cell r="L67">
            <v>5694.3820076318398</v>
          </cell>
          <cell r="M67">
            <v>9156.4438508688309</v>
          </cell>
          <cell r="N67">
            <v>15600.2340048481</v>
          </cell>
          <cell r="O67">
            <v>2322.7825256555602</v>
          </cell>
          <cell r="P67">
            <v>2555.0900025025899</v>
          </cell>
          <cell r="Q67">
            <v>3386.5120940247098</v>
          </cell>
          <cell r="R67">
            <v>4316.3880414697405</v>
          </cell>
          <cell r="S67">
            <v>4420.42817567354</v>
          </cell>
          <cell r="T67">
            <v>3734.5628562146799</v>
          </cell>
          <cell r="U67">
            <v>3583.4143472767801</v>
          </cell>
          <cell r="V67">
            <v>3674.8646075080196</v>
          </cell>
          <cell r="W67">
            <v>3582.8011641083299</v>
          </cell>
          <cell r="X67">
            <v>3437.1372402072402</v>
          </cell>
          <cell r="Y67">
            <v>3769.1692992190801</v>
          </cell>
          <cell r="Z67">
            <v>4630.9662653420492</v>
          </cell>
          <cell r="AA67">
            <v>5376.6914969640802</v>
          </cell>
          <cell r="AB67">
            <v>5775.1746962975103</v>
          </cell>
          <cell r="AC67">
            <v>6248.0252209792807</v>
          </cell>
          <cell r="AD67">
            <v>5160.0053957604005</v>
          </cell>
        </row>
        <row r="68">
          <cell r="B68" t="str">
            <v>Maldives</v>
          </cell>
          <cell r="C68">
            <v>58.3162521113968</v>
          </cell>
          <cell r="D68">
            <v>68.302406917073398</v>
          </cell>
          <cell r="E68">
            <v>81.056340765335889</v>
          </cell>
          <cell r="F68">
            <v>88.0018278648066</v>
          </cell>
          <cell r="G68">
            <v>105.11678333934699</v>
          </cell>
          <cell r="H68">
            <v>124.75095558922401</v>
          </cell>
          <cell r="I68">
            <v>146.702167247261</v>
          </cell>
          <cell r="J68">
            <v>138.66231808473</v>
          </cell>
          <cell r="K68">
            <v>165.942861141663</v>
          </cell>
          <cell r="L68">
            <v>187.29963346663001</v>
          </cell>
          <cell r="M68">
            <v>215.043969849246</v>
          </cell>
          <cell r="N68">
            <v>244.39676192333999</v>
          </cell>
          <cell r="O68">
            <v>284.87491957764098</v>
          </cell>
          <cell r="P68">
            <v>322.41783716197097</v>
          </cell>
          <cell r="Q68">
            <v>356.01339570854003</v>
          </cell>
          <cell r="R68">
            <v>398.98533984706904</v>
          </cell>
          <cell r="S68">
            <v>450.38282535898298</v>
          </cell>
          <cell r="T68">
            <v>508.22360345633098</v>
          </cell>
          <cell r="U68">
            <v>540.096399872147</v>
          </cell>
          <cell r="V68">
            <v>589.23975680161595</v>
          </cell>
          <cell r="W68">
            <v>624.33401074556105</v>
          </cell>
          <cell r="X68">
            <v>624.96425125421297</v>
          </cell>
          <cell r="Y68">
            <v>640.703125</v>
          </cell>
          <cell r="Z68">
            <v>692.4375</v>
          </cell>
          <cell r="AA68">
            <v>806.12180471185104</v>
          </cell>
          <cell r="AB68">
            <v>795.25121440290604</v>
          </cell>
          <cell r="AC68">
            <v>987.91667919277302</v>
          </cell>
          <cell r="AD68">
            <v>784.48606466150591</v>
          </cell>
        </row>
        <row r="69">
          <cell r="B69" t="str">
            <v>Moldova</v>
          </cell>
          <cell r="O69">
            <v>863.55862157756701</v>
          </cell>
          <cell r="P69">
            <v>1110.3658633438499</v>
          </cell>
          <cell r="Q69">
            <v>1158.1906658372002</v>
          </cell>
          <cell r="R69">
            <v>1439.97622222222</v>
          </cell>
          <cell r="S69">
            <v>1695.2463043478301</v>
          </cell>
          <cell r="T69">
            <v>1930.1196969697</v>
          </cell>
          <cell r="U69">
            <v>1695.4886617100399</v>
          </cell>
          <cell r="V69">
            <v>1171.2503802281399</v>
          </cell>
          <cell r="W69">
            <v>1288.8173773129502</v>
          </cell>
          <cell r="X69">
            <v>1480.3418803418799</v>
          </cell>
          <cell r="Y69">
            <v>1661.82863036912</v>
          </cell>
          <cell r="Z69">
            <v>1980.5594099698501</v>
          </cell>
          <cell r="AA69">
            <v>2597.9328532826398</v>
          </cell>
          <cell r="AB69">
            <v>2988.33250989613</v>
          </cell>
          <cell r="AC69">
            <v>3242.0754127467003</v>
          </cell>
          <cell r="AD69">
            <v>2494.1457632528882</v>
          </cell>
        </row>
        <row r="70">
          <cell r="B70" t="str">
            <v>Morocco</v>
          </cell>
          <cell r="C70">
            <v>18820.5890564691</v>
          </cell>
          <cell r="D70">
            <v>15280.3128506989</v>
          </cell>
          <cell r="E70">
            <v>15423.766905963101</v>
          </cell>
          <cell r="F70">
            <v>13941.526101875599</v>
          </cell>
          <cell r="G70">
            <v>12751.200301000701</v>
          </cell>
          <cell r="H70">
            <v>12870.2603890633</v>
          </cell>
          <cell r="I70">
            <v>16994.4831198215</v>
          </cell>
          <cell r="J70">
            <v>18745.958259880703</v>
          </cell>
          <cell r="K70">
            <v>22198.7955054509</v>
          </cell>
          <cell r="L70">
            <v>22847.726815899598</v>
          </cell>
          <cell r="M70">
            <v>25820.235981844198</v>
          </cell>
          <cell r="N70">
            <v>27836.5598313913</v>
          </cell>
          <cell r="O70">
            <v>28450.920164560899</v>
          </cell>
          <cell r="P70">
            <v>26801.892126425097</v>
          </cell>
          <cell r="Q70">
            <v>30352.097180017001</v>
          </cell>
          <cell r="R70">
            <v>32985.271776745401</v>
          </cell>
          <cell r="S70">
            <v>36638.853754513701</v>
          </cell>
          <cell r="T70">
            <v>33414.383940279899</v>
          </cell>
          <cell r="U70">
            <v>35817.410029883002</v>
          </cell>
          <cell r="V70">
            <v>35248.778548244802</v>
          </cell>
          <cell r="W70">
            <v>33335.180542993905</v>
          </cell>
          <cell r="X70">
            <v>33901.2074254787</v>
          </cell>
          <cell r="Y70">
            <v>36093.085926866901</v>
          </cell>
          <cell r="Z70">
            <v>43813.286495387896</v>
          </cell>
          <cell r="AA70">
            <v>50030.656986436297</v>
          </cell>
          <cell r="AB70">
            <v>51621.011824580004</v>
          </cell>
          <cell r="AC70">
            <v>57407.335120846707</v>
          </cell>
          <cell r="AD70">
            <v>47793.075270823567</v>
          </cell>
        </row>
        <row r="71">
          <cell r="B71" t="str">
            <v>Nicaragua</v>
          </cell>
          <cell r="C71">
            <v>1410.1925100266799</v>
          </cell>
          <cell r="D71">
            <v>1659.97131501799</v>
          </cell>
          <cell r="E71">
            <v>1922.1578694936402</v>
          </cell>
          <cell r="F71">
            <v>2232.00835619497</v>
          </cell>
          <cell r="G71">
            <v>3053.07838546935</v>
          </cell>
          <cell r="H71">
            <v>2966.93980439389</v>
          </cell>
          <cell r="I71">
            <v>4464.8804076986999</v>
          </cell>
          <cell r="J71">
            <v>2624.21712378036</v>
          </cell>
          <cell r="K71">
            <v>1154.2326958247299</v>
          </cell>
          <cell r="L71">
            <v>1602.65013391761</v>
          </cell>
          <cell r="M71">
            <v>399.676288</v>
          </cell>
          <cell r="N71">
            <v>2831.4303901651701</v>
          </cell>
          <cell r="O71">
            <v>2997.5721599999997</v>
          </cell>
          <cell r="P71">
            <v>2868.4901139891699</v>
          </cell>
          <cell r="Q71">
            <v>2938.7961528631099</v>
          </cell>
          <cell r="R71">
            <v>3184.82857728104</v>
          </cell>
          <cell r="S71">
            <v>3316.6657744797103</v>
          </cell>
          <cell r="T71">
            <v>3384.1830695655499</v>
          </cell>
          <cell r="U71">
            <v>3569.2553741312499</v>
          </cell>
          <cell r="V71">
            <v>3739.8588662183602</v>
          </cell>
          <cell r="W71">
            <v>3938.66360761039</v>
          </cell>
          <cell r="X71">
            <v>4102.2928982043695</v>
          </cell>
          <cell r="Y71">
            <v>4024.7143231770001</v>
          </cell>
          <cell r="Z71">
            <v>4099.8217899406009</v>
          </cell>
          <cell r="AA71">
            <v>4496.4174694474805</v>
          </cell>
          <cell r="AB71">
            <v>4910.0661673043205</v>
          </cell>
          <cell r="AC71">
            <v>5368.8644588977695</v>
          </cell>
          <cell r="AD71">
            <v>4579.9768417534342</v>
          </cell>
        </row>
        <row r="72">
          <cell r="B72" t="str">
            <v>Paraguay</v>
          </cell>
          <cell r="C72">
            <v>4094.8104881574504</v>
          </cell>
          <cell r="D72">
            <v>5219.5168101229892</v>
          </cell>
          <cell r="E72">
            <v>5469.6285740352896</v>
          </cell>
          <cell r="F72">
            <v>6068.7710411369499</v>
          </cell>
          <cell r="G72">
            <v>4931.25418588707</v>
          </cell>
          <cell r="H72">
            <v>4214.4558628634004</v>
          </cell>
          <cell r="I72">
            <v>5032.4016041720906</v>
          </cell>
          <cell r="J72">
            <v>4216.1858761208896</v>
          </cell>
          <cell r="K72">
            <v>5584.01985414507</v>
          </cell>
          <cell r="L72">
            <v>4045.8415216301996</v>
          </cell>
          <cell r="M72">
            <v>5264.5877726041199</v>
          </cell>
          <cell r="N72">
            <v>5839.5380920542402</v>
          </cell>
          <cell r="O72">
            <v>6038.8406578268296</v>
          </cell>
          <cell r="P72">
            <v>6285.1795794405898</v>
          </cell>
          <cell r="Q72">
            <v>6940.6889242965099</v>
          </cell>
          <cell r="R72">
            <v>8065.8105934793693</v>
          </cell>
          <cell r="S72">
            <v>8753.585599474909</v>
          </cell>
          <cell r="T72">
            <v>8872.0956503971702</v>
          </cell>
          <cell r="U72">
            <v>7915.1335527007896</v>
          </cell>
          <cell r="V72">
            <v>7300.6945653190696</v>
          </cell>
          <cell r="W72">
            <v>7095.1485846385694</v>
          </cell>
          <cell r="X72">
            <v>6445.7641699118794</v>
          </cell>
          <cell r="Y72">
            <v>5091.4980443231498</v>
          </cell>
          <cell r="Z72">
            <v>5551.7994373002693</v>
          </cell>
          <cell r="AA72">
            <v>6949.7343104476295</v>
          </cell>
          <cell r="AB72">
            <v>7473.2999886692905</v>
          </cell>
          <cell r="AC72">
            <v>8772.7073425747913</v>
          </cell>
          <cell r="AD72">
            <v>6767.8078246630266</v>
          </cell>
        </row>
        <row r="73">
          <cell r="B73" t="str">
            <v>Peru</v>
          </cell>
          <cell r="C73">
            <v>20652.923199185501</v>
          </cell>
          <cell r="D73">
            <v>24957.3826080742</v>
          </cell>
          <cell r="E73">
            <v>24814.716544137798</v>
          </cell>
          <cell r="F73">
            <v>19295.081799363503</v>
          </cell>
          <cell r="G73">
            <v>19888.084926878</v>
          </cell>
          <cell r="H73">
            <v>17209.102181936898</v>
          </cell>
          <cell r="I73">
            <v>25819.143762238</v>
          </cell>
          <cell r="J73">
            <v>42636.584113948302</v>
          </cell>
          <cell r="K73">
            <v>33733.605545923703</v>
          </cell>
          <cell r="L73">
            <v>41632.441798971595</v>
          </cell>
          <cell r="M73">
            <v>28975.081664840298</v>
          </cell>
          <cell r="N73">
            <v>34544.983818770197</v>
          </cell>
          <cell r="O73">
            <v>35890.618762475096</v>
          </cell>
          <cell r="P73">
            <v>34805.025125628097</v>
          </cell>
          <cell r="Q73">
            <v>44858.885096700804</v>
          </cell>
          <cell r="R73">
            <v>53606.901366826794</v>
          </cell>
          <cell r="S73">
            <v>55837.718940936902</v>
          </cell>
          <cell r="T73">
            <v>59092.591434823495</v>
          </cell>
          <cell r="U73">
            <v>56751.5358361775</v>
          </cell>
          <cell r="V73">
            <v>51553.300492610899</v>
          </cell>
          <cell r="W73">
            <v>53322.797803771798</v>
          </cell>
          <cell r="X73">
            <v>53933.070454653396</v>
          </cell>
          <cell r="Y73">
            <v>57040.168672415399</v>
          </cell>
          <cell r="Z73">
            <v>61489.773083279404</v>
          </cell>
          <cell r="AA73">
            <v>69662.717888351806</v>
          </cell>
          <cell r="AB73">
            <v>79393.789355218003</v>
          </cell>
          <cell r="AC73">
            <v>93267.836372040503</v>
          </cell>
          <cell r="AD73">
            <v>72170.857074261032</v>
          </cell>
        </row>
        <row r="74">
          <cell r="B74" t="str">
            <v>Philippines</v>
          </cell>
          <cell r="C74">
            <v>32450.397797394602</v>
          </cell>
          <cell r="D74">
            <v>35646.643186325906</v>
          </cell>
          <cell r="E74">
            <v>37140.160181533094</v>
          </cell>
          <cell r="F74">
            <v>33212.130449289602</v>
          </cell>
          <cell r="G74">
            <v>31408.4797003563</v>
          </cell>
          <cell r="H74">
            <v>30734.266226003801</v>
          </cell>
          <cell r="I74">
            <v>29868.362280208501</v>
          </cell>
          <cell r="J74">
            <v>33195.970171150198</v>
          </cell>
          <cell r="K74">
            <v>37885.488952487198</v>
          </cell>
          <cell r="L74">
            <v>42647.186045591705</v>
          </cell>
          <cell r="M74">
            <v>44163.995206306798</v>
          </cell>
          <cell r="N74">
            <v>45321.216184367106</v>
          </cell>
          <cell r="O74">
            <v>52981.536176930196</v>
          </cell>
          <cell r="P74">
            <v>54368.2844268763</v>
          </cell>
          <cell r="Q74">
            <v>64084.4601244644</v>
          </cell>
          <cell r="R74">
            <v>75525.140810747602</v>
          </cell>
          <cell r="S74">
            <v>84371.353323564705</v>
          </cell>
          <cell r="T74">
            <v>83735.9847224603</v>
          </cell>
          <cell r="U74">
            <v>66596.375287992298</v>
          </cell>
          <cell r="V74">
            <v>76157.135492992791</v>
          </cell>
          <cell r="W74">
            <v>75912.111286481202</v>
          </cell>
          <cell r="X74">
            <v>71215.635978910694</v>
          </cell>
          <cell r="Y74">
            <v>76813.915317222898</v>
          </cell>
          <cell r="Z74">
            <v>79633.515773937703</v>
          </cell>
          <cell r="AA74">
            <v>86703.108944665903</v>
          </cell>
          <cell r="AB74">
            <v>98371.437488304102</v>
          </cell>
          <cell r="AC74">
            <v>116931.424877942</v>
          </cell>
          <cell r="AD74">
            <v>91690.680480414521</v>
          </cell>
        </row>
        <row r="75">
          <cell r="B75" t="str">
            <v>Samoa</v>
          </cell>
          <cell r="C75">
            <v>104.395084367546</v>
          </cell>
          <cell r="D75">
            <v>98.123931930852009</v>
          </cell>
          <cell r="E75">
            <v>100.63610552694401</v>
          </cell>
          <cell r="F75">
            <v>92.867212074256898</v>
          </cell>
          <cell r="G75">
            <v>91.133059004930502</v>
          </cell>
          <cell r="H75">
            <v>86.991730131885205</v>
          </cell>
          <cell r="I75">
            <v>92.432844390324306</v>
          </cell>
          <cell r="J75">
            <v>102.054244847316</v>
          </cell>
          <cell r="K75">
            <v>113.852705407713</v>
          </cell>
          <cell r="L75">
            <v>116.459365531522</v>
          </cell>
          <cell r="M75">
            <v>149.94790712214302</v>
          </cell>
          <cell r="N75">
            <v>145.234226898255</v>
          </cell>
          <cell r="O75">
            <v>158.87352754608699</v>
          </cell>
          <cell r="P75">
            <v>163.23648775331699</v>
          </cell>
          <cell r="Q75">
            <v>129.94830617221299</v>
          </cell>
          <cell r="R75">
            <v>199.13535945842102</v>
          </cell>
          <cell r="S75">
            <v>212.40199008855302</v>
          </cell>
          <cell r="T75">
            <v>230.60348589451701</v>
          </cell>
          <cell r="U75">
            <v>224.03965933712499</v>
          </cell>
          <cell r="V75">
            <v>218.24084915369298</v>
          </cell>
          <cell r="W75">
            <v>219.659628831286</v>
          </cell>
          <cell r="X75">
            <v>231.894341152826</v>
          </cell>
          <cell r="Y75">
            <v>255.61162794521204</v>
          </cell>
          <cell r="Z75">
            <v>283.75777745292601</v>
          </cell>
          <cell r="AA75">
            <v>308.88200224874703</v>
          </cell>
          <cell r="AB75">
            <v>339.93790434494099</v>
          </cell>
          <cell r="AC75">
            <v>364.627346511415</v>
          </cell>
          <cell r="AD75">
            <v>310.56333170064823</v>
          </cell>
        </row>
        <row r="76">
          <cell r="B76" t="str">
            <v>Serbia and Montenegro</v>
          </cell>
          <cell r="U76">
            <v>16092.646422187399</v>
          </cell>
          <cell r="V76">
            <v>11132.937106405199</v>
          </cell>
          <cell r="W76">
            <v>8963.3246050937996</v>
          </cell>
          <cell r="X76">
            <v>11758.5378582996</v>
          </cell>
          <cell r="Y76">
            <v>15831.4713297037</v>
          </cell>
          <cell r="Z76">
            <v>20339.6839185137</v>
          </cell>
          <cell r="AA76">
            <v>24517.897938345603</v>
          </cell>
          <cell r="AB76">
            <v>26231.5052555076</v>
          </cell>
          <cell r="AC76">
            <v>31588.8856472072</v>
          </cell>
          <cell r="AD76">
            <v>23701.888817855557</v>
          </cell>
        </row>
        <row r="77">
          <cell r="B77" t="str">
            <v>Sri Lanka</v>
          </cell>
          <cell r="C77">
            <v>4001.8749243982102</v>
          </cell>
          <cell r="D77">
            <v>4416.7619245557507</v>
          </cell>
          <cell r="E77">
            <v>4768.30674610801</v>
          </cell>
          <cell r="F77">
            <v>5147.3138382306197</v>
          </cell>
          <cell r="G77">
            <v>6033.5927791222402</v>
          </cell>
          <cell r="H77">
            <v>5968.4348365457499</v>
          </cell>
          <cell r="I77">
            <v>6396.1748065871807</v>
          </cell>
          <cell r="J77">
            <v>6660.5798123721506</v>
          </cell>
          <cell r="K77">
            <v>6961.5931423792499</v>
          </cell>
          <cell r="L77">
            <v>6987.8491968818498</v>
          </cell>
          <cell r="M77">
            <v>8031.9663862050202</v>
          </cell>
          <cell r="N77">
            <v>9000.0362568434794</v>
          </cell>
          <cell r="O77">
            <v>9703.0946534450213</v>
          </cell>
          <cell r="P77">
            <v>10338.2158923231</v>
          </cell>
          <cell r="Q77">
            <v>11718.756244922901</v>
          </cell>
          <cell r="R77">
            <v>13029.293546946401</v>
          </cell>
          <cell r="S77">
            <v>13897.3752464975</v>
          </cell>
          <cell r="T77">
            <v>15090.752790022099</v>
          </cell>
          <cell r="U77">
            <v>15794.9438468836</v>
          </cell>
          <cell r="V77">
            <v>15657.3505230023</v>
          </cell>
          <cell r="W77">
            <v>16331.862796130199</v>
          </cell>
          <cell r="X77">
            <v>15745.6875474923</v>
          </cell>
          <cell r="Y77">
            <v>16536.1786827412</v>
          </cell>
          <cell r="Z77">
            <v>18246.413703912498</v>
          </cell>
          <cell r="AA77">
            <v>20054.863182600697</v>
          </cell>
          <cell r="AB77">
            <v>23534.174584340399</v>
          </cell>
          <cell r="AC77">
            <v>26794.458818220603</v>
          </cell>
          <cell r="AD77">
            <v>21033.217794363081</v>
          </cell>
        </row>
        <row r="78">
          <cell r="B78" t="str">
            <v>Swaziland</v>
          </cell>
          <cell r="C78">
            <v>542.59356050008398</v>
          </cell>
          <cell r="D78">
            <v>575.60172129129194</v>
          </cell>
          <cell r="E78">
            <v>505.42916137110802</v>
          </cell>
          <cell r="F78">
            <v>521.11159742039808</v>
          </cell>
          <cell r="G78">
            <v>460.53582400109002</v>
          </cell>
          <cell r="H78">
            <v>367.41251512316296</v>
          </cell>
          <cell r="I78">
            <v>452.41100016447598</v>
          </cell>
          <cell r="J78">
            <v>584.47710699999902</v>
          </cell>
          <cell r="K78">
            <v>695.81683558333293</v>
          </cell>
          <cell r="L78">
            <v>698.54403450000098</v>
          </cell>
          <cell r="M78">
            <v>859.90589333333503</v>
          </cell>
          <cell r="N78">
            <v>910.19054933333496</v>
          </cell>
          <cell r="O78">
            <v>1002.5855825000001</v>
          </cell>
          <cell r="P78">
            <v>1062.7035319133299</v>
          </cell>
          <cell r="Q78">
            <v>1146.35789244433</v>
          </cell>
          <cell r="R78">
            <v>1364.6292424031701</v>
          </cell>
          <cell r="S78">
            <v>1331.30856868667</v>
          </cell>
          <cell r="T78">
            <v>1436.5149512083299</v>
          </cell>
          <cell r="U78">
            <v>1357.3296540941699</v>
          </cell>
          <cell r="V78">
            <v>1377.0982038449999</v>
          </cell>
          <cell r="W78">
            <v>1389.64428359264</v>
          </cell>
          <cell r="X78">
            <v>1260.7199730329799</v>
          </cell>
          <cell r="Y78">
            <v>1194.3136975229399</v>
          </cell>
          <cell r="Z78">
            <v>1906.5395851785302</v>
          </cell>
          <cell r="AA78">
            <v>2386.11451340331</v>
          </cell>
          <cell r="AB78">
            <v>2608.5939462446599</v>
          </cell>
          <cell r="AC78">
            <v>2636.9185294117597</v>
          </cell>
          <cell r="AD78">
            <v>2146.4960543522402</v>
          </cell>
        </row>
        <row r="79">
          <cell r="B79" t="str">
            <v>Syrian Arab Republic</v>
          </cell>
          <cell r="C79">
            <v>12979.747295258599</v>
          </cell>
          <cell r="D79">
            <v>16652.4056532129</v>
          </cell>
          <cell r="E79">
            <v>17414.684161229801</v>
          </cell>
          <cell r="F79">
            <v>18649.109983759099</v>
          </cell>
          <cell r="G79">
            <v>19170.992951336098</v>
          </cell>
          <cell r="H79">
            <v>21176.845429839301</v>
          </cell>
          <cell r="I79">
            <v>25428.245050647402</v>
          </cell>
          <cell r="J79">
            <v>32496.693103462101</v>
          </cell>
          <cell r="K79">
            <v>16537.511896600703</v>
          </cell>
          <cell r="L79">
            <v>9848.7514822554494</v>
          </cell>
          <cell r="M79">
            <v>12302.980284273301</v>
          </cell>
          <cell r="N79">
            <v>14156.4289463121</v>
          </cell>
          <cell r="O79">
            <v>13682.9135380997</v>
          </cell>
          <cell r="P79">
            <v>13643.6337654856</v>
          </cell>
          <cell r="Q79">
            <v>15152.5289153177</v>
          </cell>
          <cell r="R79">
            <v>16644.967700249799</v>
          </cell>
          <cell r="S79">
            <v>17834.532448809798</v>
          </cell>
          <cell r="T79">
            <v>16645.774736243802</v>
          </cell>
          <cell r="U79">
            <v>16184.052650614198</v>
          </cell>
          <cell r="V79">
            <v>16834.3662531386</v>
          </cell>
          <cell r="W79">
            <v>19860.650879566801</v>
          </cell>
          <cell r="X79">
            <v>21017.0706166583</v>
          </cell>
          <cell r="Y79">
            <v>22780.284028495</v>
          </cell>
          <cell r="Z79">
            <v>22718.637462376802</v>
          </cell>
          <cell r="AA79">
            <v>24702.503347452101</v>
          </cell>
          <cell r="AB79">
            <v>27369.068488986901</v>
          </cell>
          <cell r="AC79">
            <v>31504.5703753118</v>
          </cell>
          <cell r="AD79">
            <v>25815.012740524522</v>
          </cell>
        </row>
        <row r="80">
          <cell r="B80" t="str">
            <v>Thailand</v>
          </cell>
          <cell r="C80">
            <v>32353.3771543373</v>
          </cell>
          <cell r="D80">
            <v>34847.911285808303</v>
          </cell>
          <cell r="E80">
            <v>36590.963430993099</v>
          </cell>
          <cell r="F80">
            <v>40043.106342157203</v>
          </cell>
          <cell r="G80">
            <v>41798.734553983202</v>
          </cell>
          <cell r="H80">
            <v>38900.399729253404</v>
          </cell>
          <cell r="I80">
            <v>43096.5809294145</v>
          </cell>
          <cell r="J80">
            <v>50535.045891151494</v>
          </cell>
          <cell r="K80">
            <v>61666.953289263998</v>
          </cell>
          <cell r="L80">
            <v>72251.187621751102</v>
          </cell>
          <cell r="M80">
            <v>85640.026515762394</v>
          </cell>
          <cell r="N80">
            <v>96187.556037250208</v>
          </cell>
          <cell r="O80">
            <v>109426.058327319</v>
          </cell>
          <cell r="P80">
            <v>121795.521009697</v>
          </cell>
          <cell r="Q80">
            <v>144307.79324055702</v>
          </cell>
          <cell r="R80">
            <v>168018.56224982298</v>
          </cell>
          <cell r="S80">
            <v>181947.62666986798</v>
          </cell>
          <cell r="T80">
            <v>150891.45305781698</v>
          </cell>
          <cell r="U80">
            <v>111859.65943040099</v>
          </cell>
          <cell r="V80">
            <v>122629.745730968</v>
          </cell>
          <cell r="W80">
            <v>122725.247705559</v>
          </cell>
          <cell r="X80">
            <v>115536.405150354</v>
          </cell>
          <cell r="Y80">
            <v>126876.918690024</v>
          </cell>
          <cell r="Z80">
            <v>142640.054927991</v>
          </cell>
          <cell r="AA80">
            <v>161349.01430734497</v>
          </cell>
          <cell r="AB80">
            <v>176221.70697327799</v>
          </cell>
          <cell r="AC80">
            <v>206257.91974656802</v>
          </cell>
          <cell r="AD80">
            <v>162669.12292904119</v>
          </cell>
        </row>
        <row r="81">
          <cell r="B81" t="str">
            <v>Tonga</v>
          </cell>
          <cell r="C81">
            <v>56.081433643043802</v>
          </cell>
          <cell r="D81">
            <v>62.258808076529199</v>
          </cell>
          <cell r="E81">
            <v>62.0529999466603</v>
          </cell>
          <cell r="F81">
            <v>60.8759487568325</v>
          </cell>
          <cell r="G81">
            <v>64.212159437341001</v>
          </cell>
          <cell r="H81">
            <v>60.036476190785201</v>
          </cell>
          <cell r="I81">
            <v>71.350298398943892</v>
          </cell>
          <cell r="J81">
            <v>77.341602366520405</v>
          </cell>
          <cell r="K81">
            <v>90.926056077810998</v>
          </cell>
          <cell r="L81">
            <v>110.070557476212</v>
          </cell>
          <cell r="M81">
            <v>113.04216441169899</v>
          </cell>
          <cell r="N81">
            <v>135.03280151365598</v>
          </cell>
          <cell r="O81">
            <v>140.23271724340199</v>
          </cell>
          <cell r="P81">
            <v>144.90605348845301</v>
          </cell>
          <cell r="Q81">
            <v>149.417131216933</v>
          </cell>
          <cell r="R81">
            <v>160.81118930562198</v>
          </cell>
          <cell r="S81">
            <v>174.58493600067303</v>
          </cell>
          <cell r="T81">
            <v>172.976111525091</v>
          </cell>
          <cell r="U81">
            <v>167.164185898206</v>
          </cell>
          <cell r="V81">
            <v>155.10148508825799</v>
          </cell>
          <cell r="W81">
            <v>158.134356848495</v>
          </cell>
          <cell r="X81">
            <v>141.624185576787</v>
          </cell>
          <cell r="Y81">
            <v>142.57777543874701</v>
          </cell>
          <cell r="Z81">
            <v>159.202692228388</v>
          </cell>
          <cell r="AA81">
            <v>182.07801571490799</v>
          </cell>
          <cell r="AB81">
            <v>215.388457520749</v>
          </cell>
          <cell r="AC81">
            <v>224.05545362330801</v>
          </cell>
          <cell r="AD81">
            <v>184.66047890522</v>
          </cell>
        </row>
        <row r="82">
          <cell r="B82" t="str">
            <v>Tunisia</v>
          </cell>
          <cell r="C82">
            <v>8741.9751357860696</v>
          </cell>
          <cell r="D82">
            <v>8428.513245085931</v>
          </cell>
          <cell r="E82">
            <v>8133.4016737237498</v>
          </cell>
          <cell r="F82">
            <v>8350.1774849304402</v>
          </cell>
          <cell r="G82">
            <v>8254.8923766962289</v>
          </cell>
          <cell r="H82">
            <v>8410.0663922611311</v>
          </cell>
          <cell r="I82">
            <v>9018.1359897143284</v>
          </cell>
          <cell r="J82">
            <v>9696.2714228153891</v>
          </cell>
          <cell r="K82">
            <v>10096.2927855044</v>
          </cell>
          <cell r="L82">
            <v>10101.970240993</v>
          </cell>
          <cell r="M82">
            <v>12314.357281111199</v>
          </cell>
          <cell r="N82">
            <v>13009.7339390007</v>
          </cell>
          <cell r="O82">
            <v>18272.274988692898</v>
          </cell>
          <cell r="P82">
            <v>14608.946896482999</v>
          </cell>
          <cell r="Q82">
            <v>15632.4634242784</v>
          </cell>
          <cell r="R82">
            <v>18028.9701839712</v>
          </cell>
          <cell r="S82">
            <v>19587.322786110501</v>
          </cell>
          <cell r="T82">
            <v>18897.006962654799</v>
          </cell>
          <cell r="U82">
            <v>19835.326182521498</v>
          </cell>
          <cell r="V82">
            <v>20760.350050488101</v>
          </cell>
          <cell r="W82">
            <v>19455.599300087499</v>
          </cell>
          <cell r="X82">
            <v>19988.3227914089</v>
          </cell>
          <cell r="Y82">
            <v>21053.948232204901</v>
          </cell>
          <cell r="Z82">
            <v>25000.2651747891</v>
          </cell>
          <cell r="AA82">
            <v>28129.265355279</v>
          </cell>
          <cell r="AB82">
            <v>28958.917835671302</v>
          </cell>
          <cell r="AC82">
            <v>30619.9018385823</v>
          </cell>
          <cell r="AD82">
            <v>26752.459687305323</v>
          </cell>
        </row>
        <row r="83">
          <cell r="B83" t="str">
            <v>Turkmenistan</v>
          </cell>
          <cell r="O83">
            <v>950.61996705965998</v>
          </cell>
          <cell r="P83">
            <v>5362.7779198428898</v>
          </cell>
          <cell r="Q83">
            <v>3633.3333333333303</v>
          </cell>
          <cell r="R83">
            <v>5873.8738738738703</v>
          </cell>
          <cell r="S83">
            <v>2379.2817679558002</v>
          </cell>
          <cell r="T83">
            <v>2681.14252098309</v>
          </cell>
          <cell r="U83">
            <v>2861.8819051946903</v>
          </cell>
          <cell r="V83">
            <v>3857.1153846153798</v>
          </cell>
          <cell r="W83">
            <v>5022.1153846153802</v>
          </cell>
          <cell r="X83">
            <v>6933.4615384615399</v>
          </cell>
          <cell r="Y83">
            <v>8700</v>
          </cell>
          <cell r="Z83">
            <v>11424.2307692308</v>
          </cell>
          <cell r="AA83">
            <v>14195.5769230769</v>
          </cell>
          <cell r="AB83">
            <v>17174.4230769231</v>
          </cell>
          <cell r="AC83">
            <v>21845.8661538462</v>
          </cell>
          <cell r="AD83">
            <v>14668.0193846154</v>
          </cell>
        </row>
        <row r="84">
          <cell r="B84" t="str">
            <v>Ukraine</v>
          </cell>
          <cell r="O84">
            <v>20784.329458197899</v>
          </cell>
          <cell r="P84">
            <v>29654.6</v>
          </cell>
          <cell r="Q84">
            <v>36477.848484848502</v>
          </cell>
          <cell r="R84">
            <v>37023.036492887695</v>
          </cell>
          <cell r="S84">
            <v>44596.897020197299</v>
          </cell>
          <cell r="T84">
            <v>50149.053130237102</v>
          </cell>
          <cell r="U84">
            <v>41891.7925683953</v>
          </cell>
          <cell r="V84">
            <v>31568.732082139701</v>
          </cell>
          <cell r="W84">
            <v>31261.718319179403</v>
          </cell>
          <cell r="X84">
            <v>38008.637057443899</v>
          </cell>
          <cell r="Y84">
            <v>42392.896031239405</v>
          </cell>
          <cell r="Z84">
            <v>50132.953288202996</v>
          </cell>
          <cell r="AA84">
            <v>64883.060725700307</v>
          </cell>
          <cell r="AB84">
            <v>86044.373185710996</v>
          </cell>
          <cell r="AC84">
            <v>106072.018742952</v>
          </cell>
          <cell r="AD84">
            <v>69905.060394761153</v>
          </cell>
        </row>
        <row r="85">
          <cell r="B85" t="str">
            <v>Vanuatu</v>
          </cell>
          <cell r="C85">
            <v>108.13839840647501</v>
          </cell>
          <cell r="D85">
            <v>101.524571603204</v>
          </cell>
          <cell r="E85">
            <v>102.166268610503</v>
          </cell>
          <cell r="F85">
            <v>104.747876605656</v>
          </cell>
          <cell r="G85">
            <v>127.51071592506399</v>
          </cell>
          <cell r="H85">
            <v>121.22114051756499</v>
          </cell>
          <cell r="I85">
            <v>117.73876877273</v>
          </cell>
          <cell r="J85">
            <v>125.13016410906199</v>
          </cell>
          <cell r="K85">
            <v>147.36055996893899</v>
          </cell>
          <cell r="L85">
            <v>144.63702190039299</v>
          </cell>
          <cell r="M85">
            <v>156.799456988896</v>
          </cell>
          <cell r="N85">
            <v>186.93491340366299</v>
          </cell>
          <cell r="O85">
            <v>195.15825652670802</v>
          </cell>
          <cell r="P85">
            <v>200.96507507113</v>
          </cell>
          <cell r="Q85">
            <v>219.89400512584501</v>
          </cell>
          <cell r="R85">
            <v>233.80170784097402</v>
          </cell>
          <cell r="S85">
            <v>245.28737999499899</v>
          </cell>
          <cell r="T85">
            <v>255.88607466673301</v>
          </cell>
          <cell r="U85">
            <v>254.26182115379498</v>
          </cell>
          <cell r="V85">
            <v>251.008022358582</v>
          </cell>
          <cell r="W85">
            <v>244.557174237477</v>
          </cell>
          <cell r="X85">
            <v>234.96258064516101</v>
          </cell>
          <cell r="Y85">
            <v>229.557346232594</v>
          </cell>
          <cell r="Z85">
            <v>279.75475185334096</v>
          </cell>
          <cell r="AA85">
            <v>329.73432328473001</v>
          </cell>
          <cell r="AB85">
            <v>367.74857927457299</v>
          </cell>
          <cell r="AC85">
            <v>387.20681505801804</v>
          </cell>
          <cell r="AD85">
            <v>318.8003631406512</v>
          </cell>
        </row>
        <row r="86">
          <cell r="B86" t="str">
            <v>Bangladesh</v>
          </cell>
          <cell r="C86">
            <v>19506.6236657095</v>
          </cell>
          <cell r="D86">
            <v>19010.611086947702</v>
          </cell>
          <cell r="E86">
            <v>17407.814039653102</v>
          </cell>
          <cell r="F86">
            <v>18242.524758728399</v>
          </cell>
          <cell r="G86">
            <v>20740.982947812998</v>
          </cell>
          <cell r="H86">
            <v>21336.889178892001</v>
          </cell>
          <cell r="I86">
            <v>22369.955503520599</v>
          </cell>
          <cell r="J86">
            <v>24679.2928341025</v>
          </cell>
          <cell r="K86">
            <v>26636.525957481703</v>
          </cell>
          <cell r="L86">
            <v>29344.375581034998</v>
          </cell>
          <cell r="M86">
            <v>30496.697769689799</v>
          </cell>
          <cell r="N86">
            <v>31432.307831736602</v>
          </cell>
          <cell r="O86">
            <v>31438.656200745801</v>
          </cell>
          <cell r="P86">
            <v>32954.242532477801</v>
          </cell>
          <cell r="Q86">
            <v>35801.746699714698</v>
          </cell>
          <cell r="R86">
            <v>39579.830190692803</v>
          </cell>
          <cell r="S86">
            <v>41515.9953934562</v>
          </cell>
          <cell r="T86">
            <v>43387.963050843297</v>
          </cell>
          <cell r="U86">
            <v>44757.2717871844</v>
          </cell>
          <cell r="V86">
            <v>46529.395706258903</v>
          </cell>
          <cell r="W86">
            <v>47047.978264343896</v>
          </cell>
          <cell r="X86">
            <v>47193.949348942799</v>
          </cell>
          <cell r="Y86">
            <v>49559.589206744102</v>
          </cell>
          <cell r="Z86">
            <v>54475.732088920304</v>
          </cell>
          <cell r="AA86">
            <v>59120.203979013502</v>
          </cell>
          <cell r="AB86">
            <v>61280.335786846896</v>
          </cell>
          <cell r="AC86">
            <v>65215.707620883295</v>
          </cell>
          <cell r="AD86">
            <v>57930.313736481614</v>
          </cell>
        </row>
        <row r="87">
          <cell r="B87" t="str">
            <v>Bhutan</v>
          </cell>
          <cell r="C87">
            <v>130.81756289213001</v>
          </cell>
          <cell r="D87">
            <v>147.36560806073001</v>
          </cell>
          <cell r="E87">
            <v>154.92470857622899</v>
          </cell>
          <cell r="F87">
            <v>173.99121062710398</v>
          </cell>
          <cell r="G87">
            <v>170.62858972434</v>
          </cell>
          <cell r="H87">
            <v>175.12301760184502</v>
          </cell>
          <cell r="I87">
            <v>207.260544707815</v>
          </cell>
          <cell r="J87">
            <v>249.331362894563</v>
          </cell>
          <cell r="K87">
            <v>269.25858818336803</v>
          </cell>
          <cell r="L87">
            <v>258.77434251620303</v>
          </cell>
          <cell r="M87">
            <v>278.59214827896898</v>
          </cell>
          <cell r="N87">
            <v>237.40063172217702</v>
          </cell>
          <cell r="O87">
            <v>238.904374520348</v>
          </cell>
          <cell r="P87">
            <v>224.68585707123202</v>
          </cell>
          <cell r="Q87">
            <v>263.99102503662903</v>
          </cell>
          <cell r="R87">
            <v>293.90967653154001</v>
          </cell>
          <cell r="S87">
            <v>320.90821330341402</v>
          </cell>
          <cell r="T87">
            <v>367.31793159334404</v>
          </cell>
          <cell r="U87">
            <v>411.930190153686</v>
          </cell>
          <cell r="V87">
            <v>430.31227987790601</v>
          </cell>
          <cell r="W87">
            <v>459.67318748754002</v>
          </cell>
          <cell r="X87">
            <v>492.73550334123701</v>
          </cell>
          <cell r="Y87">
            <v>544.57581414644301</v>
          </cell>
          <cell r="Z87">
            <v>610.66138118088895</v>
          </cell>
          <cell r="AA87">
            <v>708.61043822946499</v>
          </cell>
          <cell r="AB87">
            <v>827.50504371217198</v>
          </cell>
          <cell r="AC87">
            <v>982.59505186611295</v>
          </cell>
          <cell r="AD87">
            <v>734.78954582701635</v>
          </cell>
        </row>
        <row r="88">
          <cell r="B88" t="str">
            <v>Cambodia</v>
          </cell>
          <cell r="C88">
            <v>132.07156646737599</v>
          </cell>
          <cell r="D88">
            <v>132.07156646737599</v>
          </cell>
          <cell r="E88">
            <v>132.07156646737599</v>
          </cell>
          <cell r="F88">
            <v>150.31788358689599</v>
          </cell>
          <cell r="G88">
            <v>168.15368278384398</v>
          </cell>
          <cell r="H88">
            <v>186.72329322000598</v>
          </cell>
          <cell r="I88">
            <v>205.399814786684</v>
          </cell>
          <cell r="J88">
            <v>140.83283579729201</v>
          </cell>
          <cell r="K88">
            <v>276.09814875064797</v>
          </cell>
          <cell r="L88">
            <v>346.36041149684098</v>
          </cell>
          <cell r="M88">
            <v>899.37892469532903</v>
          </cell>
          <cell r="N88">
            <v>2010.8313608746</v>
          </cell>
          <cell r="O88">
            <v>2438.87413417168</v>
          </cell>
          <cell r="P88">
            <v>2426.5100109210002</v>
          </cell>
          <cell r="Q88">
            <v>2759.6434584722501</v>
          </cell>
          <cell r="R88">
            <v>3420.2097342208103</v>
          </cell>
          <cell r="S88">
            <v>3481.33481573581</v>
          </cell>
          <cell r="T88">
            <v>3386.6502820804099</v>
          </cell>
          <cell r="U88">
            <v>3105.1423826375203</v>
          </cell>
          <cell r="V88">
            <v>3515.8585766739702</v>
          </cell>
          <cell r="W88">
            <v>3655.1737309710002</v>
          </cell>
          <cell r="X88">
            <v>3970.0954685644997</v>
          </cell>
          <cell r="Y88">
            <v>4280.2654613840505</v>
          </cell>
          <cell r="Z88">
            <v>4585.4547241277905</v>
          </cell>
          <cell r="AA88">
            <v>5306.6143838678199</v>
          </cell>
          <cell r="AB88">
            <v>6232.6122885423702</v>
          </cell>
          <cell r="AC88">
            <v>7095.5011387730001</v>
          </cell>
          <cell r="AD88">
            <v>5500.0895993390059</v>
          </cell>
        </row>
        <row r="89">
          <cell r="B89" t="str">
            <v>Haiti</v>
          </cell>
          <cell r="C89">
            <v>1545.69152069543</v>
          </cell>
          <cell r="D89">
            <v>1701.6007582662201</v>
          </cell>
          <cell r="E89">
            <v>1769.76871712046</v>
          </cell>
          <cell r="F89">
            <v>1899.5432751903002</v>
          </cell>
          <cell r="G89">
            <v>2104.8031359425199</v>
          </cell>
          <cell r="H89">
            <v>2337.24981439971</v>
          </cell>
          <cell r="I89">
            <v>2596.9136660300196</v>
          </cell>
          <cell r="J89">
            <v>1279.44755521208</v>
          </cell>
          <cell r="K89">
            <v>841.29079953644407</v>
          </cell>
          <cell r="L89">
            <v>777.69475533468596</v>
          </cell>
          <cell r="M89">
            <v>989.89374860943008</v>
          </cell>
          <cell r="N89">
            <v>887.78381066357906</v>
          </cell>
          <cell r="O89">
            <v>532.89567939250901</v>
          </cell>
          <cell r="P89">
            <v>610.28127251285503</v>
          </cell>
          <cell r="Q89">
            <v>1731.08914448735</v>
          </cell>
          <cell r="R89">
            <v>2541.5845415224098</v>
          </cell>
          <cell r="S89">
            <v>2864.2880279116303</v>
          </cell>
          <cell r="T89">
            <v>3115.5468148120403</v>
          </cell>
          <cell r="U89">
            <v>3639.2171083916101</v>
          </cell>
          <cell r="V89">
            <v>3972.33203671508</v>
          </cell>
          <cell r="W89">
            <v>3514.37354686354</v>
          </cell>
          <cell r="X89">
            <v>3415.56145108482</v>
          </cell>
          <cell r="Y89">
            <v>3096.6880896033003</v>
          </cell>
          <cell r="Z89">
            <v>2683.5022271529901</v>
          </cell>
          <cell r="AA89">
            <v>3531.0897332706199</v>
          </cell>
          <cell r="AB89">
            <v>3983.3790402534601</v>
          </cell>
          <cell r="AC89">
            <v>4472.8162302294095</v>
          </cell>
          <cell r="AD89">
            <v>3553.4950641019559</v>
          </cell>
        </row>
        <row r="90">
          <cell r="B90" t="str">
            <v>India</v>
          </cell>
          <cell r="C90">
            <v>176623.70515122599</v>
          </cell>
          <cell r="D90">
            <v>189022.144469975</v>
          </cell>
          <cell r="E90">
            <v>195434.35210445098</v>
          </cell>
          <cell r="F90">
            <v>211259.90997992802</v>
          </cell>
          <cell r="G90">
            <v>211999.73473306801</v>
          </cell>
          <cell r="H90">
            <v>219901.346556409</v>
          </cell>
          <cell r="I90">
            <v>242060.20694187502</v>
          </cell>
          <cell r="J90">
            <v>267136.02391344</v>
          </cell>
          <cell r="K90">
            <v>293120.57584301301</v>
          </cell>
          <cell r="L90">
            <v>291957.520055275</v>
          </cell>
          <cell r="M90">
            <v>315566.83495249198</v>
          </cell>
          <cell r="N90">
            <v>280078.85061209998</v>
          </cell>
          <cell r="O90">
            <v>281750.08054761903</v>
          </cell>
          <cell r="P90">
            <v>274825.70074513304</v>
          </cell>
          <cell r="Q90">
            <v>313010.58219942503</v>
          </cell>
          <cell r="R90">
            <v>355623.610712405</v>
          </cell>
          <cell r="S90">
            <v>376355.14644354902</v>
          </cell>
          <cell r="T90">
            <v>409979.59497994301</v>
          </cell>
          <cell r="U90">
            <v>412685.40864631301</v>
          </cell>
          <cell r="V90">
            <v>440759.93556099199</v>
          </cell>
          <cell r="W90">
            <v>461329.008544265</v>
          </cell>
          <cell r="X90">
            <v>473866.91428601602</v>
          </cell>
          <cell r="Y90">
            <v>494848.45637137303</v>
          </cell>
          <cell r="Z90">
            <v>576547.15997409797</v>
          </cell>
          <cell r="AA90">
            <v>667342.41511766694</v>
          </cell>
          <cell r="AB90">
            <v>780783.87022692699</v>
          </cell>
          <cell r="AC90">
            <v>886866.78717597399</v>
          </cell>
          <cell r="AD90">
            <v>681277.73777320771</v>
          </cell>
        </row>
        <row r="91">
          <cell r="B91" t="str">
            <v>Kyrgyz Republic</v>
          </cell>
          <cell r="O91">
            <v>920.49685413235409</v>
          </cell>
          <cell r="P91">
            <v>666.83690826614804</v>
          </cell>
          <cell r="Q91">
            <v>1109.5676289769899</v>
          </cell>
          <cell r="R91">
            <v>1493.5799605244099</v>
          </cell>
          <cell r="S91">
            <v>1812.5251957063799</v>
          </cell>
          <cell r="T91">
            <v>1762.8353588059299</v>
          </cell>
          <cell r="U91">
            <v>1673.97225131185</v>
          </cell>
          <cell r="V91">
            <v>1266.6349511921799</v>
          </cell>
          <cell r="W91">
            <v>1367.92821076315</v>
          </cell>
          <cell r="X91">
            <v>1525.24405029476</v>
          </cell>
          <cell r="Y91">
            <v>1606.4311436053201</v>
          </cell>
          <cell r="Z91">
            <v>1919.1784297376798</v>
          </cell>
          <cell r="AA91">
            <v>2214.5890577935197</v>
          </cell>
          <cell r="AB91">
            <v>2459.5846750191899</v>
          </cell>
          <cell r="AC91">
            <v>2821.8027938607001</v>
          </cell>
          <cell r="AD91">
            <v>2204.3172200032823</v>
          </cell>
        </row>
        <row r="92">
          <cell r="B92" t="str">
            <v>Lao PDR</v>
          </cell>
          <cell r="C92">
            <v>956.87741407707699</v>
          </cell>
          <cell r="D92">
            <v>559.20215579510602</v>
          </cell>
          <cell r="E92">
            <v>559.583400014056</v>
          </cell>
          <cell r="F92">
            <v>1023.7382653139799</v>
          </cell>
          <cell r="G92">
            <v>1465.8148251505002</v>
          </cell>
          <cell r="H92">
            <v>1843.2119829350499</v>
          </cell>
          <cell r="I92">
            <v>1288.8623497159899</v>
          </cell>
          <cell r="J92">
            <v>907.83500460572895</v>
          </cell>
          <cell r="K92">
            <v>591.39192134367306</v>
          </cell>
          <cell r="L92">
            <v>730.47946250602104</v>
          </cell>
          <cell r="M92">
            <v>871.55049786628706</v>
          </cell>
          <cell r="N92">
            <v>1027.02702702703</v>
          </cell>
          <cell r="O92">
            <v>1177.54532775453</v>
          </cell>
          <cell r="P92">
            <v>1326.35983263598</v>
          </cell>
          <cell r="Q92">
            <v>1541.02920723227</v>
          </cell>
          <cell r="R92">
            <v>1790.5362776025199</v>
          </cell>
          <cell r="S92">
            <v>1863.62900178157</v>
          </cell>
          <cell r="T92">
            <v>1758.42650109034</v>
          </cell>
          <cell r="U92">
            <v>1285.6276531231099</v>
          </cell>
          <cell r="V92">
            <v>1472.99145750143</v>
          </cell>
          <cell r="W92">
            <v>1735.1191051170201</v>
          </cell>
          <cell r="X92">
            <v>1761.6915861811001</v>
          </cell>
          <cell r="Y92">
            <v>1829.5019545134401</v>
          </cell>
          <cell r="Z92">
            <v>2148.87198661808</v>
          </cell>
          <cell r="AA92">
            <v>2508.0458771478402</v>
          </cell>
          <cell r="AB92">
            <v>2884.7068897255599</v>
          </cell>
          <cell r="AC92">
            <v>3533.9145551321099</v>
          </cell>
          <cell r="AD92">
            <v>2581.0082526274064</v>
          </cell>
        </row>
        <row r="93">
          <cell r="B93" t="str">
            <v>Mongolia</v>
          </cell>
          <cell r="C93">
            <v>2282.1284573627499</v>
          </cell>
          <cell r="D93">
            <v>2387.74939009524</v>
          </cell>
          <cell r="E93">
            <v>2478.8823358199702</v>
          </cell>
          <cell r="F93">
            <v>2569.5895001868798</v>
          </cell>
          <cell r="G93">
            <v>2373.5357566796902</v>
          </cell>
          <cell r="H93">
            <v>2756.4412300784202</v>
          </cell>
          <cell r="I93">
            <v>3042.4838615338499</v>
          </cell>
          <cell r="J93">
            <v>3418.8735051498302</v>
          </cell>
          <cell r="K93">
            <v>3433.66682975708</v>
          </cell>
          <cell r="L93">
            <v>3576.9803086492698</v>
          </cell>
          <cell r="M93">
            <v>2240.8994274290703</v>
          </cell>
          <cell r="N93">
            <v>2360.2580692520601</v>
          </cell>
          <cell r="O93">
            <v>1319.9442487404999</v>
          </cell>
          <cell r="P93">
            <v>660.43700780927611</v>
          </cell>
          <cell r="Q93">
            <v>786.00418955011594</v>
          </cell>
          <cell r="R93">
            <v>1226.56761145376</v>
          </cell>
          <cell r="S93">
            <v>1178.98504879605</v>
          </cell>
          <cell r="T93">
            <v>1053.9791701162599</v>
          </cell>
          <cell r="U93">
            <v>972.128800160281</v>
          </cell>
          <cell r="V93">
            <v>905.54386351612709</v>
          </cell>
          <cell r="W93">
            <v>947.45233602323697</v>
          </cell>
          <cell r="X93">
            <v>1018.14773311721</v>
          </cell>
          <cell r="Y93">
            <v>1121.2219642530099</v>
          </cell>
          <cell r="Z93">
            <v>1285.3253876845899</v>
          </cell>
          <cell r="AA93">
            <v>1625.2041639911099</v>
          </cell>
          <cell r="AB93">
            <v>2094.4203442421199</v>
          </cell>
          <cell r="AC93">
            <v>2802.7465940879601</v>
          </cell>
          <cell r="AD93">
            <v>1785.7836908517579</v>
          </cell>
        </row>
        <row r="94">
          <cell r="B94" t="str">
            <v>Myanmar</v>
          </cell>
          <cell r="C94">
            <v>6255.2245586833797</v>
          </cell>
          <cell r="D94">
            <v>6295.9595747991907</v>
          </cell>
          <cell r="E94">
            <v>6355.2502255503496</v>
          </cell>
          <cell r="F94">
            <v>6557.4753154434502</v>
          </cell>
          <cell r="G94">
            <v>6694.7444825030707</v>
          </cell>
          <cell r="H94">
            <v>7333.26392842321</v>
          </cell>
          <cell r="I94">
            <v>8853.9365681511499</v>
          </cell>
          <cell r="J94">
            <v>11274.577058655999</v>
          </cell>
          <cell r="K94">
            <v>12620.624497901099</v>
          </cell>
          <cell r="L94">
            <v>19875.977790290399</v>
          </cell>
          <cell r="M94">
            <v>2788.4973765258201</v>
          </cell>
          <cell r="N94">
            <v>2377.3515220576401</v>
          </cell>
          <cell r="O94">
            <v>2684.0955479445697</v>
          </cell>
          <cell r="P94">
            <v>3138.5159107956601</v>
          </cell>
          <cell r="Q94">
            <v>4119.6885286226607</v>
          </cell>
          <cell r="R94">
            <v>5486.5095436133797</v>
          </cell>
          <cell r="S94">
            <v>4955.3806903114701</v>
          </cell>
          <cell r="T94">
            <v>4656.2118315245998</v>
          </cell>
          <cell r="U94">
            <v>6459.4621037042598</v>
          </cell>
          <cell r="V94">
            <v>8486.8336661112389</v>
          </cell>
          <cell r="W94">
            <v>8905.0689506970393</v>
          </cell>
          <cell r="X94">
            <v>6477.7897740553199</v>
          </cell>
          <cell r="Y94">
            <v>6777.6327778430004</v>
          </cell>
          <cell r="Z94">
            <v>10467.109152180101</v>
          </cell>
          <cell r="AA94">
            <v>10785.774743107</v>
          </cell>
          <cell r="AB94">
            <v>12150.830727169399</v>
          </cell>
          <cell r="AC94">
            <v>13001.568095184201</v>
          </cell>
          <cell r="AD94">
            <v>10636.583099096741</v>
          </cell>
        </row>
        <row r="95">
          <cell r="B95" t="str">
            <v>Nepal</v>
          </cell>
          <cell r="C95">
            <v>1844.29103711431</v>
          </cell>
          <cell r="D95">
            <v>2097.9968849849802</v>
          </cell>
          <cell r="E95">
            <v>2129.0300349784798</v>
          </cell>
          <cell r="F95">
            <v>2261.8194312363798</v>
          </cell>
          <cell r="G95">
            <v>1965.10261577338</v>
          </cell>
          <cell r="H95">
            <v>2352.82828282828</v>
          </cell>
          <cell r="I95">
            <v>2814.3434343434301</v>
          </cell>
          <cell r="J95">
            <v>2943.0414746543797</v>
          </cell>
          <cell r="K95">
            <v>3464.2342342342299</v>
          </cell>
          <cell r="L95">
            <v>3473.50194552529</v>
          </cell>
          <cell r="M95">
            <v>3618.4744576626999</v>
          </cell>
          <cell r="N95">
            <v>3921.4760848907199</v>
          </cell>
          <cell r="O95">
            <v>3401.21158129176</v>
          </cell>
          <cell r="P95">
            <v>3660.0416666666702</v>
          </cell>
          <cell r="Q95">
            <v>4066.7755102040796</v>
          </cell>
          <cell r="R95">
            <v>4401.10441767068</v>
          </cell>
          <cell r="S95">
            <v>4521.58038147139</v>
          </cell>
          <cell r="T95">
            <v>4918.6919165351601</v>
          </cell>
          <cell r="U95">
            <v>4856.2550443906393</v>
          </cell>
          <cell r="V95">
            <v>5033.6423841059595</v>
          </cell>
          <cell r="W95">
            <v>5494.2522079050195</v>
          </cell>
          <cell r="X95">
            <v>5595.5782312925203</v>
          </cell>
          <cell r="Y95">
            <v>5568.37876991966</v>
          </cell>
          <cell r="Z95">
            <v>5873.1984083648404</v>
          </cell>
          <cell r="AA95">
            <v>6757.41750749932</v>
          </cell>
          <cell r="AB95">
            <v>7515.3726434376595</v>
          </cell>
          <cell r="AC95">
            <v>7993.5164184960404</v>
          </cell>
          <cell r="AD95">
            <v>6741.5767495435039</v>
          </cell>
        </row>
        <row r="96">
          <cell r="B96" t="str">
            <v>Pakistan</v>
          </cell>
          <cell r="C96">
            <v>28632.287834065799</v>
          </cell>
          <cell r="D96">
            <v>30837.934574155799</v>
          </cell>
          <cell r="E96">
            <v>31302.5233964008</v>
          </cell>
          <cell r="F96">
            <v>32338.756197854203</v>
          </cell>
          <cell r="G96">
            <v>33762.328863371302</v>
          </cell>
          <cell r="H96">
            <v>34940.822941919796</v>
          </cell>
          <cell r="I96">
            <v>36432.205804599595</v>
          </cell>
          <cell r="J96">
            <v>38982.861679725196</v>
          </cell>
          <cell r="K96">
            <v>42241.272046233498</v>
          </cell>
          <cell r="L96">
            <v>43868.8187742585</v>
          </cell>
          <cell r="M96">
            <v>48043.542164570506</v>
          </cell>
          <cell r="N96">
            <v>55007.470337323401</v>
          </cell>
          <cell r="O96">
            <v>59407.169877121705</v>
          </cell>
          <cell r="P96">
            <v>62879.9860192419</v>
          </cell>
          <cell r="Q96">
            <v>63388.662155753103</v>
          </cell>
          <cell r="R96">
            <v>74065.990890276895</v>
          </cell>
          <cell r="S96">
            <v>77344.574118662902</v>
          </cell>
          <cell r="T96">
            <v>76261.325938759604</v>
          </cell>
          <cell r="U96">
            <v>75966.478448419904</v>
          </cell>
          <cell r="V96">
            <v>71248.024921370408</v>
          </cell>
          <cell r="W96">
            <v>74080.317028511694</v>
          </cell>
          <cell r="X96">
            <v>71457.2120039609</v>
          </cell>
          <cell r="Y96">
            <v>71853.664562808204</v>
          </cell>
          <cell r="Z96">
            <v>82591.55002224099</v>
          </cell>
          <cell r="AA96">
            <v>98093.856375428601</v>
          </cell>
          <cell r="AB96">
            <v>110970.142535468</v>
          </cell>
          <cell r="AC96">
            <v>128995.850297185</v>
          </cell>
          <cell r="AD96">
            <v>98501.012758626166</v>
          </cell>
        </row>
        <row r="97">
          <cell r="B97" t="str">
            <v>Papua New Guinea</v>
          </cell>
          <cell r="C97">
            <v>2767.3031026252997</v>
          </cell>
          <cell r="D97">
            <v>2715.6454491374202</v>
          </cell>
          <cell r="E97">
            <v>2576</v>
          </cell>
          <cell r="F97">
            <v>2572.113655437</v>
          </cell>
          <cell r="G97">
            <v>2375.64303287855</v>
          </cell>
          <cell r="H97">
            <v>2200.3000000000002</v>
          </cell>
          <cell r="I97">
            <v>2393.63673805601</v>
          </cell>
          <cell r="J97">
            <v>2630.6574165840798</v>
          </cell>
          <cell r="K97">
            <v>3657.4362524518297</v>
          </cell>
          <cell r="L97">
            <v>3558.8922645477901</v>
          </cell>
          <cell r="M97">
            <v>3219.5938873770097</v>
          </cell>
          <cell r="N97">
            <v>3787.2899159663903</v>
          </cell>
          <cell r="O97">
            <v>4377.9805100559797</v>
          </cell>
          <cell r="P97">
            <v>4974.5502861815203</v>
          </cell>
          <cell r="Q97">
            <v>5502.78606965174</v>
          </cell>
          <cell r="R97">
            <v>4853.6394264671308</v>
          </cell>
          <cell r="S97">
            <v>5152.5745051945096</v>
          </cell>
          <cell r="T97">
            <v>4936.9595536959605</v>
          </cell>
          <cell r="U97">
            <v>3789.2590074779096</v>
          </cell>
          <cell r="V97">
            <v>3462.44656234067</v>
          </cell>
          <cell r="W97">
            <v>3527.9750688505601</v>
          </cell>
          <cell r="X97">
            <v>3082.48584220358</v>
          </cell>
          <cell r="Y97">
            <v>2902.1936704763302</v>
          </cell>
          <cell r="Z97">
            <v>3502.6895955851601</v>
          </cell>
          <cell r="AA97">
            <v>3514.3746007055402</v>
          </cell>
          <cell r="AB97">
            <v>4010.9824020082101</v>
          </cell>
          <cell r="AC97">
            <v>4338.0140169308497</v>
          </cell>
          <cell r="AD97">
            <v>3653.6508571412182</v>
          </cell>
        </row>
        <row r="98">
          <cell r="B98" t="str">
            <v>Rwanda</v>
          </cell>
          <cell r="C98">
            <v>1310.1036975450199</v>
          </cell>
          <cell r="D98">
            <v>1487.21030850945</v>
          </cell>
          <cell r="E98">
            <v>1586.51914018516</v>
          </cell>
          <cell r="F98">
            <v>1694.7782292904501</v>
          </cell>
          <cell r="G98">
            <v>1623.7381037556099</v>
          </cell>
          <cell r="H98">
            <v>1928.7282758254401</v>
          </cell>
          <cell r="I98">
            <v>2184.8490194800002</v>
          </cell>
          <cell r="J98">
            <v>2425.9967323191399</v>
          </cell>
          <cell r="K98">
            <v>2595.8307456403099</v>
          </cell>
          <cell r="L98">
            <v>2710.4086946106299</v>
          </cell>
          <cell r="M98">
            <v>2591.80992736077</v>
          </cell>
          <cell r="N98">
            <v>1911.9705929359102</v>
          </cell>
          <cell r="O98">
            <v>2028.9896552106898</v>
          </cell>
          <cell r="P98">
            <v>1971.52505605598</v>
          </cell>
          <cell r="Q98">
            <v>1178.3615230436999</v>
          </cell>
          <cell r="R98">
            <v>1293.4242275659899</v>
          </cell>
          <cell r="S98">
            <v>1383.64064016214</v>
          </cell>
          <cell r="T98">
            <v>1846.42011365845</v>
          </cell>
          <cell r="U98">
            <v>1980.5657978448901</v>
          </cell>
          <cell r="V98">
            <v>1908.90305651062</v>
          </cell>
          <cell r="W98">
            <v>1793.6469721400099</v>
          </cell>
          <cell r="X98">
            <v>1703.5684623378099</v>
          </cell>
          <cell r="Y98">
            <v>1732.0178297173102</v>
          </cell>
          <cell r="Z98">
            <v>1683.7790398985799</v>
          </cell>
          <cell r="AA98">
            <v>1834.72484541469</v>
          </cell>
          <cell r="AB98">
            <v>2153.4937027456099</v>
          </cell>
          <cell r="AC98">
            <v>2396.9727267685598</v>
          </cell>
          <cell r="AD98">
            <v>1960.19762890895</v>
          </cell>
        </row>
        <row r="99">
          <cell r="B99" t="str">
            <v>Tajikistan</v>
          </cell>
          <cell r="O99">
            <v>291.33602901409301</v>
          </cell>
          <cell r="P99">
            <v>677.98032991945104</v>
          </cell>
          <cell r="Q99">
            <v>829.36571892584197</v>
          </cell>
          <cell r="R99">
            <v>569.30146789796299</v>
          </cell>
          <cell r="S99">
            <v>1051.6937064924</v>
          </cell>
          <cell r="T99">
            <v>1121.2847784345402</v>
          </cell>
          <cell r="U99">
            <v>1320.0311595338098</v>
          </cell>
          <cell r="V99">
            <v>1086.6857431408901</v>
          </cell>
          <cell r="W99">
            <v>990.96809580400202</v>
          </cell>
          <cell r="X99">
            <v>1056.8488046032401</v>
          </cell>
          <cell r="Y99">
            <v>1211.8918775381599</v>
          </cell>
          <cell r="Z99">
            <v>1554.7349802250501</v>
          </cell>
          <cell r="AA99">
            <v>2073.2184231821502</v>
          </cell>
          <cell r="AB99">
            <v>2310.7440381832798</v>
          </cell>
          <cell r="AC99">
            <v>2811.3260973802298</v>
          </cell>
          <cell r="AD99">
            <v>1992.3830833017739</v>
          </cell>
        </row>
        <row r="100">
          <cell r="B100" t="str">
            <v>Uzbekistan</v>
          </cell>
          <cell r="O100">
            <v>3570.9614135704901</v>
          </cell>
          <cell r="P100">
            <v>5501.8808911860006</v>
          </cell>
          <cell r="Q100">
            <v>6521.3301150498801</v>
          </cell>
          <cell r="R100">
            <v>10167.756401287199</v>
          </cell>
          <cell r="S100">
            <v>13922.375436300801</v>
          </cell>
          <cell r="T100">
            <v>14704.6106676083</v>
          </cell>
          <cell r="U100">
            <v>14948.1355902386</v>
          </cell>
          <cell r="V100">
            <v>17041.4186640527</v>
          </cell>
          <cell r="W100">
            <v>13717.3361625178</v>
          </cell>
          <cell r="X100">
            <v>11631.694345862699</v>
          </cell>
          <cell r="Y100">
            <v>9657.0675833102996</v>
          </cell>
          <cell r="Z100">
            <v>10128.6712850566</v>
          </cell>
          <cell r="AA100">
            <v>12001.453075368201</v>
          </cell>
          <cell r="AB100">
            <v>13669.566467754701</v>
          </cell>
          <cell r="AC100">
            <v>16088.249164462501</v>
          </cell>
          <cell r="AD100">
            <v>12309.001515190461</v>
          </cell>
        </row>
        <row r="101">
          <cell r="B101" t="str">
            <v>Vietnam</v>
          </cell>
          <cell r="C101">
            <v>27846.6261393762</v>
          </cell>
          <cell r="D101">
            <v>13875.0147194235</v>
          </cell>
          <cell r="E101">
            <v>18404.943852510001</v>
          </cell>
          <cell r="F101">
            <v>27725.8349652</v>
          </cell>
          <cell r="G101">
            <v>48176.689869460504</v>
          </cell>
          <cell r="H101">
            <v>14999.242168115399</v>
          </cell>
          <cell r="I101">
            <v>33872.677273220506</v>
          </cell>
          <cell r="J101">
            <v>42045.011704520803</v>
          </cell>
          <cell r="K101">
            <v>23234.130859375</v>
          </cell>
          <cell r="L101">
            <v>6293.31093884641</v>
          </cell>
          <cell r="M101">
            <v>6471.7448956846602</v>
          </cell>
          <cell r="N101">
            <v>7642.3965137307196</v>
          </cell>
          <cell r="O101">
            <v>9866.9977526718794</v>
          </cell>
          <cell r="P101">
            <v>13180.9556626714</v>
          </cell>
          <cell r="Q101">
            <v>16278.8181054263</v>
          </cell>
          <cell r="R101">
            <v>20737.0123184964</v>
          </cell>
          <cell r="S101">
            <v>24657.335291472598</v>
          </cell>
          <cell r="T101">
            <v>26843.623395149902</v>
          </cell>
          <cell r="U101">
            <v>27209.526680735598</v>
          </cell>
          <cell r="V101">
            <v>28683.727991011099</v>
          </cell>
          <cell r="W101">
            <v>31195.6078565036</v>
          </cell>
          <cell r="X101">
            <v>32504.267041938801</v>
          </cell>
          <cell r="Y101">
            <v>35147.899990615697</v>
          </cell>
          <cell r="Z101">
            <v>39629.851932787606</v>
          </cell>
          <cell r="AA101">
            <v>45547.853837178503</v>
          </cell>
          <cell r="AB101">
            <v>53052.506253770698</v>
          </cell>
          <cell r="AC101">
            <v>60995.258733934003</v>
          </cell>
          <cell r="AD101">
            <v>46874.674149657294</v>
          </cell>
        </row>
        <row r="102">
          <cell r="B102" t="str">
            <v>Yemen, Rep.</v>
          </cell>
          <cell r="C102">
            <v>3968.73651052899</v>
          </cell>
          <cell r="D102">
            <v>5116.0659443186596</v>
          </cell>
          <cell r="E102">
            <v>6215.4923407733904</v>
          </cell>
          <cell r="F102">
            <v>6798.5862443388896</v>
          </cell>
          <cell r="G102">
            <v>6738.4594650197796</v>
          </cell>
          <cell r="H102">
            <v>6228.2679332849502</v>
          </cell>
          <cell r="I102">
            <v>5817.5320894193501</v>
          </cell>
          <cell r="J102">
            <v>6255.1138878219199</v>
          </cell>
          <cell r="K102">
            <v>8280.2804168539915</v>
          </cell>
          <cell r="L102">
            <v>7810.5868378321902</v>
          </cell>
          <cell r="M102">
            <v>10729.9606904803</v>
          </cell>
          <cell r="N102">
            <v>12531.3905079101</v>
          </cell>
          <cell r="O102">
            <v>16021.898417984999</v>
          </cell>
          <cell r="P102">
            <v>19904.579517069098</v>
          </cell>
          <cell r="Q102">
            <v>25861.8651124063</v>
          </cell>
          <cell r="R102">
            <v>12756.6172839506</v>
          </cell>
          <cell r="S102">
            <v>6425.0853989664502</v>
          </cell>
          <cell r="T102">
            <v>6797.2467130703799</v>
          </cell>
          <cell r="U102">
            <v>6212.7907889670996</v>
          </cell>
          <cell r="V102">
            <v>7529.7760894572002</v>
          </cell>
          <cell r="W102">
            <v>9561.4037267080694</v>
          </cell>
          <cell r="X102">
            <v>9532.6634655284797</v>
          </cell>
          <cell r="Y102">
            <v>9984.5122350496113</v>
          </cell>
          <cell r="Z102">
            <v>11869.409744619399</v>
          </cell>
          <cell r="AA102">
            <v>13564.691179663099</v>
          </cell>
          <cell r="AB102">
            <v>15193.1309208161</v>
          </cell>
          <cell r="AC102">
            <v>18699.555547919699</v>
          </cell>
          <cell r="AD102">
            <v>13862.259925613582</v>
          </cell>
        </row>
        <row r="103">
          <cell r="B103" t="str">
            <v>Benin</v>
          </cell>
          <cell r="C103">
            <v>1585.8655859831701</v>
          </cell>
          <cell r="D103">
            <v>1072.7209464161401</v>
          </cell>
          <cell r="E103">
            <v>1062.00743494424</v>
          </cell>
          <cell r="F103">
            <v>940.14430567874001</v>
          </cell>
          <cell r="G103">
            <v>1002.8378079668001</v>
          </cell>
          <cell r="H103">
            <v>1045.6695454747801</v>
          </cell>
          <cell r="I103">
            <v>1335.68010857481</v>
          </cell>
          <cell r="J103">
            <v>1562.3927329595599</v>
          </cell>
          <cell r="K103">
            <v>1626.4112206013199</v>
          </cell>
          <cell r="L103">
            <v>1502.31407031238</v>
          </cell>
          <cell r="M103">
            <v>1845.0197417956799</v>
          </cell>
          <cell r="N103">
            <v>1877.84300171922</v>
          </cell>
          <cell r="O103">
            <v>2151.6320979258799</v>
          </cell>
          <cell r="P103">
            <v>2106.2497174742202</v>
          </cell>
          <cell r="Q103">
            <v>1598.0894607052201</v>
          </cell>
          <cell r="R103">
            <v>2169.8376495194302</v>
          </cell>
          <cell r="S103">
            <v>2360.8969061799598</v>
          </cell>
          <cell r="T103">
            <v>2268.1826237092</v>
          </cell>
          <cell r="U103">
            <v>2454.70895065478</v>
          </cell>
          <cell r="V103">
            <v>2492.2322210336197</v>
          </cell>
          <cell r="W103">
            <v>2382.5561676828802</v>
          </cell>
          <cell r="X103">
            <v>2501.6290264961499</v>
          </cell>
          <cell r="Y103">
            <v>2817.1739663067401</v>
          </cell>
          <cell r="Z103">
            <v>3564.92603516694</v>
          </cell>
          <cell r="AA103">
            <v>4052.7851682893702</v>
          </cell>
          <cell r="AB103">
            <v>4405.5231882442104</v>
          </cell>
          <cell r="AC103">
            <v>4759.9414566416299</v>
          </cell>
          <cell r="AD103">
            <v>3920.0699629297787</v>
          </cell>
        </row>
        <row r="104">
          <cell r="B104" t="str">
            <v>Burkina Faso</v>
          </cell>
          <cell r="C104">
            <v>2121.2560661075699</v>
          </cell>
          <cell r="D104">
            <v>1845.6272051787601</v>
          </cell>
          <cell r="E104">
            <v>1719.23934407673</v>
          </cell>
          <cell r="F104">
            <v>1571.19299853193</v>
          </cell>
          <cell r="G104">
            <v>1404.3726704816299</v>
          </cell>
          <cell r="H104">
            <v>1552.50349966522</v>
          </cell>
          <cell r="I104">
            <v>2036.3380655406197</v>
          </cell>
          <cell r="J104">
            <v>2369.80788590055</v>
          </cell>
          <cell r="K104">
            <v>2616.0249335110998</v>
          </cell>
          <cell r="L104">
            <v>2615.5737494692398</v>
          </cell>
          <cell r="M104">
            <v>3101.3553221185603</v>
          </cell>
          <cell r="N104">
            <v>3135.0111658572901</v>
          </cell>
          <cell r="O104">
            <v>3356.7154029241801</v>
          </cell>
          <cell r="P104">
            <v>3199.56561661252</v>
          </cell>
          <cell r="Q104">
            <v>1924.30296431644</v>
          </cell>
          <cell r="R104">
            <v>2379.5191906974196</v>
          </cell>
          <cell r="S104">
            <v>2586.5514808702501</v>
          </cell>
          <cell r="T104">
            <v>2447.6702378878999</v>
          </cell>
          <cell r="U104">
            <v>2804.9036795564598</v>
          </cell>
          <cell r="V104">
            <v>3014.6614248933397</v>
          </cell>
          <cell r="W104">
            <v>2610.9138090086799</v>
          </cell>
          <cell r="X104">
            <v>2815.2871146264201</v>
          </cell>
          <cell r="Y104">
            <v>3301.2000967848699</v>
          </cell>
          <cell r="Z104">
            <v>4278.9017122586001</v>
          </cell>
          <cell r="AA104">
            <v>5114.1302866175902</v>
          </cell>
          <cell r="AB104">
            <v>5623.6828286381797</v>
          </cell>
          <cell r="AC104">
            <v>6055.29131676004</v>
          </cell>
          <cell r="AD104">
            <v>4874.6412482118558</v>
          </cell>
        </row>
        <row r="105">
          <cell r="B105" t="str">
            <v>Burundi</v>
          </cell>
          <cell r="C105">
            <v>951.18888888888898</v>
          </cell>
          <cell r="D105">
            <v>989.84444444444398</v>
          </cell>
          <cell r="E105">
            <v>1045.48888888889</v>
          </cell>
          <cell r="F105">
            <v>1106.96073157612</v>
          </cell>
          <cell r="G105">
            <v>1006.1899590677501</v>
          </cell>
          <cell r="H105">
            <v>1171.1575109785399</v>
          </cell>
          <cell r="I105">
            <v>1233.6165367434498</v>
          </cell>
          <cell r="J105">
            <v>1162.10747814827</v>
          </cell>
          <cell r="K105">
            <v>1089.0811965811999</v>
          </cell>
          <cell r="L105">
            <v>1131.5812693010701</v>
          </cell>
          <cell r="M105">
            <v>1131.6430380547599</v>
          </cell>
          <cell r="N105">
            <v>1167.9631026499101</v>
          </cell>
          <cell r="O105">
            <v>1083.0394234031201</v>
          </cell>
          <cell r="P105">
            <v>938.70994315841506</v>
          </cell>
          <cell r="Q105">
            <v>925.03240488794302</v>
          </cell>
          <cell r="R105">
            <v>1000.43041750498</v>
          </cell>
          <cell r="S105">
            <v>868.98033559411499</v>
          </cell>
          <cell r="T105">
            <v>972.85622048100799</v>
          </cell>
          <cell r="U105">
            <v>893.69547698853103</v>
          </cell>
          <cell r="V105">
            <v>808.15082621714498</v>
          </cell>
          <cell r="W105">
            <v>709.11462428654602</v>
          </cell>
          <cell r="X105">
            <v>662.34598925758507</v>
          </cell>
          <cell r="Y105">
            <v>628.07716722819191</v>
          </cell>
          <cell r="Z105">
            <v>595.00114205882005</v>
          </cell>
          <cell r="AA105">
            <v>664.49359246057304</v>
          </cell>
          <cell r="AB105">
            <v>800.50604617541603</v>
          </cell>
          <cell r="AC105">
            <v>908.01841419167692</v>
          </cell>
          <cell r="AD105">
            <v>719.21927242293555</v>
          </cell>
        </row>
        <row r="106">
          <cell r="B106" t="str">
            <v>Central African Republic</v>
          </cell>
          <cell r="C106">
            <v>797.046573267702</v>
          </cell>
          <cell r="D106">
            <v>802.63496853494303</v>
          </cell>
          <cell r="E106">
            <v>731.566294391528</v>
          </cell>
          <cell r="F106">
            <v>666.299270456096</v>
          </cell>
          <cell r="G106">
            <v>637.815818381545</v>
          </cell>
          <cell r="H106">
            <v>845.61278546943902</v>
          </cell>
          <cell r="I106">
            <v>1114.7463651983101</v>
          </cell>
          <cell r="J106">
            <v>1205.3265676210801</v>
          </cell>
          <cell r="K106">
            <v>1276.39792509527</v>
          </cell>
          <cell r="L106">
            <v>1262.9380730709502</v>
          </cell>
          <cell r="M106">
            <v>1487.50555524948</v>
          </cell>
          <cell r="N106">
            <v>1404.3281756792701</v>
          </cell>
          <cell r="O106">
            <v>1427.5457327439601</v>
          </cell>
          <cell r="P106">
            <v>1293.4199745726801</v>
          </cell>
          <cell r="Q106">
            <v>853.06015850144104</v>
          </cell>
          <cell r="R106">
            <v>1122.0944059306801</v>
          </cell>
          <cell r="S106">
            <v>1009.95880741154</v>
          </cell>
          <cell r="T106">
            <v>969.73763242391999</v>
          </cell>
          <cell r="U106">
            <v>1027.79732138862</v>
          </cell>
          <cell r="V106">
            <v>1038.7155110168799</v>
          </cell>
          <cell r="W106">
            <v>961.92413393087395</v>
          </cell>
          <cell r="X106">
            <v>968.42022435439696</v>
          </cell>
          <cell r="Y106">
            <v>1045.2158973526</v>
          </cell>
          <cell r="Z106">
            <v>1197.5994428474398</v>
          </cell>
          <cell r="AA106">
            <v>1309.0211136763298</v>
          </cell>
          <cell r="AB106">
            <v>1376.35260659855</v>
          </cell>
          <cell r="AC106">
            <v>1487.80709697213</v>
          </cell>
          <cell r="AD106">
            <v>1283.1992314894101</v>
          </cell>
        </row>
        <row r="107">
          <cell r="B107" t="str">
            <v>Chad</v>
          </cell>
          <cell r="C107">
            <v>652.44888888888897</v>
          </cell>
          <cell r="D107">
            <v>771.81628392484299</v>
          </cell>
          <cell r="E107">
            <v>745.82218257508202</v>
          </cell>
          <cell r="F107">
            <v>746.23681687440103</v>
          </cell>
          <cell r="G107">
            <v>801.60550458715591</v>
          </cell>
          <cell r="H107">
            <v>868.79590474070801</v>
          </cell>
          <cell r="I107">
            <v>1069.7747617672499</v>
          </cell>
          <cell r="J107">
            <v>1212.6455906822</v>
          </cell>
          <cell r="K107">
            <v>1417.5897952333</v>
          </cell>
          <cell r="L107">
            <v>1338.8714733542299</v>
          </cell>
          <cell r="M107">
            <v>1613.59044995409</v>
          </cell>
          <cell r="N107">
            <v>1598.7238567883699</v>
          </cell>
          <cell r="O107">
            <v>1666.4189448508998</v>
          </cell>
          <cell r="P107">
            <v>1456.41574442003</v>
          </cell>
          <cell r="Q107">
            <v>1179.84794256702</v>
          </cell>
          <cell r="R107">
            <v>1445.91533508724</v>
          </cell>
          <cell r="S107">
            <v>1607.3529910662701</v>
          </cell>
          <cell r="T107">
            <v>1544.6879148651301</v>
          </cell>
          <cell r="U107">
            <v>1744.79978083021</v>
          </cell>
          <cell r="V107">
            <v>1536.7328491046901</v>
          </cell>
          <cell r="W107">
            <v>1389.12181581812</v>
          </cell>
          <cell r="X107">
            <v>1710.8315440839299</v>
          </cell>
          <cell r="Y107">
            <v>1994.5673381439499</v>
          </cell>
          <cell r="Z107">
            <v>2727.9404154450704</v>
          </cell>
          <cell r="AA107">
            <v>4420.7288588784495</v>
          </cell>
          <cell r="AB107">
            <v>5895.6941110469097</v>
          </cell>
          <cell r="AC107">
            <v>6547.36552815493</v>
          </cell>
          <cell r="AD107">
            <v>4317.2592503338619</v>
          </cell>
        </row>
        <row r="108">
          <cell r="B108" t="str">
            <v>Comoros</v>
          </cell>
          <cell r="C108">
            <v>135.48308634978301</v>
          </cell>
          <cell r="D108">
            <v>118.568567663313</v>
          </cell>
          <cell r="E108">
            <v>112.54046985105199</v>
          </cell>
          <cell r="F108">
            <v>109.210616146246</v>
          </cell>
          <cell r="G108">
            <v>105.273998466661</v>
          </cell>
          <cell r="H108">
            <v>115.07812847794199</v>
          </cell>
          <cell r="I108">
            <v>162.48682519744202</v>
          </cell>
          <cell r="J108">
            <v>196.43302776714899</v>
          </cell>
          <cell r="K108">
            <v>207.477043428629</v>
          </cell>
          <cell r="L108">
            <v>198.73356216987202</v>
          </cell>
          <cell r="M108">
            <v>250.03305663703802</v>
          </cell>
          <cell r="N108">
            <v>246.82299143935802</v>
          </cell>
          <cell r="O108">
            <v>266.19063810495305</v>
          </cell>
          <cell r="P108">
            <v>263.56830060742999</v>
          </cell>
          <cell r="Q108">
            <v>185.76128722382302</v>
          </cell>
          <cell r="R108">
            <v>231.91611567488098</v>
          </cell>
          <cell r="S108">
            <v>230.471130804751</v>
          </cell>
          <cell r="T108">
            <v>212.07393882617799</v>
          </cell>
          <cell r="U108">
            <v>215.39226488120499</v>
          </cell>
          <cell r="V108">
            <v>222.58775791705901</v>
          </cell>
          <cell r="W108">
            <v>201.899875578875</v>
          </cell>
          <cell r="X108">
            <v>220.31848480928201</v>
          </cell>
          <cell r="Y108">
            <v>252.04033004450199</v>
          </cell>
          <cell r="Z108">
            <v>325.10462213774798</v>
          </cell>
          <cell r="AA108">
            <v>362.89676531981303</v>
          </cell>
          <cell r="AB108">
            <v>387.70921837896202</v>
          </cell>
          <cell r="AC108">
            <v>401.77853707747602</v>
          </cell>
          <cell r="AD108">
            <v>345.90589459170025</v>
          </cell>
        </row>
        <row r="109">
          <cell r="B109" t="str">
            <v>Congo, Dem. Rep.</v>
          </cell>
          <cell r="C109">
            <v>15474.1009322264</v>
          </cell>
          <cell r="D109">
            <v>13471.0519684596</v>
          </cell>
          <cell r="E109">
            <v>14647.059673887699</v>
          </cell>
          <cell r="F109">
            <v>11813.805002441</v>
          </cell>
          <cell r="G109">
            <v>7883.2489252779906</v>
          </cell>
          <cell r="H109">
            <v>7204.7421340068095</v>
          </cell>
          <cell r="I109">
            <v>8083.6655398327102</v>
          </cell>
          <cell r="J109">
            <v>7653.2513879231492</v>
          </cell>
          <cell r="K109">
            <v>8867.2137776110285</v>
          </cell>
          <cell r="L109">
            <v>9023.2445868601117</v>
          </cell>
          <cell r="M109">
            <v>9348.6820862675995</v>
          </cell>
          <cell r="N109">
            <v>9078.3771649463106</v>
          </cell>
          <cell r="O109">
            <v>8194.9394080272905</v>
          </cell>
          <cell r="P109">
            <v>10702.354438434601</v>
          </cell>
          <cell r="Q109">
            <v>5807.0216899757097</v>
          </cell>
          <cell r="R109">
            <v>5643.4048259662604</v>
          </cell>
          <cell r="S109">
            <v>7240.6366249999992</v>
          </cell>
          <cell r="T109">
            <v>6503.1807216666703</v>
          </cell>
          <cell r="U109">
            <v>4757.0618747618992</v>
          </cell>
          <cell r="V109">
            <v>4318.6544749166696</v>
          </cell>
          <cell r="W109">
            <v>4302.69825429088</v>
          </cell>
          <cell r="X109">
            <v>5155.0714331495101</v>
          </cell>
          <cell r="Y109">
            <v>5538.9092865049997</v>
          </cell>
          <cell r="Z109">
            <v>5680.52770348786</v>
          </cell>
          <cell r="AA109">
            <v>6539.3161035942594</v>
          </cell>
          <cell r="AB109">
            <v>7095.5383468998798</v>
          </cell>
          <cell r="AC109">
            <v>8543.3237179107</v>
          </cell>
          <cell r="AD109">
            <v>6679.5230316795396</v>
          </cell>
        </row>
        <row r="110">
          <cell r="B110" t="str">
            <v>Cote d'Ivoire</v>
          </cell>
          <cell r="C110">
            <v>10039.5834417314</v>
          </cell>
          <cell r="D110">
            <v>8320.7595775217997</v>
          </cell>
          <cell r="E110">
            <v>7465.8021575394405</v>
          </cell>
          <cell r="F110">
            <v>6736.9159116514402</v>
          </cell>
          <cell r="G110">
            <v>6716.7101650975401</v>
          </cell>
          <cell r="H110">
            <v>6851.0242440355896</v>
          </cell>
          <cell r="I110">
            <v>9169.9620425585399</v>
          </cell>
          <cell r="J110">
            <v>10087.661487989501</v>
          </cell>
          <cell r="K110">
            <v>10194.830003569701</v>
          </cell>
          <cell r="L110">
            <v>9757.4627543174502</v>
          </cell>
          <cell r="M110">
            <v>10796.148422374201</v>
          </cell>
          <cell r="N110">
            <v>10492.870522901001</v>
          </cell>
          <cell r="O110">
            <v>11153.014710400899</v>
          </cell>
          <cell r="P110">
            <v>11046.2513584398</v>
          </cell>
          <cell r="Q110">
            <v>8313.6651570782305</v>
          </cell>
          <cell r="R110">
            <v>11001.202163894999</v>
          </cell>
          <cell r="S110">
            <v>12138.1059421423</v>
          </cell>
          <cell r="T110">
            <v>11831.0937349044</v>
          </cell>
          <cell r="U110">
            <v>12881.010279637201</v>
          </cell>
          <cell r="V110">
            <v>12573.306768930699</v>
          </cell>
          <cell r="W110">
            <v>10447.6953500532</v>
          </cell>
          <cell r="X110">
            <v>10554.454232996999</v>
          </cell>
          <cell r="Y110">
            <v>11526.8210975785</v>
          </cell>
          <cell r="Z110">
            <v>13764.3360449069</v>
          </cell>
          <cell r="AA110">
            <v>15501.4880724992</v>
          </cell>
          <cell r="AB110">
            <v>16372.852373804999</v>
          </cell>
          <cell r="AC110">
            <v>17338.9149962704</v>
          </cell>
          <cell r="AD110">
            <v>14900.882517012</v>
          </cell>
        </row>
        <row r="111">
          <cell r="B111" t="str">
            <v>Eritrea</v>
          </cell>
          <cell r="O111">
            <v>780.392857142857</v>
          </cell>
          <cell r="P111">
            <v>470.61626935577999</v>
          </cell>
          <cell r="Q111">
            <v>534.20898513100201</v>
          </cell>
          <cell r="R111">
            <v>588.75719359494803</v>
          </cell>
          <cell r="S111">
            <v>695.83395787279903</v>
          </cell>
          <cell r="T111">
            <v>689.98098792351402</v>
          </cell>
          <cell r="U111">
            <v>748.24744308475397</v>
          </cell>
          <cell r="V111">
            <v>729.96331236246999</v>
          </cell>
          <cell r="W111">
            <v>638.260307767678</v>
          </cell>
          <cell r="X111">
            <v>675.18417177862204</v>
          </cell>
          <cell r="Y111">
            <v>634.84294817299508</v>
          </cell>
          <cell r="Z111">
            <v>584.774040035089</v>
          </cell>
          <cell r="AA111">
            <v>634.83258314792704</v>
          </cell>
          <cell r="AB111">
            <v>961.15143931951593</v>
          </cell>
          <cell r="AC111">
            <v>1160.0112639045299</v>
          </cell>
          <cell r="AD111">
            <v>795.12245491601129</v>
          </cell>
        </row>
        <row r="112">
          <cell r="B112" t="str">
            <v>Ethiopia</v>
          </cell>
          <cell r="C112">
            <v>7084.5226413414994</v>
          </cell>
          <cell r="D112">
            <v>7269.5757534456998</v>
          </cell>
          <cell r="E112">
            <v>7649.0124441108201</v>
          </cell>
          <cell r="F112">
            <v>8502.7449981073896</v>
          </cell>
          <cell r="G112">
            <v>8034.4159733711604</v>
          </cell>
          <cell r="H112">
            <v>9408.7551947956999</v>
          </cell>
          <cell r="I112">
            <v>9773.7494238611598</v>
          </cell>
          <cell r="J112">
            <v>10447.188525306199</v>
          </cell>
          <cell r="K112">
            <v>10825.9132636389</v>
          </cell>
          <cell r="L112">
            <v>11389.2709735016</v>
          </cell>
          <cell r="M112">
            <v>12082.5769352691</v>
          </cell>
          <cell r="N112">
            <v>13361.4467391711</v>
          </cell>
          <cell r="O112">
            <v>14098.012280753499</v>
          </cell>
          <cell r="P112">
            <v>8771.0859231905106</v>
          </cell>
          <cell r="Q112">
            <v>7804.0040576440206</v>
          </cell>
          <cell r="R112">
            <v>8088.4292517006797</v>
          </cell>
          <cell r="S112">
            <v>8467.1816745655615</v>
          </cell>
          <cell r="T112">
            <v>8546.3710111909895</v>
          </cell>
          <cell r="U112">
            <v>7749.0943396226394</v>
          </cell>
          <cell r="V112">
            <v>7604.4732237539802</v>
          </cell>
          <cell r="W112">
            <v>7899.6464671246304</v>
          </cell>
          <cell r="X112">
            <v>7879.0125944584397</v>
          </cell>
          <cell r="Y112">
            <v>7428.4858948846995</v>
          </cell>
          <cell r="Z112">
            <v>8029.5857785422204</v>
          </cell>
          <cell r="AA112">
            <v>9484.7488694292606</v>
          </cell>
          <cell r="AB112">
            <v>11373.281659517801</v>
          </cell>
          <cell r="AC112">
            <v>13315.403109396</v>
          </cell>
          <cell r="AD112">
            <v>9926.3010623539958</v>
          </cell>
        </row>
        <row r="113">
          <cell r="B113" t="str">
            <v>Gambia, The</v>
          </cell>
          <cell r="C113">
            <v>252.53916663203103</v>
          </cell>
          <cell r="D113">
            <v>272.53769891997899</v>
          </cell>
          <cell r="E113">
            <v>239.61001211142499</v>
          </cell>
          <cell r="F113">
            <v>244.707778647872</v>
          </cell>
          <cell r="G113">
            <v>209.82150593255901</v>
          </cell>
          <cell r="H113">
            <v>190.896375705032</v>
          </cell>
          <cell r="I113">
            <v>214.50460776302498</v>
          </cell>
          <cell r="J113">
            <v>203.57681715446199</v>
          </cell>
          <cell r="K113">
            <v>242.651369273884</v>
          </cell>
          <cell r="L113">
            <v>276.30677494014498</v>
          </cell>
          <cell r="M113">
            <v>290.981331323728</v>
          </cell>
          <cell r="N113">
            <v>350.17794830452095</v>
          </cell>
          <cell r="O113">
            <v>332.97667413970697</v>
          </cell>
          <cell r="P113">
            <v>375.26479353451595</v>
          </cell>
          <cell r="Q113">
            <v>366.62566040047</v>
          </cell>
          <cell r="R113">
            <v>381.46921334188801</v>
          </cell>
          <cell r="S113">
            <v>400.47122077831096</v>
          </cell>
          <cell r="T113">
            <v>409.80869624614803</v>
          </cell>
          <cell r="U113">
            <v>420.84573503919501</v>
          </cell>
          <cell r="V113">
            <v>431.93503255422002</v>
          </cell>
          <cell r="W113">
            <v>420.90370075055597</v>
          </cell>
          <cell r="X113">
            <v>417.917555058684</v>
          </cell>
          <cell r="Y113">
            <v>369.72713658873704</v>
          </cell>
          <cell r="Z113">
            <v>353.02514713785598</v>
          </cell>
          <cell r="AA113">
            <v>401.02147113351401</v>
          </cell>
          <cell r="AB113">
            <v>461.32008960241302</v>
          </cell>
          <cell r="AC113">
            <v>506.715527890337</v>
          </cell>
          <cell r="AD113">
            <v>418.36187447057148</v>
          </cell>
        </row>
        <row r="114">
          <cell r="B114" t="str">
            <v>Ghana</v>
          </cell>
          <cell r="C114">
            <v>15719.6819754844</v>
          </cell>
          <cell r="D114">
            <v>27826.101540034302</v>
          </cell>
          <cell r="E114">
            <v>33124.017903483196</v>
          </cell>
          <cell r="F114">
            <v>21961.179566263399</v>
          </cell>
          <cell r="G114">
            <v>7921.9039786834501</v>
          </cell>
          <cell r="H114">
            <v>6647.1166273280205</v>
          </cell>
          <cell r="I114">
            <v>6040.2985860242297</v>
          </cell>
          <cell r="J114">
            <v>5112.9416309343596</v>
          </cell>
          <cell r="K114">
            <v>5508.6317133641796</v>
          </cell>
          <cell r="L114">
            <v>5576.9221035882601</v>
          </cell>
          <cell r="M114">
            <v>6613.5572273972002</v>
          </cell>
          <cell r="N114">
            <v>7327.5434939595898</v>
          </cell>
          <cell r="O114">
            <v>6756.8100931832296</v>
          </cell>
          <cell r="P114">
            <v>5965.6965898163098</v>
          </cell>
          <cell r="Q114">
            <v>5440.3063273211301</v>
          </cell>
          <cell r="R114">
            <v>6457.4405681301296</v>
          </cell>
          <cell r="S114">
            <v>6925.5318174275708</v>
          </cell>
          <cell r="T114">
            <v>6884.0256889683596</v>
          </cell>
          <cell r="U114">
            <v>7474.0293038182399</v>
          </cell>
          <cell r="V114">
            <v>7709.8139680234299</v>
          </cell>
          <cell r="W114">
            <v>4977.4925921167696</v>
          </cell>
          <cell r="X114">
            <v>5309.1583040012501</v>
          </cell>
          <cell r="Y114">
            <v>6159.6190787539999</v>
          </cell>
          <cell r="Z114">
            <v>7624.1671221139404</v>
          </cell>
          <cell r="AA114">
            <v>8871.8720021192803</v>
          </cell>
          <cell r="AB114">
            <v>10720.346584212801</v>
          </cell>
          <cell r="AC114">
            <v>12893.771979654399</v>
          </cell>
          <cell r="AD114">
            <v>9253.955353370884</v>
          </cell>
        </row>
        <row r="115">
          <cell r="B115" t="str">
            <v>Guinea</v>
          </cell>
          <cell r="C115">
            <v>1724.76014455982</v>
          </cell>
          <cell r="D115">
            <v>1710.9898492524301</v>
          </cell>
          <cell r="E115">
            <v>1678.33521570988</v>
          </cell>
          <cell r="F115">
            <v>1641.4392419055598</v>
          </cell>
          <cell r="G115">
            <v>1672.2826798180399</v>
          </cell>
          <cell r="H115">
            <v>1777.0655600245</v>
          </cell>
          <cell r="I115">
            <v>1922.6008993840999</v>
          </cell>
          <cell r="J115">
            <v>2041.5380570289301</v>
          </cell>
          <cell r="K115">
            <v>2384.2957637254899</v>
          </cell>
          <cell r="L115">
            <v>2432.0293804369403</v>
          </cell>
          <cell r="M115">
            <v>2666.7508204998699</v>
          </cell>
          <cell r="N115">
            <v>3015.05820558401</v>
          </cell>
          <cell r="O115">
            <v>3284.6203915014498</v>
          </cell>
          <cell r="P115">
            <v>3279.0966062135799</v>
          </cell>
          <cell r="Q115">
            <v>3383.0929493195399</v>
          </cell>
          <cell r="R115">
            <v>3693.7106397180901</v>
          </cell>
          <cell r="S115">
            <v>3868.96881752224</v>
          </cell>
          <cell r="T115">
            <v>3783.7004380226504</v>
          </cell>
          <cell r="U115">
            <v>3588.37600841533</v>
          </cell>
          <cell r="V115">
            <v>3461.2821747425801</v>
          </cell>
          <cell r="W115">
            <v>3112.36255644618</v>
          </cell>
          <cell r="X115">
            <v>3039.1135614828099</v>
          </cell>
          <cell r="Y115">
            <v>3210.0017727786599</v>
          </cell>
          <cell r="Z115">
            <v>3624.4434780295701</v>
          </cell>
          <cell r="AA115">
            <v>3970.1867201615501</v>
          </cell>
          <cell r="AB115">
            <v>3331.08097852017</v>
          </cell>
          <cell r="AC115">
            <v>3317.2028427702298</v>
          </cell>
          <cell r="AD115">
            <v>3490.5831584520361</v>
          </cell>
        </row>
        <row r="116">
          <cell r="B116" t="str">
            <v>Guinea-Bissau</v>
          </cell>
          <cell r="C116">
            <v>138.99368562704601</v>
          </cell>
          <cell r="D116">
            <v>177.75892521865899</v>
          </cell>
          <cell r="E116">
            <v>202.180381472466</v>
          </cell>
          <cell r="F116">
            <v>228.059407268493</v>
          </cell>
          <cell r="G116">
            <v>158.597331474546</v>
          </cell>
          <cell r="H116">
            <v>233.02502430200002</v>
          </cell>
          <cell r="I116">
            <v>227.51651984101701</v>
          </cell>
          <cell r="J116">
            <v>192.51818547265302</v>
          </cell>
          <cell r="K116">
            <v>179.192855528916</v>
          </cell>
          <cell r="L116">
            <v>215.59012431271299</v>
          </cell>
          <cell r="M116">
            <v>262.08065016115603</v>
          </cell>
          <cell r="N116">
            <v>256.57839769235602</v>
          </cell>
          <cell r="O116">
            <v>226.851157172364</v>
          </cell>
          <cell r="P116">
            <v>236.90096962621197</v>
          </cell>
          <cell r="Q116">
            <v>235.62443186292199</v>
          </cell>
          <cell r="R116">
            <v>253.905719442313</v>
          </cell>
          <cell r="S116">
            <v>270.27906152793599</v>
          </cell>
          <cell r="T116">
            <v>271.17221915524397</v>
          </cell>
          <cell r="U116">
            <v>205.88912943414499</v>
          </cell>
          <cell r="V116">
            <v>224.47294068569701</v>
          </cell>
          <cell r="W116">
            <v>216.08438302158899</v>
          </cell>
          <cell r="X116">
            <v>199.184313222865</v>
          </cell>
          <cell r="Y116">
            <v>204.32568763257001</v>
          </cell>
          <cell r="Z116">
            <v>236.38331770735698</v>
          </cell>
          <cell r="AA116">
            <v>270.23849507159497</v>
          </cell>
          <cell r="AB116">
            <v>301.63579172147797</v>
          </cell>
          <cell r="AC116">
            <v>304.80661838918701</v>
          </cell>
          <cell r="AD116">
            <v>263.47798210443739</v>
          </cell>
        </row>
        <row r="117">
          <cell r="B117" t="str">
            <v>Kenya</v>
          </cell>
          <cell r="C117">
            <v>10099.4853125093</v>
          </cell>
          <cell r="D117">
            <v>9512.6580151608305</v>
          </cell>
          <cell r="E117">
            <v>9158.6867123934007</v>
          </cell>
          <cell r="F117">
            <v>8469.9524944005097</v>
          </cell>
          <cell r="G117">
            <v>8788.3992114661996</v>
          </cell>
          <cell r="H117">
            <v>8746.0024093188495</v>
          </cell>
          <cell r="I117">
            <v>10387.294488366899</v>
          </cell>
          <cell r="J117">
            <v>11387.0765029868</v>
          </cell>
          <cell r="K117">
            <v>11806.339216697201</v>
          </cell>
          <cell r="L117">
            <v>11704.724484865499</v>
          </cell>
          <cell r="M117">
            <v>12179.651893534699</v>
          </cell>
          <cell r="N117">
            <v>11501.275116061499</v>
          </cell>
          <cell r="O117">
            <v>11327.290465824699</v>
          </cell>
          <cell r="P117">
            <v>7869.3768561629395</v>
          </cell>
          <cell r="Q117">
            <v>9421.9509643524107</v>
          </cell>
          <cell r="R117">
            <v>11943.806589561</v>
          </cell>
          <cell r="S117">
            <v>12045.836708736801</v>
          </cell>
          <cell r="T117">
            <v>13281.243626880199</v>
          </cell>
          <cell r="U117">
            <v>13767.1246305938</v>
          </cell>
          <cell r="V117">
            <v>12882.5034735441</v>
          </cell>
          <cell r="W117">
            <v>12316.1606804698</v>
          </cell>
          <cell r="X117">
            <v>13058.5101103298</v>
          </cell>
          <cell r="Y117">
            <v>13190.803945191099</v>
          </cell>
          <cell r="Z117">
            <v>15036.1725440141</v>
          </cell>
          <cell r="AA117">
            <v>16198.572723544001</v>
          </cell>
          <cell r="AB117">
            <v>18730.355694125501</v>
          </cell>
          <cell r="AC117">
            <v>23186.511890232498</v>
          </cell>
          <cell r="AD117">
            <v>17268.48335942144</v>
          </cell>
        </row>
        <row r="118">
          <cell r="B118" t="str">
            <v>Madagascar</v>
          </cell>
          <cell r="C118">
            <v>4041.6469474680598</v>
          </cell>
          <cell r="D118">
            <v>3595.1895423481801</v>
          </cell>
          <cell r="E118">
            <v>3526.48260227624</v>
          </cell>
          <cell r="F118">
            <v>3511.9037763568799</v>
          </cell>
          <cell r="G118">
            <v>2939.4290914032899</v>
          </cell>
          <cell r="H118">
            <v>2857.7572515218299</v>
          </cell>
          <cell r="I118">
            <v>3258.41643001894</v>
          </cell>
          <cell r="J118">
            <v>2565.6244448564698</v>
          </cell>
          <cell r="K118">
            <v>2442.4586924823002</v>
          </cell>
          <cell r="L118">
            <v>2497.9458190525497</v>
          </cell>
          <cell r="M118">
            <v>3081.3868503303802</v>
          </cell>
          <cell r="N118">
            <v>2677.1275716837504</v>
          </cell>
          <cell r="O118">
            <v>3000.59014840188</v>
          </cell>
          <cell r="P118">
            <v>3370.7284463935603</v>
          </cell>
          <cell r="Q118">
            <v>2976.9504313185503</v>
          </cell>
          <cell r="R118">
            <v>3159.85416644928</v>
          </cell>
          <cell r="S118">
            <v>4004.8114103292196</v>
          </cell>
          <cell r="T118">
            <v>3539.9989175508399</v>
          </cell>
          <cell r="U118">
            <v>3738.1057904645299</v>
          </cell>
          <cell r="V118">
            <v>3723.0855791560698</v>
          </cell>
          <cell r="W118">
            <v>3866.3900951402002</v>
          </cell>
          <cell r="X118">
            <v>4527.4986104159298</v>
          </cell>
          <cell r="Y118">
            <v>4557.1335352865499</v>
          </cell>
          <cell r="Z118">
            <v>5463.7944933169902</v>
          </cell>
          <cell r="AA118">
            <v>4359.1493023432204</v>
          </cell>
          <cell r="AB118">
            <v>5034.2465252400098</v>
          </cell>
          <cell r="AC118">
            <v>5489.1315878640698</v>
          </cell>
          <cell r="AD118">
            <v>4980.6910888101684</v>
          </cell>
        </row>
        <row r="119">
          <cell r="B119" t="str">
            <v>Malawi</v>
          </cell>
          <cell r="C119">
            <v>1237.6554611501001</v>
          </cell>
          <cell r="D119">
            <v>1237.68569194683</v>
          </cell>
          <cell r="E119">
            <v>1180.10421601137</v>
          </cell>
          <cell r="F119">
            <v>1223.1869254341202</v>
          </cell>
          <cell r="G119">
            <v>1208.0090561765999</v>
          </cell>
          <cell r="H119">
            <v>1131.3477982665302</v>
          </cell>
          <cell r="I119">
            <v>1180.80704959433</v>
          </cell>
          <cell r="J119">
            <v>1160.8185810657901</v>
          </cell>
          <cell r="K119">
            <v>1334.4395424198601</v>
          </cell>
          <cell r="L119">
            <v>1521.7249501721299</v>
          </cell>
          <cell r="M119">
            <v>1729.3048481072999</v>
          </cell>
          <cell r="N119">
            <v>2203.54582099668</v>
          </cell>
          <cell r="O119">
            <v>1799.5171093164599</v>
          </cell>
          <cell r="P119">
            <v>2070.63686744799</v>
          </cell>
          <cell r="Q119">
            <v>1199.8719715135599</v>
          </cell>
          <cell r="R119">
            <v>1397.4091812844599</v>
          </cell>
          <cell r="S119">
            <v>2281.1036434969801</v>
          </cell>
          <cell r="T119">
            <v>2663.7586570016902</v>
          </cell>
          <cell r="U119">
            <v>1750.8403597179401</v>
          </cell>
          <cell r="V119">
            <v>1775.92547883873</v>
          </cell>
          <cell r="W119">
            <v>1743.41281544751</v>
          </cell>
          <cell r="X119">
            <v>1716.50245623107</v>
          </cell>
          <cell r="Y119">
            <v>1934.6758771325801</v>
          </cell>
          <cell r="Z119">
            <v>1765.4967818492</v>
          </cell>
          <cell r="AA119">
            <v>1902.8207383952201</v>
          </cell>
          <cell r="AB119">
            <v>2075.5713000596502</v>
          </cell>
          <cell r="AC119">
            <v>2238.4018928388796</v>
          </cell>
          <cell r="AD119">
            <v>1983.393318055106</v>
          </cell>
        </row>
        <row r="120">
          <cell r="B120" t="str">
            <v>Mali</v>
          </cell>
          <cell r="C120">
            <v>1685.09305718</v>
          </cell>
          <cell r="D120">
            <v>1393.3485349253701</v>
          </cell>
          <cell r="E120">
            <v>1247.1239856042</v>
          </cell>
          <cell r="F120">
            <v>1221.9832163886799</v>
          </cell>
          <cell r="G120">
            <v>1217.2101182100801</v>
          </cell>
          <cell r="H120">
            <v>1227.30904670531</v>
          </cell>
          <cell r="I120">
            <v>1694.82085417028</v>
          </cell>
          <cell r="J120">
            <v>1964.09686748955</v>
          </cell>
          <cell r="K120">
            <v>1966.7893765567499</v>
          </cell>
          <cell r="L120">
            <v>2021.74027165292</v>
          </cell>
          <cell r="M120">
            <v>2751.5956117914802</v>
          </cell>
          <cell r="N120">
            <v>2780.6312443217398</v>
          </cell>
          <cell r="O120">
            <v>2876.4565042367299</v>
          </cell>
          <cell r="P120">
            <v>2870.2134597376698</v>
          </cell>
          <cell r="Q120">
            <v>2157.44660530689</v>
          </cell>
          <cell r="R120">
            <v>2816.5375341981603</v>
          </cell>
          <cell r="S120">
            <v>2879.8994524896002</v>
          </cell>
          <cell r="T120">
            <v>2755.8354056604403</v>
          </cell>
          <cell r="U120">
            <v>3008.9308320187001</v>
          </cell>
          <cell r="V120">
            <v>2921.2794588758602</v>
          </cell>
          <cell r="W120">
            <v>2674.4527344917701</v>
          </cell>
          <cell r="X120">
            <v>3018.3415089599102</v>
          </cell>
          <cell r="Y120">
            <v>3342.8242598249299</v>
          </cell>
          <cell r="Z120">
            <v>4428.9387870092996</v>
          </cell>
          <cell r="AA120">
            <v>4943.8075403222601</v>
          </cell>
          <cell r="AB120">
            <v>5411.7183530727598</v>
          </cell>
          <cell r="AC120">
            <v>6191.1571747182497</v>
          </cell>
          <cell r="AD120">
            <v>4863.6892229895002</v>
          </cell>
        </row>
        <row r="121">
          <cell r="B121" t="str">
            <v>Mauritania</v>
          </cell>
          <cell r="C121">
            <v>810.44566948626891</v>
          </cell>
          <cell r="D121">
            <v>854.96890527529501</v>
          </cell>
          <cell r="E121">
            <v>857.50728364015606</v>
          </cell>
          <cell r="F121">
            <v>898.03550797442904</v>
          </cell>
          <cell r="G121">
            <v>826.34992680344897</v>
          </cell>
          <cell r="H121">
            <v>780.91199021148907</v>
          </cell>
          <cell r="I121">
            <v>917.71187908833394</v>
          </cell>
          <cell r="J121">
            <v>1039.9347765902501</v>
          </cell>
          <cell r="K121">
            <v>1116.8719114624598</v>
          </cell>
          <cell r="L121">
            <v>1115.21073444786</v>
          </cell>
          <cell r="M121">
            <v>1213.4961223667499</v>
          </cell>
          <cell r="N121">
            <v>1390.1752869252798</v>
          </cell>
          <cell r="O121">
            <v>1464.3924165236299</v>
          </cell>
          <cell r="P121">
            <v>1249.94499943236</v>
          </cell>
          <cell r="Q121">
            <v>1315.8794029657099</v>
          </cell>
          <cell r="R121">
            <v>1415.2748913820501</v>
          </cell>
          <cell r="S121">
            <v>1442.6194569158399</v>
          </cell>
          <cell r="T121">
            <v>1401.9745502565399</v>
          </cell>
          <cell r="U121">
            <v>1219.04387881407</v>
          </cell>
          <cell r="V121">
            <v>1194.6282805761</v>
          </cell>
          <cell r="W121">
            <v>1081.2075268046999</v>
          </cell>
          <cell r="X121">
            <v>1121.56485214482</v>
          </cell>
          <cell r="Y121">
            <v>1149.6557427514999</v>
          </cell>
          <cell r="Z121">
            <v>1285.1790874027101</v>
          </cell>
          <cell r="AA121">
            <v>1494.5804034103101</v>
          </cell>
          <cell r="AB121">
            <v>1857.3341114457801</v>
          </cell>
          <cell r="AC121">
            <v>2662.57788812747</v>
          </cell>
          <cell r="AD121">
            <v>1689.8654466275541</v>
          </cell>
        </row>
        <row r="122">
          <cell r="B122" t="str">
            <v>Mozambique</v>
          </cell>
          <cell r="C122">
            <v>3315.9665546323799</v>
          </cell>
          <cell r="D122">
            <v>3584.8093897240601</v>
          </cell>
          <cell r="E122">
            <v>3661.7288262973998</v>
          </cell>
          <cell r="F122">
            <v>3279.85898905249</v>
          </cell>
          <cell r="G122">
            <v>3416.5514646108199</v>
          </cell>
          <cell r="H122">
            <v>4515.8811082802495</v>
          </cell>
          <cell r="I122">
            <v>5300.5261213454705</v>
          </cell>
          <cell r="J122">
            <v>2394.8997775348098</v>
          </cell>
          <cell r="K122">
            <v>2104.6418907984798</v>
          </cell>
          <cell r="L122">
            <v>2199.1253695702203</v>
          </cell>
          <cell r="M122">
            <v>2535.68135780584</v>
          </cell>
          <cell r="N122">
            <v>2710.3741847433703</v>
          </cell>
          <cell r="O122">
            <v>2070.5193491018299</v>
          </cell>
          <cell r="P122">
            <v>2145.2719091828299</v>
          </cell>
          <cell r="Q122">
            <v>2243.5106817246401</v>
          </cell>
          <cell r="R122">
            <v>2284.7795163584597</v>
          </cell>
          <cell r="S122">
            <v>2897.0534944998499</v>
          </cell>
          <cell r="T122">
            <v>3448.8898302010398</v>
          </cell>
          <cell r="U122">
            <v>3958.7166083873303</v>
          </cell>
          <cell r="V122">
            <v>4091.0559413532396</v>
          </cell>
          <cell r="W122">
            <v>3719.3514786984897</v>
          </cell>
          <cell r="X122">
            <v>3696.5623484826201</v>
          </cell>
          <cell r="Y122">
            <v>4093.8493925170301</v>
          </cell>
          <cell r="Z122">
            <v>4789.3886843363898</v>
          </cell>
          <cell r="AA122">
            <v>5912.7405159494101</v>
          </cell>
          <cell r="AB122">
            <v>6636.3425578374708</v>
          </cell>
          <cell r="AC122">
            <v>7295.6378255005193</v>
          </cell>
          <cell r="AD122">
            <v>5745.5917952281643</v>
          </cell>
        </row>
        <row r="123">
          <cell r="B123" t="str">
            <v>Niger</v>
          </cell>
          <cell r="C123">
            <v>2508.5195001893198</v>
          </cell>
          <cell r="D123">
            <v>2170.9049424060599</v>
          </cell>
          <cell r="E123">
            <v>2017.5892395240603</v>
          </cell>
          <cell r="F123">
            <v>1803.1281163071401</v>
          </cell>
          <cell r="G123">
            <v>1461.00329549616</v>
          </cell>
          <cell r="H123">
            <v>1440.3686061523399</v>
          </cell>
          <cell r="I123">
            <v>1903.84060063529</v>
          </cell>
          <cell r="J123">
            <v>2232.9806348572602</v>
          </cell>
          <cell r="K123">
            <v>2280.3424542554999</v>
          </cell>
          <cell r="L123">
            <v>2179.5554998275902</v>
          </cell>
          <cell r="M123">
            <v>2480.0670315139901</v>
          </cell>
          <cell r="N123">
            <v>2327.9619912445501</v>
          </cell>
          <cell r="O123">
            <v>2345.0019194955098</v>
          </cell>
          <cell r="P123">
            <v>2220.6526345529001</v>
          </cell>
          <cell r="Q123">
            <v>1563.2204610950998</v>
          </cell>
          <cell r="R123">
            <v>1880.9857743939101</v>
          </cell>
          <cell r="S123">
            <v>1987.7716185714301</v>
          </cell>
          <cell r="T123">
            <v>1845.5021942170599</v>
          </cell>
          <cell r="U123">
            <v>2076.56735876422</v>
          </cell>
          <cell r="V123">
            <v>2020.8937909178298</v>
          </cell>
          <cell r="W123">
            <v>1803.03243018698</v>
          </cell>
          <cell r="X123">
            <v>1947.0887856572401</v>
          </cell>
          <cell r="Y123">
            <v>2177.3018946184402</v>
          </cell>
          <cell r="Z123">
            <v>2736.3356800916099</v>
          </cell>
          <cell r="AA123">
            <v>2948.05668100306</v>
          </cell>
          <cell r="AB123">
            <v>3402.9097699064801</v>
          </cell>
          <cell r="AC123">
            <v>3550.07843629017</v>
          </cell>
          <cell r="AD123">
            <v>2962.9364923819521</v>
          </cell>
        </row>
        <row r="124">
          <cell r="B124" t="str">
            <v>Nigeria</v>
          </cell>
          <cell r="C124">
            <v>64701.615981677096</v>
          </cell>
          <cell r="D124">
            <v>61128.643700313201</v>
          </cell>
          <cell r="E124">
            <v>51974.0677455021</v>
          </cell>
          <cell r="F124">
            <v>35990.426402972902</v>
          </cell>
          <cell r="G124">
            <v>34799.8188992258</v>
          </cell>
          <cell r="H124">
            <v>34820.233001575703</v>
          </cell>
          <cell r="I124">
            <v>22959.773288565699</v>
          </cell>
          <cell r="J124">
            <v>22501.226620389101</v>
          </cell>
          <cell r="K124">
            <v>25379.049609777201</v>
          </cell>
          <cell r="L124">
            <v>25709.168417841302</v>
          </cell>
          <cell r="M124">
            <v>32019.259288215202</v>
          </cell>
          <cell r="N124">
            <v>29714.864194530703</v>
          </cell>
          <cell r="O124">
            <v>28061.473942361801</v>
          </cell>
          <cell r="P124">
            <v>21009.942586376401</v>
          </cell>
          <cell r="Q124">
            <v>23388.9098549185</v>
          </cell>
          <cell r="R124">
            <v>35475.397783722401</v>
          </cell>
          <cell r="S124">
            <v>46470.653414058295</v>
          </cell>
          <cell r="T124">
            <v>35386.229419567302</v>
          </cell>
          <cell r="U124">
            <v>32977.737963328698</v>
          </cell>
          <cell r="V124">
            <v>37330.900339985201</v>
          </cell>
          <cell r="W124">
            <v>45737.487248689598</v>
          </cell>
          <cell r="X124">
            <v>47683.306007354404</v>
          </cell>
          <cell r="Y124">
            <v>46090.077817652702</v>
          </cell>
          <cell r="Z124">
            <v>57563.879581622699</v>
          </cell>
          <cell r="AA124">
            <v>71533.336086132898</v>
          </cell>
          <cell r="AB124">
            <v>98563.619766166987</v>
          </cell>
          <cell r="AC124">
            <v>115350.257124133</v>
          </cell>
          <cell r="AD124">
            <v>77820.234075141663</v>
          </cell>
        </row>
        <row r="125">
          <cell r="B125" t="str">
            <v>Sao Tome and Principe</v>
          </cell>
          <cell r="C125">
            <v>39.027109389215696</v>
          </cell>
          <cell r="D125">
            <v>49.654976178174202</v>
          </cell>
          <cell r="E125">
            <v>52.514980640217203</v>
          </cell>
          <cell r="F125">
            <v>52.223922766414297</v>
          </cell>
          <cell r="G125">
            <v>48.353690589006597</v>
          </cell>
          <cell r="H125">
            <v>51.9955574267969</v>
          </cell>
          <cell r="I125">
            <v>64.2468225361674</v>
          </cell>
          <cell r="J125">
            <v>55.867582721358403</v>
          </cell>
          <cell r="K125">
            <v>48.886237637392703</v>
          </cell>
          <cell r="L125">
            <v>46.019398834555197</v>
          </cell>
          <cell r="M125">
            <v>57.562919079021505</v>
          </cell>
          <cell r="N125">
            <v>56.954363355050305</v>
          </cell>
          <cell r="O125">
            <v>45.459793927555097</v>
          </cell>
          <cell r="P125">
            <v>47.618381726044497</v>
          </cell>
          <cell r="Q125">
            <v>49.540831717607503</v>
          </cell>
          <cell r="R125">
            <v>45.492500020197298</v>
          </cell>
          <cell r="S125">
            <v>44.8933272809805</v>
          </cell>
          <cell r="T125">
            <v>43.931846037770299</v>
          </cell>
          <cell r="U125">
            <v>40.563761216294999</v>
          </cell>
          <cell r="V125">
            <v>46.932012923163398</v>
          </cell>
          <cell r="W125">
            <v>46.317964602420403</v>
          </cell>
          <cell r="X125">
            <v>47.7250965738221</v>
          </cell>
          <cell r="Y125">
            <v>53.560879844656597</v>
          </cell>
          <cell r="Z125">
            <v>59.116416266578497</v>
          </cell>
          <cell r="AA125">
            <v>64.341759444940806</v>
          </cell>
          <cell r="AB125">
            <v>71.7877505737668</v>
          </cell>
          <cell r="AC125">
            <v>79.046475476070611</v>
          </cell>
          <cell r="AD125">
            <v>65.570656321202662</v>
          </cell>
        </row>
        <row r="126">
          <cell r="B126" t="str">
            <v>Senegal</v>
          </cell>
          <cell r="C126">
            <v>3503.2754706053402</v>
          </cell>
          <cell r="D126">
            <v>3176.78863966464</v>
          </cell>
          <cell r="E126">
            <v>3109.73707519559</v>
          </cell>
          <cell r="F126">
            <v>2774.24287464706</v>
          </cell>
          <cell r="G126">
            <v>2705.5772415199503</v>
          </cell>
          <cell r="H126">
            <v>2962.2196164939696</v>
          </cell>
          <cell r="I126">
            <v>4189.9317997943999</v>
          </cell>
          <cell r="J126">
            <v>5040.65108967781</v>
          </cell>
          <cell r="K126">
            <v>4985.1230756325303</v>
          </cell>
          <cell r="L126">
            <v>4913.03892892555</v>
          </cell>
          <cell r="M126">
            <v>5716.7450575571493</v>
          </cell>
          <cell r="N126">
            <v>5617.1743070385701</v>
          </cell>
          <cell r="O126">
            <v>6004.9084558094501</v>
          </cell>
          <cell r="P126">
            <v>5678.8498973865908</v>
          </cell>
          <cell r="Q126">
            <v>3877.1984903860098</v>
          </cell>
          <cell r="R126">
            <v>4878.7213957699896</v>
          </cell>
          <cell r="S126">
            <v>5065.8321185382101</v>
          </cell>
          <cell r="T126">
            <v>4672.2589680318497</v>
          </cell>
          <cell r="U126">
            <v>5058.2248867778599</v>
          </cell>
          <cell r="V126">
            <v>5150.7988865769894</v>
          </cell>
          <cell r="W126">
            <v>4693.3343536924704</v>
          </cell>
          <cell r="X126">
            <v>4881.8359233186702</v>
          </cell>
          <cell r="Y126">
            <v>5352.4997097994201</v>
          </cell>
          <cell r="Z126">
            <v>6828.23324941187</v>
          </cell>
          <cell r="AA126">
            <v>7957.8061916080005</v>
          </cell>
          <cell r="AB126">
            <v>8615.2864131973802</v>
          </cell>
          <cell r="AC126">
            <v>9242.0528858045891</v>
          </cell>
          <cell r="AD126">
            <v>7599.1756899642523</v>
          </cell>
        </row>
        <row r="127">
          <cell r="B127" t="str">
            <v>Sierra Leone</v>
          </cell>
          <cell r="C127">
            <v>1165.7960386867801</v>
          </cell>
          <cell r="D127">
            <v>1249.54867154774</v>
          </cell>
          <cell r="E127">
            <v>1404.99688755738</v>
          </cell>
          <cell r="F127">
            <v>1221.43061691669</v>
          </cell>
          <cell r="G127">
            <v>1413.2154344581299</v>
          </cell>
          <cell r="H127">
            <v>1202.64126300765</v>
          </cell>
          <cell r="I127">
            <v>900.69172746497395</v>
          </cell>
          <cell r="J127">
            <v>784.62300354315391</v>
          </cell>
          <cell r="K127">
            <v>1286.1964551751398</v>
          </cell>
          <cell r="L127">
            <v>1181.4669638524799</v>
          </cell>
          <cell r="M127">
            <v>649.64482122897107</v>
          </cell>
          <cell r="N127">
            <v>779.99509047354297</v>
          </cell>
          <cell r="O127">
            <v>679.97708108151403</v>
          </cell>
          <cell r="P127">
            <v>768.87373425050293</v>
          </cell>
          <cell r="Q127">
            <v>911.85067654574004</v>
          </cell>
          <cell r="R127">
            <v>872.15384615384596</v>
          </cell>
          <cell r="S127">
            <v>941.70187347271292</v>
          </cell>
          <cell r="T127">
            <v>849.87770413056194</v>
          </cell>
          <cell r="U127">
            <v>672.37244343254804</v>
          </cell>
          <cell r="V127">
            <v>669.39419133133799</v>
          </cell>
          <cell r="W127">
            <v>635.87757342907605</v>
          </cell>
          <cell r="X127">
            <v>805.66203110282095</v>
          </cell>
          <cell r="Y127">
            <v>935.80860812484502</v>
          </cell>
          <cell r="Z127">
            <v>991.095883050314</v>
          </cell>
          <cell r="AA127">
            <v>1073.0478488368201</v>
          </cell>
          <cell r="AB127">
            <v>1214.78651141047</v>
          </cell>
          <cell r="AC127">
            <v>1419.2404011200299</v>
          </cell>
          <cell r="AD127">
            <v>1126.7958505084957</v>
          </cell>
        </row>
        <row r="128">
          <cell r="B128" t="str">
            <v>Solomon Islands</v>
          </cell>
          <cell r="C128">
            <v>177.10115934381199</v>
          </cell>
          <cell r="D128">
            <v>187.65681424303398</v>
          </cell>
          <cell r="E128">
            <v>186.83497054358</v>
          </cell>
          <cell r="F128">
            <v>175.52080265245402</v>
          </cell>
          <cell r="G128">
            <v>166.725251431641</v>
          </cell>
          <cell r="H128">
            <v>147.21263817271802</v>
          </cell>
          <cell r="I128">
            <v>125.34349831307301</v>
          </cell>
          <cell r="J128">
            <v>152.45595173816301</v>
          </cell>
          <cell r="K128">
            <v>168.063754188714</v>
          </cell>
          <cell r="L128">
            <v>160.20363259135001</v>
          </cell>
          <cell r="M128">
            <v>201.35790589090499</v>
          </cell>
          <cell r="N128">
            <v>214.06406966709099</v>
          </cell>
          <cell r="O128">
            <v>260.57314605784399</v>
          </cell>
          <cell r="P128">
            <v>282.70583700045199</v>
          </cell>
          <cell r="Q128">
            <v>319.73576608824101</v>
          </cell>
          <cell r="R128">
            <v>357.20397079641702</v>
          </cell>
          <cell r="S128">
            <v>390.42835146046201</v>
          </cell>
          <cell r="T128">
            <v>390.68948844869499</v>
          </cell>
          <cell r="U128">
            <v>324.15533884373599</v>
          </cell>
          <cell r="V128">
            <v>331.742517370771</v>
          </cell>
          <cell r="W128">
            <v>299.33347633291004</v>
          </cell>
          <cell r="X128">
            <v>274.20128762667503</v>
          </cell>
          <cell r="Y128">
            <v>227.78947437559299</v>
          </cell>
          <cell r="Z128">
            <v>231.486857375456</v>
          </cell>
          <cell r="AA128">
            <v>265.051935713266</v>
          </cell>
          <cell r="AB128">
            <v>294.023042243193</v>
          </cell>
          <cell r="AC128">
            <v>320.911193404134</v>
          </cell>
          <cell r="AD128">
            <v>267.85250062232842</v>
          </cell>
        </row>
        <row r="129">
          <cell r="B129" t="str">
            <v>Sudan</v>
          </cell>
          <cell r="C129">
            <v>9901.9996836483406</v>
          </cell>
          <cell r="D129">
            <v>7108.8887409810695</v>
          </cell>
          <cell r="E129">
            <v>5169.2308891454604</v>
          </cell>
          <cell r="F129">
            <v>7059.9987116229195</v>
          </cell>
          <cell r="G129">
            <v>8700.7680056999998</v>
          </cell>
          <cell r="H129">
            <v>6038.5624132270896</v>
          </cell>
          <cell r="I129">
            <v>8056.4002990722802</v>
          </cell>
          <cell r="J129">
            <v>13025.356986585</v>
          </cell>
          <cell r="K129">
            <v>10398.000356833099</v>
          </cell>
          <cell r="L129">
            <v>18347.1112343235</v>
          </cell>
          <cell r="M129">
            <v>24444.444444444402</v>
          </cell>
          <cell r="N129">
            <v>27522.785714285699</v>
          </cell>
          <cell r="O129">
            <v>3376.1721930653898</v>
          </cell>
          <cell r="P129">
            <v>5712.1529641017005</v>
          </cell>
          <cell r="Q129">
            <v>4368.0798639986806</v>
          </cell>
          <cell r="R129">
            <v>7320.1069296945898</v>
          </cell>
          <cell r="S129">
            <v>8765.4641923057698</v>
          </cell>
          <cell r="T129">
            <v>11675.461292805399</v>
          </cell>
          <cell r="U129">
            <v>11326.675854949401</v>
          </cell>
          <cell r="V129">
            <v>10722.520575423199</v>
          </cell>
          <cell r="W129">
            <v>12365.418685587301</v>
          </cell>
          <cell r="X129">
            <v>13380.171720021499</v>
          </cell>
          <cell r="Y129">
            <v>14975.7366103689</v>
          </cell>
          <cell r="Z129">
            <v>17780.302166588801</v>
          </cell>
          <cell r="AA129">
            <v>21690.532855377001</v>
          </cell>
          <cell r="AB129">
            <v>27895.024728014101</v>
          </cell>
          <cell r="AC129">
            <v>37564.0391248448</v>
          </cell>
          <cell r="AD129">
            <v>23981.12709703872</v>
          </cell>
        </row>
        <row r="130">
          <cell r="B130" t="str">
            <v>Tanzania</v>
          </cell>
          <cell r="C130">
            <v>5571.83305699211</v>
          </cell>
          <cell r="D130">
            <v>6664.3783510625499</v>
          </cell>
          <cell r="E130">
            <v>7651.7803807381006</v>
          </cell>
          <cell r="F130">
            <v>7836.9759065841199</v>
          </cell>
          <cell r="G130">
            <v>7130.2652887356198</v>
          </cell>
          <cell r="H130">
            <v>6433.9083158053199</v>
          </cell>
          <cell r="I130">
            <v>8134.3317858036207</v>
          </cell>
          <cell r="J130">
            <v>4007.4965875629405</v>
          </cell>
          <cell r="K130">
            <v>6154.4777779333399</v>
          </cell>
          <cell r="L130">
            <v>5306.7576186883998</v>
          </cell>
          <cell r="M130">
            <v>4258.6537475648502</v>
          </cell>
          <cell r="N130">
            <v>4956.5294761817804</v>
          </cell>
          <cell r="O130">
            <v>4601.3671022135604</v>
          </cell>
          <cell r="P130">
            <v>4257.7491548844</v>
          </cell>
          <cell r="Q130">
            <v>4510.8529717638303</v>
          </cell>
          <cell r="R130">
            <v>5631.0073383724393</v>
          </cell>
          <cell r="S130">
            <v>6463.06201217943</v>
          </cell>
          <cell r="T130">
            <v>7615.0301886792504</v>
          </cell>
          <cell r="U130">
            <v>8364.8277764606501</v>
          </cell>
          <cell r="V130">
            <v>8634.5924669428314</v>
          </cell>
          <cell r="W130">
            <v>9079.2960873555494</v>
          </cell>
          <cell r="X130">
            <v>9442.6107348468886</v>
          </cell>
          <cell r="Y130">
            <v>9792.1435189871409</v>
          </cell>
          <cell r="Z130">
            <v>10276.061854710999</v>
          </cell>
          <cell r="AA130">
            <v>11338.690120504101</v>
          </cell>
          <cell r="AB130">
            <v>12606.8552492364</v>
          </cell>
          <cell r="AC130">
            <v>12787.2122534515</v>
          </cell>
          <cell r="AD130">
            <v>11360.192599378028</v>
          </cell>
        </row>
        <row r="131">
          <cell r="B131" t="str">
            <v>Togo</v>
          </cell>
          <cell r="C131">
            <v>1142.4627923334301</v>
          </cell>
          <cell r="D131">
            <v>948.66561815442094</v>
          </cell>
          <cell r="E131">
            <v>799.79087591340408</v>
          </cell>
          <cell r="F131">
            <v>750.65623773391303</v>
          </cell>
          <cell r="G131">
            <v>663.16021412817804</v>
          </cell>
          <cell r="H131">
            <v>720.679753518555</v>
          </cell>
          <cell r="I131">
            <v>1060.92952653768</v>
          </cell>
          <cell r="J131">
            <v>1249.08467201704</v>
          </cell>
          <cell r="K131">
            <v>1517.81669422593</v>
          </cell>
          <cell r="L131">
            <v>1489.25602492754</v>
          </cell>
          <cell r="M131">
            <v>1789.0466359724899</v>
          </cell>
          <cell r="N131">
            <v>1767.5932959608501</v>
          </cell>
          <cell r="O131">
            <v>1853.6273245431601</v>
          </cell>
          <cell r="P131">
            <v>1412.82240577784</v>
          </cell>
          <cell r="Q131">
            <v>1095.03882054378</v>
          </cell>
          <cell r="R131">
            <v>1446.2060263737999</v>
          </cell>
          <cell r="S131">
            <v>1580.71172358882</v>
          </cell>
          <cell r="T131">
            <v>1609.7599485073099</v>
          </cell>
          <cell r="U131">
            <v>1523.5244648965202</v>
          </cell>
          <cell r="V131">
            <v>1528.7869542675801</v>
          </cell>
          <cell r="W131">
            <v>1298.58520205881</v>
          </cell>
          <cell r="X131">
            <v>1333.58255793169</v>
          </cell>
          <cell r="Y131">
            <v>1478.78229052148</v>
          </cell>
          <cell r="Z131">
            <v>1677.3540474629201</v>
          </cell>
          <cell r="AA131">
            <v>1939.90683320055</v>
          </cell>
          <cell r="AB131">
            <v>2111.76608337077</v>
          </cell>
          <cell r="AC131">
            <v>2210.40776073597</v>
          </cell>
          <cell r="AD131">
            <v>1883.6434030583382</v>
          </cell>
        </row>
        <row r="132">
          <cell r="B132" t="str">
            <v>Uganda</v>
          </cell>
          <cell r="C132">
            <v>4609.9590122603195</v>
          </cell>
          <cell r="D132">
            <v>7463.7444741896297</v>
          </cell>
          <cell r="E132">
            <v>5178.9247371928295</v>
          </cell>
          <cell r="F132">
            <v>5923.6067255473599</v>
          </cell>
          <cell r="G132">
            <v>4556.5928221620898</v>
          </cell>
          <cell r="H132">
            <v>4169.8706873309002</v>
          </cell>
          <cell r="I132">
            <v>4154.2634381374401</v>
          </cell>
          <cell r="J132">
            <v>6699.06069689172</v>
          </cell>
          <cell r="K132">
            <v>6939.5052789787305</v>
          </cell>
          <cell r="L132">
            <v>5626.0991660649597</v>
          </cell>
          <cell r="M132">
            <v>4589.2753882957804</v>
          </cell>
          <cell r="N132">
            <v>1835.4337167706601</v>
          </cell>
          <cell r="O132">
            <v>2756.1185067384304</v>
          </cell>
          <cell r="P132">
            <v>3099.8329964046302</v>
          </cell>
          <cell r="Q132">
            <v>3826.6245347822801</v>
          </cell>
          <cell r="R132">
            <v>5581.88921655381</v>
          </cell>
          <cell r="S132">
            <v>5885.7953350527805</v>
          </cell>
          <cell r="T132">
            <v>6124.8606889523999</v>
          </cell>
          <cell r="U132">
            <v>6576.2577467192195</v>
          </cell>
          <cell r="V132">
            <v>6007.6600991735404</v>
          </cell>
          <cell r="W132">
            <v>5910.0236917645907</v>
          </cell>
          <cell r="X132">
            <v>5649.8800665586796</v>
          </cell>
          <cell r="Y132">
            <v>5834.5259570674598</v>
          </cell>
          <cell r="Z132">
            <v>6242.9451078925003</v>
          </cell>
          <cell r="AA132">
            <v>6817.41981148791</v>
          </cell>
          <cell r="AB132">
            <v>8733.8409093309401</v>
          </cell>
          <cell r="AC132">
            <v>9442.6518469453204</v>
          </cell>
          <cell r="AD132">
            <v>7414.2767265448256</v>
          </cell>
        </row>
        <row r="133">
          <cell r="B133" t="str">
            <v>Zambia</v>
          </cell>
          <cell r="C133">
            <v>3885.7647999999999</v>
          </cell>
          <cell r="D133">
            <v>4013.326</v>
          </cell>
          <cell r="E133">
            <v>3872.8935000000001</v>
          </cell>
          <cell r="F133">
            <v>3343.1275999999998</v>
          </cell>
          <cell r="G133">
            <v>2748.04630000001</v>
          </cell>
          <cell r="H133">
            <v>2606.0319999999997</v>
          </cell>
          <cell r="I133">
            <v>1795.4434999999999</v>
          </cell>
          <cell r="J133">
            <v>2225.0250000000001</v>
          </cell>
          <cell r="K133">
            <v>3748.0768000000003</v>
          </cell>
          <cell r="L133">
            <v>3994.6358766468802</v>
          </cell>
          <cell r="M133">
            <v>3738.2878272640201</v>
          </cell>
          <cell r="N133">
            <v>3376.8100247524799</v>
          </cell>
          <cell r="O133">
            <v>3307.5725900116104</v>
          </cell>
          <cell r="P133">
            <v>3248.4131854644297</v>
          </cell>
          <cell r="Q133">
            <v>3346.9765486329002</v>
          </cell>
          <cell r="R133">
            <v>3470.3760172094799</v>
          </cell>
          <cell r="S133">
            <v>3271.4472468056201</v>
          </cell>
          <cell r="T133">
            <v>3910.4467600795201</v>
          </cell>
          <cell r="U133">
            <v>3237.69895445681</v>
          </cell>
          <cell r="V133">
            <v>3131.8978612965502</v>
          </cell>
          <cell r="W133">
            <v>3237.72262780147</v>
          </cell>
          <cell r="X133">
            <v>3639.98345207489</v>
          </cell>
          <cell r="Y133">
            <v>3775.38611495953</v>
          </cell>
          <cell r="Z133">
            <v>4325.9768977702897</v>
          </cell>
          <cell r="AA133">
            <v>5439.5554227457496</v>
          </cell>
          <cell r="AB133">
            <v>7271.47944354018</v>
          </cell>
          <cell r="AC133">
            <v>10941.916845383699</v>
          </cell>
          <cell r="AD133">
            <v>6350.8629448798893</v>
          </cell>
        </row>
        <row r="134">
          <cell r="B134" t="str">
            <v>Zimbabwe</v>
          </cell>
          <cell r="C134">
            <v>5354.5401000000002</v>
          </cell>
          <cell r="D134">
            <v>6435.8294000000005</v>
          </cell>
          <cell r="E134">
            <v>6862.6385</v>
          </cell>
          <cell r="F134">
            <v>6239.7869999999702</v>
          </cell>
          <cell r="G134">
            <v>5146.89480000002</v>
          </cell>
          <cell r="H134">
            <v>5643.7788000000101</v>
          </cell>
          <cell r="I134">
            <v>6223.4171999999799</v>
          </cell>
          <cell r="J134">
            <v>6726.7199999999802</v>
          </cell>
          <cell r="K134">
            <v>7831.0500000000102</v>
          </cell>
          <cell r="L134">
            <v>8284.7856000000211</v>
          </cell>
          <cell r="M134">
            <v>8780.2989999999991</v>
          </cell>
          <cell r="N134">
            <v>8179.6523669248809</v>
          </cell>
          <cell r="O134">
            <v>6745.9374634975902</v>
          </cell>
          <cell r="P134">
            <v>6552.0130254746891</v>
          </cell>
          <cell r="Q134">
            <v>6889.3740433704297</v>
          </cell>
          <cell r="R134">
            <v>7152.2175024386406</v>
          </cell>
          <cell r="S134">
            <v>8757.5383805075708</v>
          </cell>
          <cell r="T134">
            <v>8989.8019271635603</v>
          </cell>
          <cell r="U134">
            <v>6263.9233275979796</v>
          </cell>
          <cell r="V134">
            <v>5962.7987095081298</v>
          </cell>
          <cell r="W134">
            <v>8135.9122672664998</v>
          </cell>
          <cell r="X134">
            <v>12882.6195931334</v>
          </cell>
          <cell r="Y134">
            <v>30855.9334652449</v>
          </cell>
          <cell r="Z134">
            <v>10514.6403999127</v>
          </cell>
          <cell r="AA134">
            <v>4700.4308619697704</v>
          </cell>
          <cell r="AB134">
            <v>4551.6499550609396</v>
          </cell>
          <cell r="AC134">
            <v>5540.0662550877796</v>
          </cell>
          <cell r="AD134">
            <v>11232.544187455216</v>
          </cell>
        </row>
      </sheetData>
      <sheetData sheetId="2" refreshError="1">
        <row r="3">
          <cell r="A3" t="str">
            <v>Afghanistan</v>
          </cell>
          <cell r="B3" t="str">
            <v>..</v>
          </cell>
          <cell r="C3" t="str">
            <v>..</v>
          </cell>
          <cell r="D3" t="str">
            <v>..</v>
          </cell>
          <cell r="E3" t="str">
            <v>..</v>
          </cell>
          <cell r="F3" t="str">
            <v>..</v>
          </cell>
          <cell r="G3" t="str">
            <v>..</v>
          </cell>
          <cell r="H3" t="str">
            <v>..</v>
          </cell>
          <cell r="I3" t="str">
            <v>..</v>
          </cell>
          <cell r="J3" t="str">
            <v>..</v>
          </cell>
          <cell r="K3" t="str">
            <v>..</v>
          </cell>
          <cell r="L3" t="str">
            <v>..</v>
          </cell>
          <cell r="M3" t="str">
            <v>..</v>
          </cell>
          <cell r="N3" t="str">
            <v>..</v>
          </cell>
          <cell r="O3" t="str">
            <v>..</v>
          </cell>
          <cell r="P3" t="str">
            <v>..</v>
          </cell>
          <cell r="Q3" t="str">
            <v>..</v>
          </cell>
          <cell r="R3" t="str">
            <v>..</v>
          </cell>
          <cell r="S3" t="str">
            <v>..</v>
          </cell>
          <cell r="T3" t="str">
            <v>..</v>
          </cell>
          <cell r="U3" t="str">
            <v>..</v>
          </cell>
          <cell r="V3" t="str">
            <v>..</v>
          </cell>
          <cell r="W3" t="str">
            <v>..</v>
          </cell>
          <cell r="X3" t="str">
            <v>..</v>
          </cell>
          <cell r="Y3" t="str">
            <v>..</v>
          </cell>
          <cell r="Z3" t="str">
            <v>..</v>
          </cell>
          <cell r="AA3" t="str">
            <v>..</v>
          </cell>
          <cell r="AB3" t="str">
            <v>..</v>
          </cell>
          <cell r="AC3" t="str">
            <v/>
          </cell>
        </row>
        <row r="4">
          <cell r="A4" t="str">
            <v>Albania</v>
          </cell>
          <cell r="B4">
            <v>686.30635085091501</v>
          </cell>
          <cell r="C4">
            <v>770.75526027405101</v>
          </cell>
          <cell r="D4">
            <v>777.30471982494896</v>
          </cell>
          <cell r="E4">
            <v>769.59860074322899</v>
          </cell>
          <cell r="F4">
            <v>744.38113493542699</v>
          </cell>
          <cell r="G4">
            <v>744.69180678675696</v>
          </cell>
          <cell r="H4">
            <v>807.58556492855303</v>
          </cell>
          <cell r="I4">
            <v>785.66687906358698</v>
          </cell>
          <cell r="J4">
            <v>759.16393725502701</v>
          </cell>
          <cell r="K4">
            <v>817.91435516105605</v>
          </cell>
          <cell r="L4">
            <v>654.23303759988903</v>
          </cell>
          <cell r="M4">
            <v>399.673866161967</v>
          </cell>
          <cell r="N4">
            <v>255.367324174494</v>
          </cell>
          <cell r="O4">
            <v>444.44968043606201</v>
          </cell>
          <cell r="P4">
            <v>732.96824989986703</v>
          </cell>
          <cell r="Q4">
            <v>893.55687735779702</v>
          </cell>
          <cell r="R4">
            <v>983.76134527248996</v>
          </cell>
          <cell r="S4">
            <v>700.666468587076</v>
          </cell>
          <cell r="T4">
            <v>894.29703043772599</v>
          </cell>
          <cell r="U4">
            <v>1129.6140566254701</v>
          </cell>
          <cell r="V4">
            <v>1208.0237532503299</v>
          </cell>
          <cell r="W4">
            <v>1336.9787076518201</v>
          </cell>
          <cell r="X4">
            <v>1444.7753012890801</v>
          </cell>
          <cell r="Y4">
            <v>1804.9118205130901</v>
          </cell>
          <cell r="Z4">
            <v>2388.93896680018</v>
          </cell>
          <cell r="AA4">
            <v>2671.9175116633301</v>
          </cell>
          <cell r="AB4">
            <v>2898.7886808329599</v>
          </cell>
          <cell r="AC4">
            <v>2091.0518314584101</v>
          </cell>
        </row>
        <row r="5">
          <cell r="A5" t="str">
            <v>Algeria</v>
          </cell>
          <cell r="B5">
            <v>2268.6074604452201</v>
          </cell>
          <cell r="C5">
            <v>2305.5055148820002</v>
          </cell>
          <cell r="D5">
            <v>2254.3285661293398</v>
          </cell>
          <cell r="E5">
            <v>2316.67885461795</v>
          </cell>
          <cell r="F5">
            <v>2432.7172761471002</v>
          </cell>
          <cell r="G5">
            <v>2753.6971404890301</v>
          </cell>
          <cell r="H5">
            <v>2698.9154605210401</v>
          </cell>
          <cell r="I5">
            <v>2705.11104474285</v>
          </cell>
          <cell r="J5">
            <v>2143.7423934808298</v>
          </cell>
          <cell r="K5">
            <v>2127.8657516316698</v>
          </cell>
          <cell r="L5">
            <v>1816.10674409798</v>
          </cell>
          <cell r="M5">
            <v>1819.98371769287</v>
          </cell>
          <cell r="N5">
            <v>1873.4216649743901</v>
          </cell>
          <cell r="O5">
            <v>1894.94645956457</v>
          </cell>
          <cell r="P5">
            <v>1542.97444626014</v>
          </cell>
          <cell r="Q5">
            <v>1499.1433754826801</v>
          </cell>
          <cell r="R5">
            <v>1643.26460296649</v>
          </cell>
          <cell r="S5">
            <v>1658.73176234436</v>
          </cell>
          <cell r="T5">
            <v>1633.09002823685</v>
          </cell>
          <cell r="U5">
            <v>1630.07092234173</v>
          </cell>
          <cell r="V5">
            <v>1800.01130805766</v>
          </cell>
          <cell r="W5">
            <v>1787.0114551663601</v>
          </cell>
          <cell r="X5">
            <v>1819.47037402097</v>
          </cell>
          <cell r="Y5">
            <v>2135.5482326177598</v>
          </cell>
          <cell r="Z5">
            <v>2626.8542495503002</v>
          </cell>
          <cell r="AA5">
            <v>3111.3016724282202</v>
          </cell>
          <cell r="AB5">
            <v>3413.2183077938598</v>
          </cell>
          <cell r="AC5">
            <v>2482.234048596245</v>
          </cell>
        </row>
        <row r="6">
          <cell r="A6" t="str">
            <v>Angola</v>
          </cell>
          <cell r="B6">
            <v>776.21820708852999</v>
          </cell>
          <cell r="C6">
            <v>707.36110046218403</v>
          </cell>
          <cell r="D6">
            <v>689.130144264705</v>
          </cell>
          <cell r="E6">
            <v>699.84327622002002</v>
          </cell>
          <cell r="F6">
            <v>722.73535592697101</v>
          </cell>
          <cell r="G6">
            <v>790.18445615922303</v>
          </cell>
          <cell r="H6">
            <v>719.26422262147003</v>
          </cell>
          <cell r="I6">
            <v>801.68277722203095</v>
          </cell>
          <cell r="J6">
            <v>846.71834055444401</v>
          </cell>
          <cell r="K6">
            <v>958.67815820915996</v>
          </cell>
          <cell r="L6">
            <v>1027.8193979933101</v>
          </cell>
          <cell r="M6">
            <v>969.14192095023498</v>
          </cell>
          <cell r="N6">
            <v>726.88917866393399</v>
          </cell>
          <cell r="O6">
            <v>513.18042918581796</v>
          </cell>
          <cell r="P6">
            <v>363.50584918081199</v>
          </cell>
          <cell r="Q6">
            <v>441.30697706894802</v>
          </cell>
          <cell r="R6">
            <v>549.42704488958896</v>
          </cell>
          <cell r="S6">
            <v>627.07619194895801</v>
          </cell>
          <cell r="T6">
            <v>516.58447114243097</v>
          </cell>
          <cell r="U6">
            <v>474.76262158727701</v>
          </cell>
          <cell r="V6">
            <v>684.80848206913504</v>
          </cell>
          <cell r="W6">
            <v>650.818957883488</v>
          </cell>
          <cell r="X6">
            <v>805.65797582214202</v>
          </cell>
          <cell r="Y6">
            <v>959.39101484967603</v>
          </cell>
          <cell r="Z6">
            <v>1322.3204036827599</v>
          </cell>
          <cell r="AA6">
            <v>1987.52876115449</v>
          </cell>
          <cell r="AB6">
            <v>2758.3748527388798</v>
          </cell>
          <cell r="AC6">
            <v>1414.0153276885728</v>
          </cell>
        </row>
        <row r="7">
          <cell r="A7" t="str">
            <v>Antigua and Barbuda</v>
          </cell>
          <cell r="B7">
            <v>1506.5811875345601</v>
          </cell>
          <cell r="C7">
            <v>1689.51200317076</v>
          </cell>
          <cell r="D7">
            <v>1846.91930367328</v>
          </cell>
          <cell r="E7">
            <v>2071.07432372008</v>
          </cell>
          <cell r="F7">
            <v>2346.3711568792901</v>
          </cell>
          <cell r="G7">
            <v>2731.5987503699498</v>
          </cell>
          <cell r="H7">
            <v>3615.1405568267201</v>
          </cell>
          <cell r="I7">
            <v>4263.06237484956</v>
          </cell>
          <cell r="J7">
            <v>5197.6263417312603</v>
          </cell>
          <cell r="K7">
            <v>5789.4741304199797</v>
          </cell>
          <cell r="L7">
            <v>6090.8111739031501</v>
          </cell>
          <cell r="M7">
            <v>6334.0479397428398</v>
          </cell>
          <cell r="N7">
            <v>6524.4044235761403</v>
          </cell>
          <cell r="O7">
            <v>6843.6555614668596</v>
          </cell>
          <cell r="P7">
            <v>7359.25540291168</v>
          </cell>
          <cell r="Q7">
            <v>7105.8166494533698</v>
          </cell>
          <cell r="R7">
            <v>7619.2848173493103</v>
          </cell>
          <cell r="S7">
            <v>8007.2698497756801</v>
          </cell>
          <cell r="T7">
            <v>8399.1123241053901</v>
          </cell>
          <cell r="U7">
            <v>8660.39419752709</v>
          </cell>
          <cell r="V7">
            <v>8870.8078973491702</v>
          </cell>
          <cell r="W7">
            <v>9152.9097225538208</v>
          </cell>
          <cell r="X7">
            <v>9128.1924879535309</v>
          </cell>
          <cell r="Y7">
            <v>9475.7121106087106</v>
          </cell>
          <cell r="Z7">
            <v>10164.9214205362</v>
          </cell>
          <cell r="AA7">
            <v>10747.741280299801</v>
          </cell>
          <cell r="AB7">
            <v>11685.168408903201</v>
          </cell>
          <cell r="AC7">
            <v>10059.107571809209</v>
          </cell>
        </row>
        <row r="8">
          <cell r="A8" t="str">
            <v>Argentina</v>
          </cell>
          <cell r="B8">
            <v>7478.2704756100502</v>
          </cell>
          <cell r="C8">
            <v>5966.9289799359203</v>
          </cell>
          <cell r="D8">
            <v>2913.82585339047</v>
          </cell>
          <cell r="E8">
            <v>3544.27247325605</v>
          </cell>
          <cell r="F8">
            <v>3912.80821740295</v>
          </cell>
          <cell r="G8">
            <v>2905.6797917826102</v>
          </cell>
          <cell r="H8">
            <v>3449.72715808773</v>
          </cell>
          <cell r="I8">
            <v>3497.0922601539201</v>
          </cell>
          <cell r="J8">
            <v>4046.7133725232502</v>
          </cell>
          <cell r="K8">
            <v>2564.5206032515698</v>
          </cell>
          <cell r="L8">
            <v>4344.8151296542501</v>
          </cell>
          <cell r="M8">
            <v>5750.5076344260797</v>
          </cell>
          <cell r="N8">
            <v>6845.4837644971904</v>
          </cell>
          <cell r="O8">
            <v>6972.9614027473799</v>
          </cell>
          <cell r="P8">
            <v>7493.9453730272598</v>
          </cell>
          <cell r="Q8">
            <v>7419.1620736778204</v>
          </cell>
          <cell r="R8">
            <v>7732.4990428484298</v>
          </cell>
          <cell r="S8">
            <v>8225.3685657953902</v>
          </cell>
          <cell r="T8">
            <v>8302.8756224728295</v>
          </cell>
          <cell r="U8">
            <v>7789.39792069344</v>
          </cell>
          <cell r="V8">
            <v>7726.3168608818296</v>
          </cell>
          <cell r="W8">
            <v>7231.5464487146801</v>
          </cell>
          <cell r="X8">
            <v>2605.1047777253202</v>
          </cell>
          <cell r="Y8">
            <v>3370.5889563555502</v>
          </cell>
          <cell r="Z8">
            <v>3975.2521005436602</v>
          </cell>
          <cell r="AA8">
            <v>4704.3002640031</v>
          </cell>
          <cell r="AB8">
            <v>5458.0070326775704</v>
          </cell>
          <cell r="AC8">
            <v>4557.4665966699804</v>
          </cell>
        </row>
        <row r="9">
          <cell r="A9" t="str">
            <v>Armenia</v>
          </cell>
          <cell r="B9" t="str">
            <v>..</v>
          </cell>
          <cell r="C9" t="str">
            <v>..</v>
          </cell>
          <cell r="D9" t="str">
            <v>..</v>
          </cell>
          <cell r="E9" t="str">
            <v>..</v>
          </cell>
          <cell r="F9" t="str">
            <v>..</v>
          </cell>
          <cell r="G9" t="str">
            <v>..</v>
          </cell>
          <cell r="H9" t="str">
            <v>..</v>
          </cell>
          <cell r="I9" t="str">
            <v>..</v>
          </cell>
          <cell r="J9" t="str">
            <v>..</v>
          </cell>
          <cell r="K9" t="str">
            <v>..</v>
          </cell>
          <cell r="L9" t="str">
            <v>..</v>
          </cell>
          <cell r="M9" t="str">
            <v>..</v>
          </cell>
          <cell r="N9">
            <v>30.873770960332799</v>
          </cell>
          <cell r="O9">
            <v>225.774773688518</v>
          </cell>
          <cell r="P9">
            <v>174.00121551280401</v>
          </cell>
          <cell r="Q9">
            <v>341.13111579329097</v>
          </cell>
          <cell r="R9">
            <v>421.273800241787</v>
          </cell>
          <cell r="S9">
            <v>431.29536045672501</v>
          </cell>
          <cell r="T9">
            <v>497.834052828349</v>
          </cell>
          <cell r="U9">
            <v>485.71100329594799</v>
          </cell>
          <cell r="V9">
            <v>503.17349894687197</v>
          </cell>
          <cell r="W9">
            <v>659.34142049507</v>
          </cell>
          <cell r="X9">
            <v>740.21780923285905</v>
          </cell>
          <cell r="Y9">
            <v>873.88555503519501</v>
          </cell>
          <cell r="Z9">
            <v>1101.17185741769</v>
          </cell>
          <cell r="AA9">
            <v>1477.55953387148</v>
          </cell>
          <cell r="AB9">
            <v>1888.85068896914</v>
          </cell>
          <cell r="AC9">
            <v>1123.5044775035724</v>
          </cell>
        </row>
        <row r="10">
          <cell r="A10" t="str">
            <v>Australia</v>
          </cell>
          <cell r="B10">
            <v>10911.2495092016</v>
          </cell>
          <cell r="C10">
            <v>12422.6890119367</v>
          </cell>
          <cell r="D10">
            <v>12116.984845385799</v>
          </cell>
          <cell r="E10">
            <v>11454.7643806339</v>
          </cell>
          <cell r="F10">
            <v>12447.029507106499</v>
          </cell>
          <cell r="G10">
            <v>10882.014666351</v>
          </cell>
          <cell r="H10">
            <v>11130.1802206712</v>
          </cell>
          <cell r="I10">
            <v>12906.580814134</v>
          </cell>
          <cell r="J10">
            <v>16104.912415181399</v>
          </cell>
          <cell r="K10">
            <v>17975.721542007501</v>
          </cell>
          <cell r="L10">
            <v>18606.9780269441</v>
          </cell>
          <cell r="M10">
            <v>18479.015951801299</v>
          </cell>
          <cell r="N10">
            <v>17892.832452390601</v>
          </cell>
          <cell r="O10">
            <v>17221.581325028201</v>
          </cell>
          <cell r="P10">
            <v>19423.182590493299</v>
          </cell>
          <cell r="Q10">
            <v>20498.240571989099</v>
          </cell>
          <cell r="R10">
            <v>22760.887588301201</v>
          </cell>
          <cell r="S10">
            <v>22546.268509638401</v>
          </cell>
          <cell r="T10">
            <v>19910.7750730679</v>
          </cell>
          <cell r="U10">
            <v>21193.842659119899</v>
          </cell>
          <cell r="V10">
            <v>20326.932866872899</v>
          </cell>
          <cell r="W10">
            <v>18936.851158143701</v>
          </cell>
          <cell r="X10">
            <v>20988.9057558268</v>
          </cell>
          <cell r="Y10">
            <v>26502.125080699399</v>
          </cell>
          <cell r="Z10">
            <v>31740.975166799901</v>
          </cell>
          <cell r="AA10">
            <v>34932.394564475901</v>
          </cell>
          <cell r="AB10">
            <v>36553.428507262099</v>
          </cell>
          <cell r="AC10">
            <v>28275.780038867972</v>
          </cell>
        </row>
        <row r="11">
          <cell r="A11" t="str">
            <v>Austria</v>
          </cell>
          <cell r="B11">
            <v>10625.774172175101</v>
          </cell>
          <cell r="C11">
            <v>9188.9050548171199</v>
          </cell>
          <cell r="D11">
            <v>9175.9699274185605</v>
          </cell>
          <cell r="E11">
            <v>9324.0614498909999</v>
          </cell>
          <cell r="F11">
            <v>8794.7453643369299</v>
          </cell>
          <cell r="G11">
            <v>9000.8511650976307</v>
          </cell>
          <cell r="H11">
            <v>12758.601133718499</v>
          </cell>
          <cell r="I11">
            <v>15933.7912951532</v>
          </cell>
          <cell r="J11">
            <v>17426.478584801302</v>
          </cell>
          <cell r="K11">
            <v>17284.036885540099</v>
          </cell>
          <cell r="L11">
            <v>21541.9836973852</v>
          </cell>
          <cell r="M11">
            <v>22357.74423384</v>
          </cell>
          <cell r="N11">
            <v>24883.820337392699</v>
          </cell>
          <cell r="O11">
            <v>23996.944976627299</v>
          </cell>
          <cell r="P11">
            <v>25701.689139607101</v>
          </cell>
          <cell r="Q11">
            <v>30169.5982673012</v>
          </cell>
          <cell r="R11">
            <v>29711.300329797101</v>
          </cell>
          <cell r="S11">
            <v>26229.836458866099</v>
          </cell>
          <cell r="T11">
            <v>26846.104460332401</v>
          </cell>
          <cell r="U11">
            <v>26699.401237480401</v>
          </cell>
          <cell r="V11">
            <v>24265.7605135093</v>
          </cell>
          <cell r="W11">
            <v>24038.811198365602</v>
          </cell>
          <cell r="X11">
            <v>25800.526475641502</v>
          </cell>
          <cell r="Y11">
            <v>31516.3707530348</v>
          </cell>
          <cell r="Z11">
            <v>35865.838346693803</v>
          </cell>
          <cell r="AA11">
            <v>37085.752626515001</v>
          </cell>
          <cell r="AB11">
            <v>38960.9908750588</v>
          </cell>
          <cell r="AC11">
            <v>32211.381712551582</v>
          </cell>
        </row>
        <row r="12">
          <cell r="A12" t="str">
            <v>Azerbaijan</v>
          </cell>
          <cell r="B12" t="str">
            <v>..</v>
          </cell>
          <cell r="C12" t="str">
            <v>..</v>
          </cell>
          <cell r="D12" t="str">
            <v>..</v>
          </cell>
          <cell r="E12" t="str">
            <v>..</v>
          </cell>
          <cell r="F12" t="str">
            <v>..</v>
          </cell>
          <cell r="G12" t="str">
            <v>..</v>
          </cell>
          <cell r="H12" t="str">
            <v>..</v>
          </cell>
          <cell r="I12" t="str">
            <v>..</v>
          </cell>
          <cell r="J12" t="str">
            <v>..</v>
          </cell>
          <cell r="K12" t="str">
            <v>..</v>
          </cell>
          <cell r="L12" t="str">
            <v>..</v>
          </cell>
          <cell r="M12" t="str">
            <v>..</v>
          </cell>
          <cell r="N12">
            <v>163.828161141176</v>
          </cell>
          <cell r="O12">
            <v>179.09156957655699</v>
          </cell>
          <cell r="P12">
            <v>297.16241710947799</v>
          </cell>
          <cell r="Q12">
            <v>314.519455013754</v>
          </cell>
          <cell r="R12">
            <v>409.190776387428</v>
          </cell>
          <cell r="S12">
            <v>505.56664211707601</v>
          </cell>
          <cell r="T12">
            <v>540.85154467352402</v>
          </cell>
          <cell r="U12">
            <v>571.50675793350797</v>
          </cell>
          <cell r="V12">
            <v>652.47088182714697</v>
          </cell>
          <cell r="W12">
            <v>701.09547310753896</v>
          </cell>
          <cell r="X12">
            <v>760.21522904562698</v>
          </cell>
          <cell r="Y12">
            <v>880.20151820499302</v>
          </cell>
          <cell r="Z12">
            <v>1040.0800677864299</v>
          </cell>
          <cell r="AA12">
            <v>1492.91128372191</v>
          </cell>
          <cell r="AB12">
            <v>2336.0292718200099</v>
          </cell>
          <cell r="AC12">
            <v>1201.7554739477514</v>
          </cell>
        </row>
        <row r="13">
          <cell r="A13" t="str">
            <v>Bahamas, The</v>
          </cell>
          <cell r="B13">
            <v>6923.2715786707004</v>
          </cell>
          <cell r="C13">
            <v>7038.4439511277797</v>
          </cell>
          <cell r="D13">
            <v>7744.34560460987</v>
          </cell>
          <cell r="E13">
            <v>8427.0582195001898</v>
          </cell>
          <cell r="F13">
            <v>8803.5892927674504</v>
          </cell>
          <cell r="G13">
            <v>9463.1378660611299</v>
          </cell>
          <cell r="H13">
            <v>10056.267289451</v>
          </cell>
          <cell r="I13">
            <v>10887.5008870848</v>
          </cell>
          <cell r="J13">
            <v>11088.901420731399</v>
          </cell>
          <cell r="K13">
            <v>12289.2460112563</v>
          </cell>
          <cell r="L13">
            <v>12492.917045333599</v>
          </cell>
          <cell r="M13">
            <v>12035.4366440798</v>
          </cell>
          <cell r="N13">
            <v>11794.9928209114</v>
          </cell>
          <cell r="O13">
            <v>11499.360715467101</v>
          </cell>
          <cell r="P13">
            <v>12119.7981058803</v>
          </cell>
          <cell r="Q13">
            <v>12297.4833424157</v>
          </cell>
          <cell r="R13">
            <v>12724.1302032453</v>
          </cell>
          <cell r="S13">
            <v>13316.931476023499</v>
          </cell>
          <cell r="T13">
            <v>14603.5738653111</v>
          </cell>
          <cell r="U13">
            <v>15783.2299369385</v>
          </cell>
          <cell r="V13">
            <v>16522.801120078198</v>
          </cell>
          <cell r="W13">
            <v>16694.2178873638</v>
          </cell>
          <cell r="X13">
            <v>17280.862920887201</v>
          </cell>
          <cell r="Y13">
            <v>17396.885215840801</v>
          </cell>
          <cell r="Z13">
            <v>17653.937910280201</v>
          </cell>
          <cell r="AA13">
            <v>18062.278625919</v>
          </cell>
          <cell r="AB13">
            <v>18917.160662714701</v>
          </cell>
          <cell r="AC13">
            <v>17667.557203834283</v>
          </cell>
        </row>
        <row r="14">
          <cell r="A14" t="str">
            <v>Bahrain</v>
          </cell>
          <cell r="B14">
            <v>8852.76120550015</v>
          </cell>
          <cell r="C14">
            <v>9610.1682250874292</v>
          </cell>
          <cell r="D14">
            <v>9749.44155121931</v>
          </cell>
          <cell r="E14">
            <v>9659.0512007564303</v>
          </cell>
          <cell r="F14">
            <v>9698.8226215858394</v>
          </cell>
          <cell r="G14">
            <v>8846.4677413764202</v>
          </cell>
          <cell r="H14">
            <v>6686.1351434385197</v>
          </cell>
          <cell r="I14">
            <v>6993.3084910501502</v>
          </cell>
          <cell r="J14">
            <v>8342.9283556834107</v>
          </cell>
          <cell r="K14">
            <v>8642.8801119431391</v>
          </cell>
          <cell r="L14">
            <v>9433.3564583333391</v>
          </cell>
          <cell r="M14">
            <v>9229.9207999999999</v>
          </cell>
          <cell r="N14">
            <v>9134.1763461538394</v>
          </cell>
          <cell r="O14">
            <v>9628.0420370370393</v>
          </cell>
          <cell r="P14">
            <v>9937.0628571428606</v>
          </cell>
          <cell r="Q14">
            <v>10083.065534482799</v>
          </cell>
          <cell r="R14">
            <v>10166.6865</v>
          </cell>
          <cell r="S14">
            <v>10242.0391290323</v>
          </cell>
          <cell r="T14">
            <v>9660.2716406250001</v>
          </cell>
          <cell r="U14">
            <v>10025.880363636399</v>
          </cell>
          <cell r="V14">
            <v>11889.9764626866</v>
          </cell>
          <cell r="W14">
            <v>11657.4861323529</v>
          </cell>
          <cell r="X14">
            <v>12066.0481857143</v>
          </cell>
          <cell r="Y14">
            <v>13710.515563380301</v>
          </cell>
          <cell r="Z14">
            <v>15527.6736666667</v>
          </cell>
          <cell r="AA14">
            <v>18216.1413534858</v>
          </cell>
          <cell r="AB14">
            <v>21446.525647857201</v>
          </cell>
          <cell r="AC14">
            <v>15437.398424909532</v>
          </cell>
        </row>
        <row r="15">
          <cell r="A15" t="str">
            <v>Bangladesh</v>
          </cell>
          <cell r="B15">
            <v>237.34986608229701</v>
          </cell>
          <cell r="C15">
            <v>225.78873524957399</v>
          </cell>
          <cell r="D15">
            <v>201.739561522272</v>
          </cell>
          <cell r="E15">
            <v>206.26768377606899</v>
          </cell>
          <cell r="F15">
            <v>228.867443079183</v>
          </cell>
          <cell r="G15">
            <v>229.87894224466501</v>
          </cell>
          <cell r="H15">
            <v>235.44447920825399</v>
          </cell>
          <cell r="I15">
            <v>253.86963844443</v>
          </cell>
          <cell r="J15">
            <v>267.87361572391598</v>
          </cell>
          <cell r="K15">
            <v>288.51148464370499</v>
          </cell>
          <cell r="L15">
            <v>293.10610783351302</v>
          </cell>
          <cell r="M15">
            <v>295.26657642740702</v>
          </cell>
          <cell r="N15">
            <v>288.63685803758602</v>
          </cell>
          <cell r="O15">
            <v>295.74501346317101</v>
          </cell>
          <cell r="P15">
            <v>314.19960484846001</v>
          </cell>
          <cell r="Q15">
            <v>339.87342477753299</v>
          </cell>
          <cell r="R15">
            <v>349.03172600424898</v>
          </cell>
          <cell r="S15">
            <v>357.31929143563099</v>
          </cell>
          <cell r="T15">
            <v>361.22304882333901</v>
          </cell>
          <cell r="U15">
            <v>368.11940808050502</v>
          </cell>
          <cell r="V15">
            <v>364.95100312039102</v>
          </cell>
          <cell r="W15">
            <v>358.99466650332403</v>
          </cell>
          <cell r="X15">
            <v>369.76742731832297</v>
          </cell>
          <cell r="Y15">
            <v>398.75272328654</v>
          </cell>
          <cell r="Z15">
            <v>424.669774984507</v>
          </cell>
          <cell r="AA15">
            <v>432.09245765345702</v>
          </cell>
          <cell r="AB15">
            <v>451.48853544499599</v>
          </cell>
          <cell r="AC15">
            <v>405.96093086519119</v>
          </cell>
        </row>
        <row r="16">
          <cell r="A16" t="str">
            <v>Barbados</v>
          </cell>
          <cell r="B16">
            <v>3536.0151779101702</v>
          </cell>
          <cell r="C16">
            <v>3891.7788198570202</v>
          </cell>
          <cell r="D16">
            <v>4066.26427336909</v>
          </cell>
          <cell r="E16">
            <v>4316.7787719462704</v>
          </cell>
          <cell r="F16">
            <v>4705.42372244525</v>
          </cell>
          <cell r="G16">
            <v>4924.4707187307004</v>
          </cell>
          <cell r="H16">
            <v>5406.7010463740498</v>
          </cell>
          <cell r="I16">
            <v>5953.9098673184799</v>
          </cell>
          <cell r="J16">
            <v>6332.74646361348</v>
          </cell>
          <cell r="K16">
            <v>7008.6865415960001</v>
          </cell>
          <cell r="L16">
            <v>7029.3243649400501</v>
          </cell>
          <cell r="M16">
            <v>6932.0609598730098</v>
          </cell>
          <cell r="N16">
            <v>6492.7409579945297</v>
          </cell>
          <cell r="O16">
            <v>6758.9893126213401</v>
          </cell>
          <cell r="P16">
            <v>6663.0596044722497</v>
          </cell>
          <cell r="Q16">
            <v>7125.6745075190702</v>
          </cell>
          <cell r="R16">
            <v>7576.5087433144899</v>
          </cell>
          <cell r="S16">
            <v>8296.6835712828106</v>
          </cell>
          <cell r="T16">
            <v>8925.2069009661609</v>
          </cell>
          <cell r="U16">
            <v>9296.1469197868992</v>
          </cell>
          <cell r="V16">
            <v>9565.7895228731504</v>
          </cell>
          <cell r="W16">
            <v>9514.2461232441401</v>
          </cell>
          <cell r="X16">
            <v>9190.5700435754097</v>
          </cell>
          <cell r="Y16">
            <v>9967.4888763134804</v>
          </cell>
          <cell r="Z16">
            <v>10316.483863692099</v>
          </cell>
          <cell r="AA16">
            <v>11098.8472673995</v>
          </cell>
          <cell r="AB16">
            <v>12154.2301959123</v>
          </cell>
          <cell r="AC16">
            <v>10373.644395022822</v>
          </cell>
        </row>
        <row r="17">
          <cell r="A17" t="str">
            <v>Belarus</v>
          </cell>
          <cell r="B17" t="str">
            <v>..</v>
          </cell>
          <cell r="C17" t="str">
            <v>..</v>
          </cell>
          <cell r="D17" t="str">
            <v>..</v>
          </cell>
          <cell r="E17" t="str">
            <v>..</v>
          </cell>
          <cell r="F17" t="str">
            <v>..</v>
          </cell>
          <cell r="G17" t="str">
            <v>..</v>
          </cell>
          <cell r="H17" t="str">
            <v>..</v>
          </cell>
          <cell r="I17" t="str">
            <v>..</v>
          </cell>
          <cell r="J17" t="str">
            <v>..</v>
          </cell>
          <cell r="K17" t="str">
            <v>..</v>
          </cell>
          <cell r="L17" t="str">
            <v>..</v>
          </cell>
          <cell r="M17" t="str">
            <v>..</v>
          </cell>
          <cell r="N17">
            <v>402.813143984237</v>
          </cell>
          <cell r="O17">
            <v>357.62380325772102</v>
          </cell>
          <cell r="P17">
            <v>474.57894021745699</v>
          </cell>
          <cell r="Q17">
            <v>1032.97953946198</v>
          </cell>
          <cell r="R17">
            <v>1425.3650655712299</v>
          </cell>
          <cell r="S17">
            <v>1384.39854330502</v>
          </cell>
          <cell r="T17">
            <v>1503.36176694352</v>
          </cell>
          <cell r="U17">
            <v>1208.0697439992</v>
          </cell>
          <cell r="V17">
            <v>1276.9988777823301</v>
          </cell>
          <cell r="W17">
            <v>1248.2366946209199</v>
          </cell>
          <cell r="X17">
            <v>1480.3646401035901</v>
          </cell>
          <cell r="Y17">
            <v>1809.58811369975</v>
          </cell>
          <cell r="Z17">
            <v>2361.3371348729602</v>
          </cell>
          <cell r="AA17">
            <v>3088.8223163422399</v>
          </cell>
          <cell r="AB17">
            <v>3808.3134258684199</v>
          </cell>
          <cell r="AC17">
            <v>2299.44372091798</v>
          </cell>
        </row>
        <row r="18">
          <cell r="A18" t="str">
            <v>Belgium</v>
          </cell>
          <cell r="B18">
            <v>12332.196906060301</v>
          </cell>
          <cell r="C18">
            <v>10248.7754315606</v>
          </cell>
          <cell r="D18">
            <v>9013.9214214620206</v>
          </cell>
          <cell r="E18">
            <v>8528.1796360579101</v>
          </cell>
          <cell r="F18">
            <v>8121.2437787707504</v>
          </cell>
          <cell r="G18">
            <v>8454.4157513998307</v>
          </cell>
          <cell r="H18">
            <v>11715.254153117199</v>
          </cell>
          <cell r="I18">
            <v>14552.2283421261</v>
          </cell>
          <cell r="J18">
            <v>15718.687172209</v>
          </cell>
          <cell r="K18">
            <v>15886.3139120903</v>
          </cell>
          <cell r="L18">
            <v>19823.823243457598</v>
          </cell>
          <cell r="M18">
            <v>20255.283091461399</v>
          </cell>
          <cell r="N18">
            <v>22425.369923444501</v>
          </cell>
          <cell r="O18">
            <v>21419.710763537401</v>
          </cell>
          <cell r="P18">
            <v>23308.384604209899</v>
          </cell>
          <cell r="Q18">
            <v>27313.616099607301</v>
          </cell>
          <cell r="R18">
            <v>27082.2077029635</v>
          </cell>
          <cell r="S18">
            <v>24492.6014985847</v>
          </cell>
          <cell r="T18">
            <v>25014.720754691501</v>
          </cell>
          <cell r="U18">
            <v>24796.291077791098</v>
          </cell>
          <cell r="V18">
            <v>22696.467883172601</v>
          </cell>
          <cell r="W18">
            <v>22495.434677982499</v>
          </cell>
          <cell r="X18">
            <v>24399.760042411101</v>
          </cell>
          <cell r="Y18">
            <v>29868.595923912999</v>
          </cell>
          <cell r="Z18">
            <v>34382.013969860898</v>
          </cell>
          <cell r="AA18">
            <v>35460.580224051002</v>
          </cell>
          <cell r="AB18">
            <v>37213.994032437397</v>
          </cell>
          <cell r="AC18">
            <v>30636.729811775982</v>
          </cell>
        </row>
        <row r="19">
          <cell r="A19" t="str">
            <v>Belize</v>
          </cell>
          <cell r="B19">
            <v>1148.1110780854699</v>
          </cell>
          <cell r="C19">
            <v>1193.6462469614901</v>
          </cell>
          <cell r="D19">
            <v>1170.80346101705</v>
          </cell>
          <cell r="E19">
            <v>1200.66716925075</v>
          </cell>
          <cell r="F19">
            <v>1304.2671402824601</v>
          </cell>
          <cell r="G19">
            <v>1258.6642290705599</v>
          </cell>
          <cell r="H19">
            <v>1332.6023727485799</v>
          </cell>
          <cell r="I19">
            <v>1518.6325033128601</v>
          </cell>
          <cell r="J19">
            <v>1759.2179102748501</v>
          </cell>
          <cell r="K19">
            <v>1976.8645976094699</v>
          </cell>
          <cell r="L19">
            <v>2179.9502429152499</v>
          </cell>
          <cell r="M19">
            <v>2291.9292260290999</v>
          </cell>
          <cell r="N19">
            <v>2603.2778265729899</v>
          </cell>
          <cell r="O19">
            <v>2729.9097046328502</v>
          </cell>
          <cell r="P19">
            <v>2751.7944781995998</v>
          </cell>
          <cell r="Q19">
            <v>2863.5801346880799</v>
          </cell>
          <cell r="R19">
            <v>2888.6034834299799</v>
          </cell>
          <cell r="S19">
            <v>2845.1504602377599</v>
          </cell>
          <cell r="T19">
            <v>2888.4050028530401</v>
          </cell>
          <cell r="U19">
            <v>3013.0800471688899</v>
          </cell>
          <cell r="V19">
            <v>3329.58886793293</v>
          </cell>
          <cell r="W19">
            <v>3386.6356602692299</v>
          </cell>
          <cell r="X19">
            <v>3514.8915288906501</v>
          </cell>
          <cell r="Y19">
            <v>3608.29375228352</v>
          </cell>
          <cell r="Z19">
            <v>3855.3891121666102</v>
          </cell>
          <cell r="AA19">
            <v>3807.0450620203601</v>
          </cell>
          <cell r="AB19">
            <v>4028.0012355036401</v>
          </cell>
          <cell r="AC19">
            <v>3700.0427251890019</v>
          </cell>
        </row>
        <row r="20">
          <cell r="A20" t="str">
            <v>Benin</v>
          </cell>
          <cell r="B20">
            <v>458.34265490843001</v>
          </cell>
          <cell r="C20">
            <v>299.64272246260998</v>
          </cell>
          <cell r="D20">
            <v>287.80689293881801</v>
          </cell>
          <cell r="E20">
            <v>246.75703561121799</v>
          </cell>
          <cell r="F20">
            <v>255.175014749821</v>
          </cell>
          <cell r="G20">
            <v>257.55407524009399</v>
          </cell>
          <cell r="H20">
            <v>318.77806887227001</v>
          </cell>
          <cell r="I20">
            <v>361.66498448137901</v>
          </cell>
          <cell r="J20">
            <v>364.66619295993701</v>
          </cell>
          <cell r="K20">
            <v>327.17323714281503</v>
          </cell>
          <cell r="L20">
            <v>389.49118467293198</v>
          </cell>
          <cell r="M20">
            <v>384.54779126999802</v>
          </cell>
          <cell r="N20">
            <v>427.84491905465802</v>
          </cell>
          <cell r="O20">
            <v>406.86325866833198</v>
          </cell>
          <cell r="P20">
            <v>300.11069684605098</v>
          </cell>
          <cell r="Q20">
            <v>396.31737890765902</v>
          </cell>
          <cell r="R20">
            <v>419.22162826681603</v>
          </cell>
          <cell r="S20">
            <v>391.606115971892</v>
          </cell>
          <cell r="T20">
            <v>412.071336352993</v>
          </cell>
          <cell r="U20">
            <v>406.76223617327003</v>
          </cell>
          <cell r="V20">
            <v>378.06349852156097</v>
          </cell>
          <cell r="W20">
            <v>381.62762943681599</v>
          </cell>
          <cell r="X20">
            <v>411.48681463849698</v>
          </cell>
          <cell r="Y20">
            <v>511.18075671620699</v>
          </cell>
          <cell r="Z20">
            <v>564.27408108314205</v>
          </cell>
          <cell r="AA20">
            <v>595.74027838175505</v>
          </cell>
          <cell r="AB20">
            <v>625.30882644006795</v>
          </cell>
          <cell r="AC20">
            <v>514.93639778274758</v>
          </cell>
        </row>
        <row r="21">
          <cell r="A21" t="str">
            <v>Bhutan</v>
          </cell>
          <cell r="B21">
            <v>285.42053920931602</v>
          </cell>
          <cell r="C21">
            <v>314.65411385620303</v>
          </cell>
          <cell r="D21">
            <v>323.76117286755101</v>
          </cell>
          <cell r="E21">
            <v>355.70120308987401</v>
          </cell>
          <cell r="F21">
            <v>340.81452984787302</v>
          </cell>
          <cell r="G21">
            <v>341.21963640922201</v>
          </cell>
          <cell r="H21">
            <v>393.12940054406403</v>
          </cell>
          <cell r="I21">
            <v>459.75468715680802</v>
          </cell>
          <cell r="J21">
            <v>483.02668570288699</v>
          </cell>
          <cell r="K21">
            <v>453.13473027595097</v>
          </cell>
          <cell r="L21">
            <v>478.494191644723</v>
          </cell>
          <cell r="M21">
            <v>402.12618525841799</v>
          </cell>
          <cell r="N21">
            <v>400.81481072392</v>
          </cell>
          <cell r="O21">
            <v>374.03136035867402</v>
          </cell>
          <cell r="P21">
            <v>435.33373363650099</v>
          </cell>
          <cell r="Q21">
            <v>478.21221312063801</v>
          </cell>
          <cell r="R21">
            <v>512.79556129323601</v>
          </cell>
          <cell r="S21">
            <v>574.34561753049002</v>
          </cell>
          <cell r="T21">
            <v>628.80702086437998</v>
          </cell>
          <cell r="U21">
            <v>640.99500761558897</v>
          </cell>
          <cell r="V21">
            <v>668.74826806778901</v>
          </cell>
          <cell r="W21">
            <v>700.852693082153</v>
          </cell>
          <cell r="X21">
            <v>757.76493423878901</v>
          </cell>
          <cell r="Y21">
            <v>831.57853471265196</v>
          </cell>
          <cell r="Z21">
            <v>944.34921192663205</v>
          </cell>
          <cell r="AA21">
            <v>1079.23988813353</v>
          </cell>
          <cell r="AB21">
            <v>1254.1346688134199</v>
          </cell>
          <cell r="AC21">
            <v>927.98665515119603</v>
          </cell>
        </row>
        <row r="22">
          <cell r="A22" t="str">
            <v>Bolivia</v>
          </cell>
          <cell r="B22">
            <v>644.19880576479704</v>
          </cell>
          <cell r="C22">
            <v>570.21927568549097</v>
          </cell>
          <cell r="D22">
            <v>630.24719811780199</v>
          </cell>
          <cell r="E22">
            <v>602.273678010092</v>
          </cell>
          <cell r="F22">
            <v>617.37369944045599</v>
          </cell>
          <cell r="G22">
            <v>638.94866831193303</v>
          </cell>
          <cell r="H22">
            <v>611.64317584979597</v>
          </cell>
          <cell r="I22">
            <v>649.21957493720595</v>
          </cell>
          <cell r="J22">
            <v>735.61450880208304</v>
          </cell>
          <cell r="K22">
            <v>739.10532427650003</v>
          </cell>
          <cell r="L22">
            <v>747.26009649257605</v>
          </cell>
          <cell r="M22">
            <v>803.52668072508004</v>
          </cell>
          <cell r="N22">
            <v>831.25490069754596</v>
          </cell>
          <cell r="O22">
            <v>821.25077722349204</v>
          </cell>
          <cell r="P22">
            <v>831.23079697947401</v>
          </cell>
          <cell r="Q22">
            <v>907.17127724884904</v>
          </cell>
          <cell r="R22">
            <v>970.52146153168701</v>
          </cell>
          <cell r="S22">
            <v>1012.9651979072</v>
          </cell>
          <cell r="T22">
            <v>1059.87007797519</v>
          </cell>
          <cell r="U22">
            <v>1007.86496483267</v>
          </cell>
          <cell r="V22">
            <v>998.10142442676204</v>
          </cell>
          <cell r="W22">
            <v>945.44322289300203</v>
          </cell>
          <cell r="X22">
            <v>897.27288396647305</v>
          </cell>
          <cell r="Y22">
            <v>897.72631042288799</v>
          </cell>
          <cell r="Z22">
            <v>948.22934587960799</v>
          </cell>
          <cell r="AA22">
            <v>992.65884391379996</v>
          </cell>
          <cell r="AB22">
            <v>1124.6794592977999</v>
          </cell>
          <cell r="AC22">
            <v>967.668344395595</v>
          </cell>
        </row>
        <row r="23">
          <cell r="A23" t="str">
            <v>Bosnia and Herzegovina</v>
          </cell>
          <cell r="B23" t="str">
            <v>..</v>
          </cell>
          <cell r="C23" t="str">
            <v>..</v>
          </cell>
          <cell r="D23" t="str">
            <v>..</v>
          </cell>
          <cell r="E23" t="str">
            <v>..</v>
          </cell>
          <cell r="F23" t="str">
            <v>..</v>
          </cell>
          <cell r="G23" t="str">
            <v>..</v>
          </cell>
          <cell r="H23" t="str">
            <v>..</v>
          </cell>
          <cell r="I23" t="str">
            <v>..</v>
          </cell>
          <cell r="J23" t="str">
            <v>..</v>
          </cell>
          <cell r="K23" t="str">
            <v>..</v>
          </cell>
          <cell r="L23" t="str">
            <v>..</v>
          </cell>
          <cell r="M23" t="str">
            <v>..</v>
          </cell>
          <cell r="N23" t="str">
            <v>..</v>
          </cell>
          <cell r="O23" t="str">
            <v>..</v>
          </cell>
          <cell r="P23">
            <v>327.82112566475598</v>
          </cell>
          <cell r="Q23">
            <v>450.725508423257</v>
          </cell>
          <cell r="R23">
            <v>833.64931031319395</v>
          </cell>
          <cell r="S23">
            <v>1062.4656453079499</v>
          </cell>
          <cell r="T23">
            <v>1260.7522840612801</v>
          </cell>
          <cell r="U23">
            <v>1340.9343939671</v>
          </cell>
          <cell r="V23">
            <v>1401.2151474206401</v>
          </cell>
          <cell r="W23">
            <v>1463.3529867438899</v>
          </cell>
          <cell r="X23">
            <v>1615.37602320423</v>
          </cell>
          <cell r="Y23">
            <v>2021.8598526876101</v>
          </cell>
          <cell r="Z23">
            <v>2399.4173235845101</v>
          </cell>
          <cell r="AA23">
            <v>2566.1785428353201</v>
          </cell>
          <cell r="AB23">
            <v>2884.6556100544899</v>
          </cell>
          <cell r="AC23">
            <v>2158.4733898516747</v>
          </cell>
        </row>
        <row r="24">
          <cell r="A24" t="str">
            <v>Botswana</v>
          </cell>
          <cell r="B24">
            <v>1143.6699669111999</v>
          </cell>
          <cell r="C24">
            <v>1161.753035636</v>
          </cell>
          <cell r="D24">
            <v>1058.98208003169</v>
          </cell>
          <cell r="E24">
            <v>1179.55262556458</v>
          </cell>
          <cell r="F24">
            <v>1204.08494139907</v>
          </cell>
          <cell r="G24">
            <v>1043.2783880752199</v>
          </cell>
          <cell r="H24">
            <v>1256.99064141694</v>
          </cell>
          <cell r="I24">
            <v>1711.0598542008299</v>
          </cell>
          <cell r="J24">
            <v>2221.3768944268299</v>
          </cell>
          <cell r="K24">
            <v>2499.4916585689198</v>
          </cell>
          <cell r="L24">
            <v>2962.36156346505</v>
          </cell>
          <cell r="M24">
            <v>2990.8646478734299</v>
          </cell>
          <cell r="N24">
            <v>3026.5988190967701</v>
          </cell>
          <cell r="O24">
            <v>3000.04463869968</v>
          </cell>
          <cell r="P24">
            <v>3055.7514420135899</v>
          </cell>
          <cell r="Q24">
            <v>3284.8345656194501</v>
          </cell>
          <cell r="R24">
            <v>3239.2681663045601</v>
          </cell>
          <cell r="S24">
            <v>3434.8484855390898</v>
          </cell>
          <cell r="T24">
            <v>3404.3087164930898</v>
          </cell>
          <cell r="U24">
            <v>3623.2946070073999</v>
          </cell>
          <cell r="V24">
            <v>3945.7562867039401</v>
          </cell>
          <cell r="W24">
            <v>3832.2771129081002</v>
          </cell>
          <cell r="X24">
            <v>3750.87544414492</v>
          </cell>
          <cell r="Y24">
            <v>5226.76060893465</v>
          </cell>
          <cell r="Z24">
            <v>6183.8506879296901</v>
          </cell>
          <cell r="AA24">
            <v>6438.2047846769901</v>
          </cell>
          <cell r="AB24">
            <v>6868.8118489479202</v>
          </cell>
          <cell r="AC24">
            <v>5383.4634145903783</v>
          </cell>
        </row>
        <row r="25">
          <cell r="A25" t="str">
            <v>Brazil</v>
          </cell>
          <cell r="B25">
            <v>1371.5550636308899</v>
          </cell>
          <cell r="C25">
            <v>1539.66195136078</v>
          </cell>
          <cell r="D25">
            <v>1608.0661548488299</v>
          </cell>
          <cell r="E25">
            <v>1260.01327995569</v>
          </cell>
          <cell r="F25">
            <v>1225.55770442221</v>
          </cell>
          <cell r="G25">
            <v>1902.85571569643</v>
          </cell>
          <cell r="H25">
            <v>2161.62620633189</v>
          </cell>
          <cell r="I25">
            <v>2305.7541405012398</v>
          </cell>
          <cell r="J25">
            <v>2526.1435241766899</v>
          </cell>
          <cell r="K25">
            <v>3403.1964327904202</v>
          </cell>
          <cell r="L25">
            <v>3463.9101213846102</v>
          </cell>
          <cell r="M25">
            <v>2986.3134978491298</v>
          </cell>
          <cell r="N25">
            <v>2814.4399847391901</v>
          </cell>
          <cell r="O25">
            <v>3108.2230881901501</v>
          </cell>
          <cell r="P25">
            <v>3814.8647381606402</v>
          </cell>
          <cell r="Q25">
            <v>4844.9496620016898</v>
          </cell>
          <cell r="R25">
            <v>5207.2604579807203</v>
          </cell>
          <cell r="S25">
            <v>5321.3146957249901</v>
          </cell>
          <cell r="T25">
            <v>5077.3838101738202</v>
          </cell>
          <cell r="U25">
            <v>3477.9814773819799</v>
          </cell>
          <cell r="V25">
            <v>3761.5804431132901</v>
          </cell>
          <cell r="W25">
            <v>3189.5277417247198</v>
          </cell>
          <cell r="X25">
            <v>2866.9956971366801</v>
          </cell>
          <cell r="Y25">
            <v>3085.3871566297198</v>
          </cell>
          <cell r="Z25">
            <v>3654.2020838020699</v>
          </cell>
          <cell r="AA25">
            <v>4788.9166971598297</v>
          </cell>
          <cell r="AB25">
            <v>5716.67436710327</v>
          </cell>
          <cell r="AC25">
            <v>3883.6172905927156</v>
          </cell>
        </row>
        <row r="26">
          <cell r="A26" t="str">
            <v>Brunei</v>
          </cell>
          <cell r="B26" t="str">
            <v>..</v>
          </cell>
          <cell r="C26" t="str">
            <v>..</v>
          </cell>
          <cell r="D26" t="str">
            <v>..</v>
          </cell>
          <cell r="E26" t="str">
            <v>..</v>
          </cell>
          <cell r="F26" t="str">
            <v>..</v>
          </cell>
          <cell r="G26" t="str">
            <v>..</v>
          </cell>
          <cell r="H26" t="str">
            <v>..</v>
          </cell>
          <cell r="I26" t="str">
            <v>..</v>
          </cell>
          <cell r="J26" t="str">
            <v>..</v>
          </cell>
          <cell r="K26" t="str">
            <v>..</v>
          </cell>
          <cell r="L26" t="str">
            <v>..</v>
          </cell>
          <cell r="M26" t="str">
            <v>..</v>
          </cell>
          <cell r="N26">
            <v>15661.907068426701</v>
          </cell>
          <cell r="O26">
            <v>15011.8078396612</v>
          </cell>
          <cell r="P26">
            <v>14571.193486272699</v>
          </cell>
          <cell r="Q26">
            <v>16477.909977260901</v>
          </cell>
          <cell r="R26">
            <v>17369.965006040598</v>
          </cell>
          <cell r="S26">
            <v>17224.5245831098</v>
          </cell>
          <cell r="T26">
            <v>13085.4544933202</v>
          </cell>
          <cell r="U26">
            <v>14514.129435811001</v>
          </cell>
          <cell r="V26">
            <v>18476.850239930602</v>
          </cell>
          <cell r="W26">
            <v>16829.9887408127</v>
          </cell>
          <cell r="X26">
            <v>17146.030440987</v>
          </cell>
          <cell r="Y26">
            <v>18799.896856900101</v>
          </cell>
          <cell r="Z26">
            <v>22001.651308332799</v>
          </cell>
          <cell r="AA26">
            <v>25753.680225738099</v>
          </cell>
          <cell r="AB26">
            <v>30298.412867708801</v>
          </cell>
          <cell r="AC26">
            <v>21804.943406746581</v>
          </cell>
        </row>
        <row r="27">
          <cell r="A27" t="str">
            <v>Bulgaria</v>
          </cell>
          <cell r="B27">
            <v>2939.8415251468</v>
          </cell>
          <cell r="C27">
            <v>3160.2375126477</v>
          </cell>
          <cell r="D27">
            <v>3284.65353881597</v>
          </cell>
          <cell r="E27">
            <v>3365.5647406416701</v>
          </cell>
          <cell r="F27">
            <v>3569.29801010438</v>
          </cell>
          <cell r="G27">
            <v>3056.8620212127398</v>
          </cell>
          <cell r="H27">
            <v>2711.7007518718201</v>
          </cell>
          <cell r="I27">
            <v>3156.3359391655399</v>
          </cell>
          <cell r="J27">
            <v>5187.9750756634103</v>
          </cell>
          <cell r="K27">
            <v>5321.3305558812499</v>
          </cell>
          <cell r="L27">
            <v>2365.2410612467402</v>
          </cell>
          <cell r="M27">
            <v>233.859080063585</v>
          </cell>
          <cell r="N27">
            <v>958.72860675710797</v>
          </cell>
          <cell r="O27">
            <v>525.82825356979595</v>
          </cell>
          <cell r="P27">
            <v>934.03723882075496</v>
          </cell>
          <cell r="Q27">
            <v>1579.6392328854599</v>
          </cell>
          <cell r="R27">
            <v>1203.6619239889001</v>
          </cell>
          <cell r="S27">
            <v>1269.92345595964</v>
          </cell>
          <cell r="T27">
            <v>1584.72304581409</v>
          </cell>
          <cell r="U27">
            <v>1611.83772859084</v>
          </cell>
          <cell r="V27">
            <v>1580.55729514174</v>
          </cell>
          <cell r="W27">
            <v>1712.9551902667399</v>
          </cell>
          <cell r="X27">
            <v>1979.4047161956901</v>
          </cell>
          <cell r="Y27">
            <v>2560.3870471232599</v>
          </cell>
          <cell r="Z27">
            <v>3135.0528136671301</v>
          </cell>
          <cell r="AA27">
            <v>3461.5207979858501</v>
          </cell>
          <cell r="AB27">
            <v>3994.5081141406199</v>
          </cell>
          <cell r="AC27">
            <v>2807.3047798965486</v>
          </cell>
        </row>
        <row r="28">
          <cell r="A28" t="str">
            <v>Burkina Faso</v>
          </cell>
          <cell r="B28">
            <v>304.69061564314399</v>
          </cell>
          <cell r="C28">
            <v>258.66582275131901</v>
          </cell>
          <cell r="D28">
            <v>235.025125196234</v>
          </cell>
          <cell r="E28">
            <v>209.476758872929</v>
          </cell>
          <cell r="F28">
            <v>182.63320889848799</v>
          </cell>
          <cell r="G28">
            <v>196.993211478901</v>
          </cell>
          <cell r="H28">
            <v>252.17028148238299</v>
          </cell>
          <cell r="I28">
            <v>286.47508986624598</v>
          </cell>
          <cell r="J28">
            <v>308.78007461064698</v>
          </cell>
          <cell r="K28">
            <v>301.51713999306497</v>
          </cell>
          <cell r="L28">
            <v>349.25172546380202</v>
          </cell>
          <cell r="M28">
            <v>344.86560914020299</v>
          </cell>
          <cell r="N28">
            <v>360.68698622183302</v>
          </cell>
          <cell r="O28">
            <v>335.81015928090301</v>
          </cell>
          <cell r="P28">
            <v>197.26263930674199</v>
          </cell>
          <cell r="Q28">
            <v>238.23780443506399</v>
          </cell>
          <cell r="R28">
            <v>252.96347001176099</v>
          </cell>
          <cell r="S28">
            <v>233.70126871512801</v>
          </cell>
          <cell r="T28">
            <v>261.40030377123298</v>
          </cell>
          <cell r="U28">
            <v>274.16730402733299</v>
          </cell>
          <cell r="V28">
            <v>231.587174827806</v>
          </cell>
          <cell r="W28">
            <v>243.62440795150701</v>
          </cell>
          <cell r="X28">
            <v>274.58972881934898</v>
          </cell>
          <cell r="Y28">
            <v>344.58363228470898</v>
          </cell>
          <cell r="Z28">
            <v>399.38541871281399</v>
          </cell>
          <cell r="AA28">
            <v>428.86971727153502</v>
          </cell>
          <cell r="AB28">
            <v>451.281213054109</v>
          </cell>
          <cell r="AC28">
            <v>357.05568634900391</v>
          </cell>
        </row>
        <row r="29">
          <cell r="A29" t="str">
            <v>Burundi</v>
          </cell>
          <cell r="B29">
            <v>232.54706063727201</v>
          </cell>
          <cell r="C29">
            <v>235.10797613681001</v>
          </cell>
          <cell r="D29">
            <v>241.25491056570399</v>
          </cell>
          <cell r="E29">
            <v>248.16771519221399</v>
          </cell>
          <cell r="F29">
            <v>219.15398576472899</v>
          </cell>
          <cell r="G29">
            <v>247.822668825915</v>
          </cell>
          <cell r="H29">
            <v>253.607580792063</v>
          </cell>
          <cell r="I29">
            <v>232.10509387271</v>
          </cell>
          <cell r="J29">
            <v>211.32698785060799</v>
          </cell>
          <cell r="K29">
            <v>213.322556772263</v>
          </cell>
          <cell r="L29">
            <v>207.26062968035799</v>
          </cell>
          <cell r="M29">
            <v>207.82261612987699</v>
          </cell>
          <cell r="N29">
            <v>187.37706287251299</v>
          </cell>
          <cell r="O29">
            <v>162.68803174322599</v>
          </cell>
          <cell r="P29">
            <v>157.58644035569699</v>
          </cell>
          <cell r="Q29">
            <v>167.29605643895999</v>
          </cell>
          <cell r="R29">
            <v>142.68971027818</v>
          </cell>
          <cell r="S29">
            <v>157.16578683053399</v>
          </cell>
          <cell r="T29">
            <v>141.85642491881401</v>
          </cell>
          <cell r="U29">
            <v>128.27790892335599</v>
          </cell>
          <cell r="V29">
            <v>110.350859677334</v>
          </cell>
          <cell r="W29">
            <v>98.1253317418645</v>
          </cell>
          <cell r="X29">
            <v>89.725309604027402</v>
          </cell>
          <cell r="Y29">
            <v>82.639047508169497</v>
          </cell>
          <cell r="Z29">
            <v>90.481153657485507</v>
          </cell>
          <cell r="AA29">
            <v>106.864086218898</v>
          </cell>
          <cell r="AB29">
            <v>118.83972664900099</v>
          </cell>
          <cell r="AC29">
            <v>97.779109229907647</v>
          </cell>
        </row>
        <row r="30">
          <cell r="A30" t="str">
            <v>Cambodia</v>
          </cell>
          <cell r="B30">
            <v>20.636181953024401</v>
          </cell>
          <cell r="C30">
            <v>20.4445148123033</v>
          </cell>
          <cell r="D30">
            <v>19.980569409936699</v>
          </cell>
          <cell r="E30">
            <v>22.0407448392011</v>
          </cell>
          <cell r="F30">
            <v>23.817802287069402</v>
          </cell>
          <cell r="G30">
            <v>25.648803274542999</v>
          </cell>
          <cell r="H30">
            <v>27.361631660533899</v>
          </cell>
          <cell r="I30">
            <v>18.1936247659537</v>
          </cell>
          <cell r="J30">
            <v>34.590121652629598</v>
          </cell>
          <cell r="K30">
            <v>42.081401030029603</v>
          </cell>
          <cell r="L30">
            <v>105.968769344253</v>
          </cell>
          <cell r="M30">
            <v>229.765198685298</v>
          </cell>
          <cell r="N30">
            <v>270.253421051857</v>
          </cell>
          <cell r="O30">
            <v>260.75776744881699</v>
          </cell>
          <cell r="P30">
            <v>253.73698588380401</v>
          </cell>
          <cell r="Q30">
            <v>304.83152711415403</v>
          </cell>
          <cell r="R30">
            <v>300.893242500935</v>
          </cell>
          <cell r="S30">
            <v>284.71208760659198</v>
          </cell>
          <cell r="T30">
            <v>254.81227495794499</v>
          </cell>
          <cell r="U30">
            <v>282.39827925092101</v>
          </cell>
          <cell r="V30">
            <v>287.92231043489602</v>
          </cell>
          <cell r="W30">
            <v>306.90564135161901</v>
          </cell>
          <cell r="X30">
            <v>324.94602765877102</v>
          </cell>
          <cell r="Y30">
            <v>342.10508005147602</v>
          </cell>
          <cell r="Z30">
            <v>389.29039684657101</v>
          </cell>
          <cell r="AA30">
            <v>449.578277819172</v>
          </cell>
          <cell r="AB30">
            <v>503.26569625244503</v>
          </cell>
          <cell r="AC30">
            <v>386.01518666334232</v>
          </cell>
        </row>
        <row r="31">
          <cell r="A31" t="str">
            <v>Cameroon</v>
          </cell>
          <cell r="B31">
            <v>879.08227617969305</v>
          </cell>
          <cell r="C31">
            <v>967.74558905046899</v>
          </cell>
          <cell r="D31">
            <v>902.717617854031</v>
          </cell>
          <cell r="E31">
            <v>885.62994734715005</v>
          </cell>
          <cell r="F31">
            <v>911.52797545368503</v>
          </cell>
          <cell r="G31">
            <v>927.27478381276399</v>
          </cell>
          <cell r="H31">
            <v>1176.2561107599099</v>
          </cell>
          <cell r="I31">
            <v>1324.70337573345</v>
          </cell>
          <cell r="J31">
            <v>1306.9285236896301</v>
          </cell>
          <cell r="K31">
            <v>1131.02719526685</v>
          </cell>
          <cell r="L31">
            <v>1098.03543442204</v>
          </cell>
          <cell r="M31">
            <v>1187.7538126751299</v>
          </cell>
          <cell r="N31">
            <v>1056.4075066714699</v>
          </cell>
          <cell r="O31">
            <v>1069.9190081674201</v>
          </cell>
          <cell r="P31">
            <v>686.30170193558502</v>
          </cell>
          <cell r="Q31">
            <v>676.86586432719002</v>
          </cell>
          <cell r="R31">
            <v>753.10131083536203</v>
          </cell>
          <cell r="S31">
            <v>733.14795279519899</v>
          </cell>
          <cell r="T31">
            <v>680.918125368917</v>
          </cell>
          <cell r="U31">
            <v>699.168995448803</v>
          </cell>
          <cell r="V31">
            <v>655.49018217722301</v>
          </cell>
          <cell r="W31">
            <v>602.81191659491901</v>
          </cell>
          <cell r="X31">
            <v>662.98512067812703</v>
          </cell>
          <cell r="Y31">
            <v>807.331259928892</v>
          </cell>
          <cell r="Z31">
            <v>909.42920718097002</v>
          </cell>
          <cell r="AA31">
            <v>946.08576565343503</v>
          </cell>
          <cell r="AB31">
            <v>1001.6820777002901</v>
          </cell>
          <cell r="AC31">
            <v>821.7208912894389</v>
          </cell>
        </row>
        <row r="32">
          <cell r="A32" t="str">
            <v>Canada</v>
          </cell>
          <cell r="B32">
            <v>10989.428249197101</v>
          </cell>
          <cell r="C32">
            <v>12131.8414975784</v>
          </cell>
          <cell r="D32">
            <v>12278.5311329081</v>
          </cell>
          <cell r="E32">
            <v>13175.079007464101</v>
          </cell>
          <cell r="F32">
            <v>13578.255972982201</v>
          </cell>
          <cell r="G32">
            <v>13782.0619575746</v>
          </cell>
          <cell r="H32">
            <v>14150.5013767648</v>
          </cell>
          <cell r="I32">
            <v>15967.6953451345</v>
          </cell>
          <cell r="J32">
            <v>18624.352010632501</v>
          </cell>
          <cell r="K32">
            <v>20410.353835055801</v>
          </cell>
          <cell r="L32">
            <v>21086.640050997801</v>
          </cell>
          <cell r="M32">
            <v>21374.962523314502</v>
          </cell>
          <cell r="N32">
            <v>20479.822279573302</v>
          </cell>
          <cell r="O32">
            <v>19684.992555703298</v>
          </cell>
          <cell r="P32">
            <v>19497.2809866637</v>
          </cell>
          <cell r="Q32">
            <v>20184.449879336898</v>
          </cell>
          <cell r="R32">
            <v>20757.375279306802</v>
          </cell>
          <cell r="S32">
            <v>21349.1152534418</v>
          </cell>
          <cell r="T32">
            <v>20495.2333362524</v>
          </cell>
          <cell r="U32">
            <v>21776.561793602501</v>
          </cell>
          <cell r="V32">
            <v>23658.831708985501</v>
          </cell>
          <cell r="W32">
            <v>23103.935316538002</v>
          </cell>
          <cell r="X32">
            <v>23457.935451328201</v>
          </cell>
          <cell r="Y32">
            <v>27455.059126919299</v>
          </cell>
          <cell r="Z32">
            <v>31111.038745251099</v>
          </cell>
          <cell r="AA32">
            <v>35105.445081198501</v>
          </cell>
          <cell r="AB32">
            <v>38951.454637577903</v>
          </cell>
          <cell r="AC32">
            <v>29864.144726468832</v>
          </cell>
        </row>
        <row r="33">
          <cell r="A33" t="str">
            <v>Cape Verde</v>
          </cell>
          <cell r="B33">
            <v>547.71367093526896</v>
          </cell>
          <cell r="C33">
            <v>522.54999262191302</v>
          </cell>
          <cell r="D33">
            <v>512.714859731253</v>
          </cell>
          <cell r="E33">
            <v>491.27031817787298</v>
          </cell>
          <cell r="F33">
            <v>455.738639814934</v>
          </cell>
          <cell r="G33">
            <v>462.62444289763698</v>
          </cell>
          <cell r="H33">
            <v>623.13417160695303</v>
          </cell>
          <cell r="I33">
            <v>750.71935747357497</v>
          </cell>
          <cell r="J33">
            <v>820.77284692608703</v>
          </cell>
          <cell r="K33">
            <v>807.67011623655696</v>
          </cell>
          <cell r="L33">
            <v>902.07555555459498</v>
          </cell>
          <cell r="M33">
            <v>914.93114243426203</v>
          </cell>
          <cell r="N33">
            <v>993.73535186211598</v>
          </cell>
          <cell r="O33">
            <v>975.26272310585796</v>
          </cell>
          <cell r="P33">
            <v>1073.60693910128</v>
          </cell>
          <cell r="Q33">
            <v>1257.98391086378</v>
          </cell>
          <cell r="R33">
            <v>1274.34769100216</v>
          </cell>
          <cell r="S33">
            <v>1223.70444754191</v>
          </cell>
          <cell r="T33">
            <v>1273.3295805405101</v>
          </cell>
          <cell r="U33">
            <v>1411.8069779335699</v>
          </cell>
          <cell r="V33">
            <v>1234.31658733983</v>
          </cell>
          <cell r="W33">
            <v>1266.1253904565101</v>
          </cell>
          <cell r="X33">
            <v>1371.67151164442</v>
          </cell>
          <cell r="Y33">
            <v>1774.3165624261301</v>
          </cell>
          <cell r="Z33">
            <v>1978.9902612634401</v>
          </cell>
          <cell r="AA33">
            <v>2099.2480456595399</v>
          </cell>
          <cell r="AB33">
            <v>2371.00518346127</v>
          </cell>
          <cell r="AC33">
            <v>1810.2261591518852</v>
          </cell>
        </row>
        <row r="34">
          <cell r="A34" t="str">
            <v>Central African Republic</v>
          </cell>
          <cell r="B34">
            <v>345.041806609395</v>
          </cell>
          <cell r="C34">
            <v>337.24158341804298</v>
          </cell>
          <cell r="D34">
            <v>299.82225179980702</v>
          </cell>
          <cell r="E34">
            <v>266.51970818243802</v>
          </cell>
          <cell r="F34">
            <v>249.146804055291</v>
          </cell>
          <cell r="G34">
            <v>321.52577394275198</v>
          </cell>
          <cell r="H34">
            <v>412.86902414752097</v>
          </cell>
          <cell r="I34">
            <v>434.82199409129697</v>
          </cell>
          <cell r="J34">
            <v>448.33084829478997</v>
          </cell>
          <cell r="K34">
            <v>431.626135704359</v>
          </cell>
          <cell r="L34">
            <v>494.51647448453502</v>
          </cell>
          <cell r="M34">
            <v>454.47513776028097</v>
          </cell>
          <cell r="N34">
            <v>450.329884146361</v>
          </cell>
          <cell r="O34">
            <v>397.67925869742498</v>
          </cell>
          <cell r="P34">
            <v>255.638155469325</v>
          </cell>
          <cell r="Q34">
            <v>327.73894600564603</v>
          </cell>
          <cell r="R34">
            <v>293.34878775539403</v>
          </cell>
          <cell r="S34">
            <v>274.82064728531799</v>
          </cell>
          <cell r="T34">
            <v>285.22987217311999</v>
          </cell>
          <cell r="U34">
            <v>283.30587987074</v>
          </cell>
          <cell r="V34">
            <v>258.79045841562402</v>
          </cell>
          <cell r="W34">
            <v>255.42953793497699</v>
          </cell>
          <cell r="X34">
            <v>270.27949695694599</v>
          </cell>
          <cell r="Y34">
            <v>303.61170374932402</v>
          </cell>
          <cell r="Z34">
            <v>325.35194200753602</v>
          </cell>
          <cell r="AA34">
            <v>335.37932767985399</v>
          </cell>
          <cell r="AB34">
            <v>355.42914294451703</v>
          </cell>
          <cell r="AC34">
            <v>307.58019187885901</v>
          </cell>
        </row>
        <row r="35">
          <cell r="A35" t="str">
            <v>Chad</v>
          </cell>
          <cell r="B35">
            <v>147.874529618221</v>
          </cell>
          <cell r="C35">
            <v>170.68029277418</v>
          </cell>
          <cell r="D35">
            <v>160.89199830091701</v>
          </cell>
          <cell r="E35">
            <v>157.05506830399401</v>
          </cell>
          <cell r="F35">
            <v>164.59328365544599</v>
          </cell>
          <cell r="G35">
            <v>174.038494751184</v>
          </cell>
          <cell r="H35">
            <v>209.07207796597299</v>
          </cell>
          <cell r="I35">
            <v>231.213780367504</v>
          </cell>
          <cell r="J35">
            <v>263.697817508686</v>
          </cell>
          <cell r="K35">
            <v>242.98025312026201</v>
          </cell>
          <cell r="L35">
            <v>285.694277325737</v>
          </cell>
          <cell r="M35">
            <v>276.427805162683</v>
          </cell>
          <cell r="N35">
            <v>281.379534865697</v>
          </cell>
          <cell r="O35">
            <v>240.15615495750501</v>
          </cell>
          <cell r="P35">
            <v>189.99161716055099</v>
          </cell>
          <cell r="Q35">
            <v>219.21093618666399</v>
          </cell>
          <cell r="R35">
            <v>237.738942621842</v>
          </cell>
          <cell r="S35">
            <v>222.83437894765299</v>
          </cell>
          <cell r="T35">
            <v>245.46986224397901</v>
          </cell>
          <cell r="U35">
            <v>210.80011647526601</v>
          </cell>
          <cell r="V35">
            <v>185.76114145735701</v>
          </cell>
          <cell r="W35">
            <v>223.20191835353501</v>
          </cell>
          <cell r="X35">
            <v>253.87241329516601</v>
          </cell>
          <cell r="Y35">
            <v>317.20237388896197</v>
          </cell>
          <cell r="Z35">
            <v>501.50072137021601</v>
          </cell>
          <cell r="AA35">
            <v>652.51238726084</v>
          </cell>
          <cell r="AB35">
            <v>706.96276424662096</v>
          </cell>
          <cell r="AC35">
            <v>442.54209640255675</v>
          </cell>
        </row>
        <row r="36">
          <cell r="A36" t="str">
            <v>Chile</v>
          </cell>
          <cell r="B36">
            <v>2492.8566912511501</v>
          </cell>
          <cell r="C36">
            <v>2884.7816162275299</v>
          </cell>
          <cell r="D36">
            <v>2118.38664094879</v>
          </cell>
          <cell r="E36">
            <v>1694.30130872629</v>
          </cell>
          <cell r="F36">
            <v>1621.8157209006899</v>
          </cell>
          <cell r="G36">
            <v>1368.47298348851</v>
          </cell>
          <cell r="H36">
            <v>1447.2102459057801</v>
          </cell>
          <cell r="I36">
            <v>1678.63910106614</v>
          </cell>
          <cell r="J36">
            <v>1945.7316012742799</v>
          </cell>
          <cell r="K36">
            <v>2203.7729315317902</v>
          </cell>
          <cell r="L36">
            <v>2409.1414102058502</v>
          </cell>
          <cell r="M36">
            <v>2734.6362533629799</v>
          </cell>
          <cell r="N36">
            <v>3283.0251452247498</v>
          </cell>
          <cell r="O36">
            <v>3463.3530024893598</v>
          </cell>
          <cell r="P36">
            <v>3941.20786044939</v>
          </cell>
          <cell r="Q36">
            <v>5020.8618174982203</v>
          </cell>
          <cell r="R36">
            <v>5254.8948043866703</v>
          </cell>
          <cell r="S36">
            <v>5663.2447058161997</v>
          </cell>
          <cell r="T36">
            <v>5355.2532813690796</v>
          </cell>
          <cell r="U36">
            <v>4860.5895423327802</v>
          </cell>
          <cell r="V36">
            <v>4944.3736228139396</v>
          </cell>
          <cell r="W36">
            <v>4451.9339531647502</v>
          </cell>
          <cell r="X36">
            <v>4314.9076905873499</v>
          </cell>
          <cell r="Y36">
            <v>4698.24531328803</v>
          </cell>
          <cell r="Z36">
            <v>6012.3587057548402</v>
          </cell>
          <cell r="AA36">
            <v>7351.32347384489</v>
          </cell>
          <cell r="AB36">
            <v>8864.3410386146898</v>
          </cell>
          <cell r="AC36">
            <v>5948.8516958757582</v>
          </cell>
        </row>
        <row r="37">
          <cell r="A37" t="str">
            <v>China</v>
          </cell>
          <cell r="B37">
            <v>311.63428252903202</v>
          </cell>
          <cell r="C37">
            <v>290.82132180397002</v>
          </cell>
          <cell r="D37">
            <v>275.21454683574001</v>
          </cell>
          <cell r="E37">
            <v>291.60680294650302</v>
          </cell>
          <cell r="F37">
            <v>296.184508222722</v>
          </cell>
          <cell r="G37">
            <v>288.38511086786701</v>
          </cell>
          <cell r="H37">
            <v>274.84427794600498</v>
          </cell>
          <cell r="I37">
            <v>294.044968121838</v>
          </cell>
          <cell r="J37">
            <v>361.24147829437499</v>
          </cell>
          <cell r="K37">
            <v>398.48064056079198</v>
          </cell>
          <cell r="L37">
            <v>339.15998406353498</v>
          </cell>
          <cell r="M37">
            <v>350.61265750433898</v>
          </cell>
          <cell r="N37">
            <v>412.25800905585601</v>
          </cell>
          <cell r="O37">
            <v>517.41486436580101</v>
          </cell>
          <cell r="P37">
            <v>466.60481230581303</v>
          </cell>
          <cell r="Q37">
            <v>601.01037153288701</v>
          </cell>
          <cell r="R37">
            <v>699.41445553211599</v>
          </cell>
          <cell r="S37">
            <v>770.58937996561804</v>
          </cell>
          <cell r="T37">
            <v>817.14406553668596</v>
          </cell>
          <cell r="U37">
            <v>861.21143857312904</v>
          </cell>
          <cell r="V37">
            <v>945.60077917824503</v>
          </cell>
          <cell r="W37">
            <v>1038.0340782241401</v>
          </cell>
          <cell r="X37">
            <v>1131.80464668586</v>
          </cell>
          <cell r="Y37">
            <v>1269.8318817542399</v>
          </cell>
          <cell r="Z37">
            <v>1486.0157801293799</v>
          </cell>
          <cell r="AA37">
            <v>1715.9351368246</v>
          </cell>
          <cell r="AB37">
            <v>2001.4594158361699</v>
          </cell>
          <cell r="AC37">
            <v>1440.5134899090651</v>
          </cell>
        </row>
        <row r="38">
          <cell r="A38" t="str">
            <v>Colombia</v>
          </cell>
          <cell r="B38">
            <v>1367.55248906508</v>
          </cell>
          <cell r="C38">
            <v>1457.42100574236</v>
          </cell>
          <cell r="D38">
            <v>1527.2191623149599</v>
          </cell>
          <cell r="E38">
            <v>1485.80432477517</v>
          </cell>
          <cell r="F38">
            <v>1437.0245307474299</v>
          </cell>
          <cell r="G38">
            <v>1283.7571565049</v>
          </cell>
          <cell r="H38">
            <v>1259.55656548403</v>
          </cell>
          <cell r="I38">
            <v>1285.1803563793801</v>
          </cell>
          <cell r="J38">
            <v>1357.4425999321099</v>
          </cell>
          <cell r="K38">
            <v>1342.1451442888399</v>
          </cell>
          <cell r="L38">
            <v>1341.3912510330399</v>
          </cell>
          <cell r="M38">
            <v>1387.6302212353301</v>
          </cell>
          <cell r="N38">
            <v>1575.90083760231</v>
          </cell>
          <cell r="O38">
            <v>1751.2985330643801</v>
          </cell>
          <cell r="P38">
            <v>2158.7599079751399</v>
          </cell>
          <cell r="Q38">
            <v>2399.8911111542102</v>
          </cell>
          <cell r="R38">
            <v>2472.2083272290201</v>
          </cell>
          <cell r="S38">
            <v>2662.2219542952898</v>
          </cell>
          <cell r="T38">
            <v>2411.2520356926502</v>
          </cell>
          <cell r="U38">
            <v>2072.3296853121601</v>
          </cell>
          <cell r="V38">
            <v>1979.7477077153501</v>
          </cell>
          <cell r="W38">
            <v>1903.6206117632801</v>
          </cell>
          <cell r="X38">
            <v>1850.6651402386999</v>
          </cell>
          <cell r="Y38">
            <v>1782.24038296509</v>
          </cell>
          <cell r="Z38">
            <v>2163.4585301478401</v>
          </cell>
          <cell r="AA38">
            <v>2673.4907798884101</v>
          </cell>
          <cell r="AB38">
            <v>2887.9266819273598</v>
          </cell>
          <cell r="AC38">
            <v>2210.2336878217798</v>
          </cell>
        </row>
        <row r="39">
          <cell r="A39" t="str">
            <v>Comoros</v>
          </cell>
          <cell r="B39">
            <v>383.75140047838403</v>
          </cell>
          <cell r="C39">
            <v>327.66600238479401</v>
          </cell>
          <cell r="D39">
            <v>303.61616705722099</v>
          </cell>
          <cell r="E39">
            <v>287.86841818942798</v>
          </cell>
          <cell r="F39">
            <v>274.75789824732698</v>
          </cell>
          <cell r="G39">
            <v>291.03294915467598</v>
          </cell>
          <cell r="H39">
            <v>398.18768642218203</v>
          </cell>
          <cell r="I39">
            <v>466.44934343234502</v>
          </cell>
          <cell r="J39">
            <v>477.39770692275403</v>
          </cell>
          <cell r="K39">
            <v>442.71232383575801</v>
          </cell>
          <cell r="L39">
            <v>541.66606723795098</v>
          </cell>
          <cell r="M39">
            <v>552.42388415254595</v>
          </cell>
          <cell r="N39">
            <v>580.10842024722206</v>
          </cell>
          <cell r="O39">
            <v>559.29266639546699</v>
          </cell>
          <cell r="P39">
            <v>383.82275341280001</v>
          </cell>
          <cell r="Q39">
            <v>466.59060479151401</v>
          </cell>
          <cell r="R39">
            <v>451.493134012398</v>
          </cell>
          <cell r="S39">
            <v>404.53069119598001</v>
          </cell>
          <cell r="T39">
            <v>415.74884246171899</v>
          </cell>
          <cell r="U39">
            <v>420.67711686105901</v>
          </cell>
          <cell r="V39">
            <v>365.82804936315</v>
          </cell>
          <cell r="W39">
            <v>390.87559405413901</v>
          </cell>
          <cell r="X39">
            <v>437.828457847518</v>
          </cell>
          <cell r="Y39">
            <v>553.13526620493599</v>
          </cell>
          <cell r="Z39">
            <v>604.735633276366</v>
          </cell>
          <cell r="AA39">
            <v>632.79472109857397</v>
          </cell>
          <cell r="AB39">
            <v>642.27011022231295</v>
          </cell>
          <cell r="AC39">
            <v>543.60663045064109</v>
          </cell>
        </row>
        <row r="40">
          <cell r="A40" t="str">
            <v>Congo, Dem. Rep.</v>
          </cell>
          <cell r="B40">
            <v>559.84738467209297</v>
          </cell>
          <cell r="C40">
            <v>471.80812815187699</v>
          </cell>
          <cell r="D40">
            <v>496.60837151885698</v>
          </cell>
          <cell r="E40">
            <v>387.75112100917698</v>
          </cell>
          <cell r="F40">
            <v>250.47719010688101</v>
          </cell>
          <cell r="G40">
            <v>221.605769164056</v>
          </cell>
          <cell r="H40">
            <v>240.69697691842501</v>
          </cell>
          <cell r="I40">
            <v>220.601243791065</v>
          </cell>
          <cell r="J40">
            <v>247.427994599622</v>
          </cell>
          <cell r="K40">
            <v>243.73846090085601</v>
          </cell>
          <cell r="L40">
            <v>244.46202480040901</v>
          </cell>
          <cell r="M40">
            <v>229.809995091877</v>
          </cell>
          <cell r="N40">
            <v>200.81960894471101</v>
          </cell>
          <cell r="O40">
            <v>253.88636546669599</v>
          </cell>
          <cell r="P40">
            <v>133.356188835061</v>
          </cell>
          <cell r="Q40">
            <v>125.45865025699</v>
          </cell>
          <cell r="R40">
            <v>156.98484780616499</v>
          </cell>
          <cell r="S40">
            <v>138.079226772439</v>
          </cell>
          <cell r="T40">
            <v>99.098925517926901</v>
          </cell>
          <cell r="U40">
            <v>88.209842471591699</v>
          </cell>
          <cell r="V40">
            <v>85.964386756242206</v>
          </cell>
          <cell r="W40">
            <v>100.47294000387799</v>
          </cell>
          <cell r="X40">
            <v>105.091035134525</v>
          </cell>
          <cell r="Y40">
            <v>104.747149828148</v>
          </cell>
          <cell r="Z40">
            <v>117.08106963837101</v>
          </cell>
          <cell r="AA40">
            <v>123.296146079224</v>
          </cell>
          <cell r="AB40">
            <v>144.129801451709</v>
          </cell>
          <cell r="AC40">
            <v>115.80302368930916</v>
          </cell>
        </row>
        <row r="41">
          <cell r="A41" t="str">
            <v>Congo, Rep.</v>
          </cell>
          <cell r="B41">
            <v>1304.1103638360601</v>
          </cell>
          <cell r="C41">
            <v>1037.08804450106</v>
          </cell>
          <cell r="D41">
            <v>877.10769915328694</v>
          </cell>
          <cell r="E41">
            <v>773.60776016736395</v>
          </cell>
          <cell r="F41">
            <v>690.00617916155397</v>
          </cell>
          <cell r="G41">
            <v>686.40018524825598</v>
          </cell>
          <cell r="H41">
            <v>910.74514522805202</v>
          </cell>
          <cell r="I41">
            <v>1073.3492376841</v>
          </cell>
          <cell r="J41">
            <v>1107.71051206226</v>
          </cell>
          <cell r="K41">
            <v>1101.25186089411</v>
          </cell>
          <cell r="L41">
            <v>1253.9865912299899</v>
          </cell>
          <cell r="M41">
            <v>1184.7479308909899</v>
          </cell>
          <cell r="N41">
            <v>1237.1294874523501</v>
          </cell>
          <cell r="O41">
            <v>1098.7858269554299</v>
          </cell>
          <cell r="P41">
            <v>703.25135272583998</v>
          </cell>
          <cell r="Q41">
            <v>816.99033177036904</v>
          </cell>
          <cell r="R41">
            <v>980.87308798802201</v>
          </cell>
          <cell r="S41">
            <v>871.48268724430898</v>
          </cell>
          <cell r="T41">
            <v>710.86767955098901</v>
          </cell>
          <cell r="U41">
            <v>834.14701897163104</v>
          </cell>
          <cell r="V41">
            <v>1108.8691141327399</v>
          </cell>
          <cell r="W41">
            <v>935.16717318847805</v>
          </cell>
          <cell r="X41">
            <v>982.23188420628003</v>
          </cell>
          <cell r="Y41">
            <v>1128.6247541189</v>
          </cell>
          <cell r="Z41">
            <v>1335.7631584657499</v>
          </cell>
          <cell r="AA41">
            <v>1785.5311169956899</v>
          </cell>
          <cell r="AB41">
            <v>2146.5883469011301</v>
          </cell>
          <cell r="AC41">
            <v>1385.6510723127046</v>
          </cell>
        </row>
        <row r="42">
          <cell r="A42" t="str">
            <v>Costa Rica</v>
          </cell>
          <cell r="B42">
            <v>2098.86988764341</v>
          </cell>
          <cell r="C42">
            <v>1106.14123591766</v>
          </cell>
          <cell r="D42">
            <v>1066.9105435850599</v>
          </cell>
          <cell r="E42">
            <v>1251.4615795524401</v>
          </cell>
          <cell r="F42">
            <v>1414.50245659346</v>
          </cell>
          <cell r="G42">
            <v>1471.43652940023</v>
          </cell>
          <cell r="H42">
            <v>1603.7704364451999</v>
          </cell>
          <cell r="I42">
            <v>1605.0052760057899</v>
          </cell>
          <cell r="J42">
            <v>1590.5475307209399</v>
          </cell>
          <cell r="K42">
            <v>1755.2153826344299</v>
          </cell>
          <cell r="L42">
            <v>1871.9342640498301</v>
          </cell>
          <cell r="M42">
            <v>2294.27534616611</v>
          </cell>
          <cell r="N42">
            <v>2686.9259938262999</v>
          </cell>
          <cell r="O42">
            <v>2943.87933060983</v>
          </cell>
          <cell r="P42">
            <v>3130.3137607191302</v>
          </cell>
          <cell r="Q42">
            <v>3378.0321266254</v>
          </cell>
          <cell r="R42">
            <v>3323.0675251067601</v>
          </cell>
          <cell r="S42">
            <v>3508.5216540166498</v>
          </cell>
          <cell r="T42">
            <v>3763.6187086935001</v>
          </cell>
          <cell r="U42">
            <v>4116.1826671046301</v>
          </cell>
          <cell r="V42">
            <v>4062.54746947172</v>
          </cell>
          <cell r="W42">
            <v>4092.64998348273</v>
          </cell>
          <cell r="X42">
            <v>4127.2669041216404</v>
          </cell>
          <cell r="Y42">
            <v>4194.68412762756</v>
          </cell>
          <cell r="Z42">
            <v>4370.1940371820401</v>
          </cell>
          <cell r="AA42">
            <v>4608.9321561197003</v>
          </cell>
          <cell r="AB42">
            <v>4858.0676098894401</v>
          </cell>
          <cell r="AC42">
            <v>4375.2991364038508</v>
          </cell>
        </row>
        <row r="43">
          <cell r="A43" t="str">
            <v>Cote d'Ivoire</v>
          </cell>
          <cell r="B43">
            <v>1205.2321058501</v>
          </cell>
          <cell r="C43">
            <v>976.61497388753605</v>
          </cell>
          <cell r="D43">
            <v>843.59346412875095</v>
          </cell>
          <cell r="E43">
            <v>724.39956039262802</v>
          </cell>
          <cell r="F43">
            <v>702.58474530309002</v>
          </cell>
          <cell r="G43">
            <v>689.93194803983795</v>
          </cell>
          <cell r="H43">
            <v>888.56221342621495</v>
          </cell>
          <cell r="I43">
            <v>941.01319850648201</v>
          </cell>
          <cell r="J43">
            <v>942.22088757575898</v>
          </cell>
          <cell r="K43">
            <v>866.55974727508396</v>
          </cell>
          <cell r="L43">
            <v>921.17307358141898</v>
          </cell>
          <cell r="M43">
            <v>860.776909179737</v>
          </cell>
          <cell r="N43">
            <v>880.26951147600005</v>
          </cell>
          <cell r="O43">
            <v>838.107083341411</v>
          </cell>
          <cell r="P43">
            <v>606.83687277943295</v>
          </cell>
          <cell r="Q43">
            <v>773.61026706995597</v>
          </cell>
          <cell r="R43">
            <v>799.94587608317102</v>
          </cell>
          <cell r="S43">
            <v>758.82060130648495</v>
          </cell>
          <cell r="T43">
            <v>805.12176540587097</v>
          </cell>
          <cell r="U43">
            <v>767.46883009490602</v>
          </cell>
          <cell r="V43">
            <v>624.30391042395001</v>
          </cell>
          <cell r="W43">
            <v>618.99239793440097</v>
          </cell>
          <cell r="X43">
            <v>664.89219532262905</v>
          </cell>
          <cell r="Y43">
            <v>781.89097709428199</v>
          </cell>
          <cell r="Z43">
            <v>867.36678301317295</v>
          </cell>
          <cell r="AA43">
            <v>899.60727328598796</v>
          </cell>
          <cell r="AB43">
            <v>938.60850951498696</v>
          </cell>
          <cell r="AC43">
            <v>795.22635602757657</v>
          </cell>
        </row>
        <row r="44">
          <cell r="A44" t="str">
            <v>Croatia</v>
          </cell>
          <cell r="B44">
            <v>3983.2862599432201</v>
          </cell>
          <cell r="C44">
            <v>3905.1020535172001</v>
          </cell>
          <cell r="D44">
            <v>3375.4723618335802</v>
          </cell>
          <cell r="E44">
            <v>2484.7868745158098</v>
          </cell>
          <cell r="F44">
            <v>2370.6444746707298</v>
          </cell>
          <cell r="G44">
            <v>2388.7739586938101</v>
          </cell>
          <cell r="H44">
            <v>3312.7179640519598</v>
          </cell>
          <cell r="I44">
            <v>3790.5159782667101</v>
          </cell>
          <cell r="J44">
            <v>3378.4357036180199</v>
          </cell>
          <cell r="K44">
            <v>5436.2219131032098</v>
          </cell>
          <cell r="L44">
            <v>9066.4423964691705</v>
          </cell>
          <cell r="M44">
            <v>14506.9476346255</v>
          </cell>
          <cell r="N44">
            <v>2077.1022556272501</v>
          </cell>
          <cell r="O44">
            <v>2358.0200813394699</v>
          </cell>
          <cell r="P44">
            <v>3223.3390193003302</v>
          </cell>
          <cell r="Q44">
            <v>4224.5151108409</v>
          </cell>
          <cell r="R44">
            <v>4421.7464778212498</v>
          </cell>
          <cell r="S44">
            <v>4398.20912695474</v>
          </cell>
          <cell r="T44">
            <v>4805.1566683308802</v>
          </cell>
          <cell r="U44">
            <v>4371.0771300760298</v>
          </cell>
          <cell r="V44">
            <v>4206.1758190333603</v>
          </cell>
          <cell r="W44">
            <v>4469.2822376460599</v>
          </cell>
          <cell r="X44">
            <v>5183.8926089284496</v>
          </cell>
          <cell r="Y44">
            <v>6666.2810438634096</v>
          </cell>
          <cell r="Z44">
            <v>7943.3497349152203</v>
          </cell>
          <cell r="AA44">
            <v>8669.5681181075997</v>
          </cell>
          <cell r="AB44">
            <v>9557.7735514020205</v>
          </cell>
          <cell r="AC44">
            <v>7081.6912158104606</v>
          </cell>
        </row>
        <row r="45">
          <cell r="A45" t="str">
            <v>Cyprus</v>
          </cell>
          <cell r="B45">
            <v>4236.2383456897496</v>
          </cell>
          <cell r="C45">
            <v>4053.2576921862301</v>
          </cell>
          <cell r="D45">
            <v>4146.5351705180101</v>
          </cell>
          <cell r="E45">
            <v>4096.7664067763099</v>
          </cell>
          <cell r="F45">
            <v>4259.7915025877401</v>
          </cell>
          <cell r="G45">
            <v>4486.9048064163799</v>
          </cell>
          <cell r="H45">
            <v>5635.4136772168404</v>
          </cell>
          <cell r="I45">
            <v>6686.4939580644104</v>
          </cell>
          <cell r="J45">
            <v>7718.2009882517495</v>
          </cell>
          <cell r="K45">
            <v>8113.8969118451196</v>
          </cell>
          <cell r="L45">
            <v>9688.9607910461309</v>
          </cell>
          <cell r="M45">
            <v>9732.8154716111603</v>
          </cell>
          <cell r="N45">
            <v>11415.842149898899</v>
          </cell>
          <cell r="O45">
            <v>10613.3451687573</v>
          </cell>
          <cell r="P45">
            <v>11718.1877410009</v>
          </cell>
          <cell r="Q45">
            <v>14217.1229004858</v>
          </cell>
          <cell r="R45">
            <v>14139.6159842338</v>
          </cell>
          <cell r="S45">
            <v>13271.065812340499</v>
          </cell>
          <cell r="T45">
            <v>14071.1476632717</v>
          </cell>
          <cell r="U45">
            <v>14242.605797976399</v>
          </cell>
          <cell r="V45">
            <v>13424.9011576748</v>
          </cell>
          <cell r="W45">
            <v>13796.812119706299</v>
          </cell>
          <cell r="X45">
            <v>14842.8244474488</v>
          </cell>
          <cell r="Y45">
            <v>18386.881328908701</v>
          </cell>
          <cell r="Z45">
            <v>21342.6935168991</v>
          </cell>
          <cell r="AA45">
            <v>22378.2888042499</v>
          </cell>
          <cell r="AB45">
            <v>23676.084746944001</v>
          </cell>
          <cell r="AC45">
            <v>19070.597494026133</v>
          </cell>
        </row>
        <row r="46">
          <cell r="A46" t="str">
            <v>Czech Republic</v>
          </cell>
          <cell r="B46">
            <v>4585.1730659795403</v>
          </cell>
          <cell r="C46">
            <v>4855.8726668146301</v>
          </cell>
          <cell r="D46">
            <v>4875.4974891572001</v>
          </cell>
          <cell r="E46">
            <v>4825.13170342787</v>
          </cell>
          <cell r="F46">
            <v>4372.4373427340097</v>
          </cell>
          <cell r="G46">
            <v>4399.2430766899297</v>
          </cell>
          <cell r="H46">
            <v>5162.1589051703704</v>
          </cell>
          <cell r="I46">
            <v>5790.5327993286301</v>
          </cell>
          <cell r="J46">
            <v>5721.5649226384503</v>
          </cell>
          <cell r="K46">
            <v>5579.8142897322896</v>
          </cell>
          <cell r="L46">
            <v>5058.6421298929499</v>
          </cell>
          <cell r="M46">
            <v>2636.3041397091001</v>
          </cell>
          <cell r="N46">
            <v>3090.9375397081799</v>
          </cell>
          <cell r="O46">
            <v>3551.5004005569999</v>
          </cell>
          <cell r="P46">
            <v>4117.9014377814401</v>
          </cell>
          <cell r="Q46">
            <v>5348.6542454406499</v>
          </cell>
          <cell r="R46">
            <v>6011.5410932437198</v>
          </cell>
          <cell r="S46">
            <v>5545.14186275056</v>
          </cell>
          <cell r="T46">
            <v>6007.4815828513101</v>
          </cell>
          <cell r="U46">
            <v>5853.6808781250902</v>
          </cell>
          <cell r="V46">
            <v>5521.2005539412603</v>
          </cell>
          <cell r="W46">
            <v>6048.6807696404603</v>
          </cell>
          <cell r="X46">
            <v>7379.4618716024397</v>
          </cell>
          <cell r="Y46">
            <v>8955.1899699969599</v>
          </cell>
          <cell r="Z46">
            <v>10601.971232898801</v>
          </cell>
          <cell r="AA46">
            <v>12120.1699940041</v>
          </cell>
          <cell r="AB46">
            <v>13848.432343984099</v>
          </cell>
          <cell r="AC46">
            <v>9825.6510303544765</v>
          </cell>
        </row>
        <row r="47">
          <cell r="A47" t="str">
            <v>Denmark</v>
          </cell>
          <cell r="B47">
            <v>13626.860436294601</v>
          </cell>
          <cell r="C47">
            <v>11834.520070738099</v>
          </cell>
          <cell r="D47">
            <v>11548.424741848999</v>
          </cell>
          <cell r="E47">
            <v>11606.756494454399</v>
          </cell>
          <cell r="F47">
            <v>11319.0731169951</v>
          </cell>
          <cell r="G47">
            <v>12058.847602059501</v>
          </cell>
          <cell r="H47">
            <v>16929.7625528608</v>
          </cell>
          <cell r="I47">
            <v>20973.489976205001</v>
          </cell>
          <cell r="J47">
            <v>22118.885163963601</v>
          </cell>
          <cell r="K47">
            <v>21479.648101944498</v>
          </cell>
          <cell r="L47">
            <v>26518.749371983398</v>
          </cell>
          <cell r="M47">
            <v>26659.379353160199</v>
          </cell>
          <cell r="N47">
            <v>29163.189569674501</v>
          </cell>
          <cell r="O47">
            <v>27182.998173829099</v>
          </cell>
          <cell r="P47">
            <v>29613.337232422698</v>
          </cell>
          <cell r="Q47">
            <v>34926.979920758997</v>
          </cell>
          <cell r="R47">
            <v>35132.479877038102</v>
          </cell>
          <cell r="S47">
            <v>32349.167520766099</v>
          </cell>
          <cell r="T47">
            <v>32842.625243691</v>
          </cell>
          <cell r="U47">
            <v>32776.109534654803</v>
          </cell>
          <cell r="V47">
            <v>30118.8244673429</v>
          </cell>
          <cell r="W47">
            <v>30021.1674358005</v>
          </cell>
          <cell r="X47">
            <v>32492.600059877299</v>
          </cell>
          <cell r="Y47">
            <v>39558.044206487597</v>
          </cell>
          <cell r="Z47">
            <v>45174.145426400799</v>
          </cell>
          <cell r="AA47">
            <v>47905.5240580557</v>
          </cell>
          <cell r="AB47">
            <v>50965.179977284097</v>
          </cell>
          <cell r="AC47">
            <v>41019.443527317664</v>
          </cell>
        </row>
        <row r="48">
          <cell r="A48" t="str">
            <v>Djibouti</v>
          </cell>
          <cell r="B48">
            <v>1031.00034698784</v>
          </cell>
          <cell r="C48">
            <v>1068.5153567156101</v>
          </cell>
          <cell r="D48">
            <v>1079.05276434812</v>
          </cell>
          <cell r="E48">
            <v>1057.9997868302301</v>
          </cell>
          <cell r="F48">
            <v>1031.1438677106601</v>
          </cell>
          <cell r="G48">
            <v>1032.97192472344</v>
          </cell>
          <cell r="H48">
            <v>1067.5068754814299</v>
          </cell>
          <cell r="I48">
            <v>1047.48642403449</v>
          </cell>
          <cell r="J48">
            <v>1043.4204162118201</v>
          </cell>
          <cell r="K48">
            <v>983.36803300011798</v>
          </cell>
          <cell r="L48">
            <v>923.11854547525695</v>
          </cell>
          <cell r="M48">
            <v>912.57893614970601</v>
          </cell>
          <cell r="N48">
            <v>911.14261048852302</v>
          </cell>
          <cell r="O48">
            <v>857.84212418984703</v>
          </cell>
          <cell r="P48">
            <v>875.016409355203</v>
          </cell>
          <cell r="Q48">
            <v>858.14475963778204</v>
          </cell>
          <cell r="R48">
            <v>826.20525778426895</v>
          </cell>
          <cell r="S48">
            <v>815.92575964359605</v>
          </cell>
          <cell r="T48">
            <v>811.30138670416204</v>
          </cell>
          <cell r="U48">
            <v>830.806892922413</v>
          </cell>
          <cell r="V48">
            <v>834.68729795032402</v>
          </cell>
          <cell r="W48">
            <v>849.10968316543199</v>
          </cell>
          <cell r="X48">
            <v>859.68521366438597</v>
          </cell>
          <cell r="Y48">
            <v>889.54630571495397</v>
          </cell>
          <cell r="Z48">
            <v>931.08613544958303</v>
          </cell>
          <cell r="AA48">
            <v>973.17847081387401</v>
          </cell>
          <cell r="AB48">
            <v>1028.2205646952</v>
          </cell>
          <cell r="AC48">
            <v>921.80439558390481</v>
          </cell>
        </row>
        <row r="49">
          <cell r="A49" t="str">
            <v>Dominica</v>
          </cell>
          <cell r="B49">
            <v>849.56852608037104</v>
          </cell>
          <cell r="C49">
            <v>948.91698683667801</v>
          </cell>
          <cell r="D49">
            <v>1029.14239864605</v>
          </cell>
          <cell r="E49">
            <v>1138.4197598283299</v>
          </cell>
          <cell r="F49">
            <v>1275.95964704889</v>
          </cell>
          <cell r="G49">
            <v>1395.7792004737</v>
          </cell>
          <cell r="H49">
            <v>1581.9960091109399</v>
          </cell>
          <cell r="I49">
            <v>1778.1330872189801</v>
          </cell>
          <cell r="J49">
            <v>2017.1989995438701</v>
          </cell>
          <cell r="K49">
            <v>2148.5501619431798</v>
          </cell>
          <cell r="L49">
            <v>2319.6963345152999</v>
          </cell>
          <cell r="M49">
            <v>2516.5556822971098</v>
          </cell>
          <cell r="N49">
            <v>2674.4667361331099</v>
          </cell>
          <cell r="O49">
            <v>2795.2374407024899</v>
          </cell>
          <cell r="P49">
            <v>2977.6769743004902</v>
          </cell>
          <cell r="Q49">
            <v>3057.8298834745601</v>
          </cell>
          <cell r="R49">
            <v>3270.85954225763</v>
          </cell>
          <cell r="S49">
            <v>3380.95209610436</v>
          </cell>
          <cell r="T49">
            <v>3563.0786402026101</v>
          </cell>
          <cell r="U49">
            <v>3699.7192842366098</v>
          </cell>
          <cell r="V49">
            <v>3752.0524019847999</v>
          </cell>
          <cell r="W49">
            <v>3675.6103300653499</v>
          </cell>
          <cell r="X49">
            <v>3530.4755021583301</v>
          </cell>
          <cell r="Y49">
            <v>3595.9108583320999</v>
          </cell>
          <cell r="Z49">
            <v>3789.75238827879</v>
          </cell>
          <cell r="AA49">
            <v>3978.5550730044802</v>
          </cell>
          <cell r="AB49">
            <v>4181.3096670658197</v>
          </cell>
          <cell r="AC49">
            <v>3791.9356364841447</v>
          </cell>
        </row>
        <row r="50">
          <cell r="A50" t="str">
            <v>Dominican Republic</v>
          </cell>
          <cell r="B50">
            <v>1239.93663202217</v>
          </cell>
          <cell r="C50">
            <v>1355.6048370266301</v>
          </cell>
          <cell r="D50">
            <v>1248.6498393325301</v>
          </cell>
          <cell r="E50">
            <v>1262.41279788662</v>
          </cell>
          <cell r="F50">
            <v>1937.58490674983</v>
          </cell>
          <cell r="G50">
            <v>826.40818021370103</v>
          </cell>
          <cell r="H50">
            <v>979.74626828406997</v>
          </cell>
          <cell r="I50">
            <v>1006.3490565921099</v>
          </cell>
          <cell r="J50">
            <v>900.12995694376696</v>
          </cell>
          <cell r="K50">
            <v>994.60837895248096</v>
          </cell>
          <cell r="L50">
            <v>907.73369925418103</v>
          </cell>
          <cell r="M50">
            <v>1093.0827339483999</v>
          </cell>
          <cell r="N50">
            <v>1266.9185501639399</v>
          </cell>
          <cell r="O50">
            <v>1351.45027196862</v>
          </cell>
          <cell r="P50">
            <v>1472.90613846209</v>
          </cell>
          <cell r="Q50">
            <v>1637.3668633692</v>
          </cell>
          <cell r="R50">
            <v>1807.3408295343399</v>
          </cell>
          <cell r="S50">
            <v>1993.46535693341</v>
          </cell>
          <cell r="T50">
            <v>2078.7577591358099</v>
          </cell>
          <cell r="U50">
            <v>2249.20857894647</v>
          </cell>
          <cell r="V50">
            <v>2526.761562573</v>
          </cell>
          <cell r="W50">
            <v>2724.7571266990499</v>
          </cell>
          <cell r="X50">
            <v>2646.99920844505</v>
          </cell>
          <cell r="Y50">
            <v>1985.98037383621</v>
          </cell>
          <cell r="Z50">
            <v>2192.8898646758598</v>
          </cell>
          <cell r="AA50">
            <v>3411.3451152082998</v>
          </cell>
          <cell r="AB50">
            <v>3652.7030227366199</v>
          </cell>
          <cell r="AC50">
            <v>2769.1124519335149</v>
          </cell>
        </row>
        <row r="51">
          <cell r="A51" t="str">
            <v>Ecuador</v>
          </cell>
          <cell r="B51">
            <v>1779.8523349408199</v>
          </cell>
          <cell r="C51">
            <v>1770.5408240914601</v>
          </cell>
          <cell r="D51">
            <v>1757.5528421613501</v>
          </cell>
          <cell r="E51">
            <v>1503.7624790554401</v>
          </cell>
          <cell r="F51">
            <v>1558.77136690673</v>
          </cell>
          <cell r="G51">
            <v>1776.7338109514201</v>
          </cell>
          <cell r="H51">
            <v>1271.4319256716899</v>
          </cell>
          <cell r="I51">
            <v>1159.2297689280099</v>
          </cell>
          <cell r="J51">
            <v>1076.18272007733</v>
          </cell>
          <cell r="K51">
            <v>1031.5223426477</v>
          </cell>
          <cell r="L51">
            <v>1023.48349997869</v>
          </cell>
          <cell r="M51">
            <v>1122.4907266544401</v>
          </cell>
          <cell r="N51">
            <v>1200.0107931463101</v>
          </cell>
          <cell r="O51">
            <v>1371.15946780319</v>
          </cell>
          <cell r="P51">
            <v>1655.1853667231101</v>
          </cell>
          <cell r="Q51">
            <v>1762.24884599611</v>
          </cell>
          <cell r="R51">
            <v>1818.01511317787</v>
          </cell>
          <cell r="S51">
            <v>1980.05830708398</v>
          </cell>
          <cell r="T51">
            <v>1910.1355280666301</v>
          </cell>
          <cell r="U51">
            <v>1343.50385136006</v>
          </cell>
          <cell r="V51">
            <v>1259.9767515419901</v>
          </cell>
          <cell r="W51">
            <v>1747.9857045649601</v>
          </cell>
          <cell r="X51">
            <v>1966.6705579647601</v>
          </cell>
          <cell r="Y51">
            <v>2229.7632920742199</v>
          </cell>
          <cell r="Z51">
            <v>2505.2572793659901</v>
          </cell>
          <cell r="AA51">
            <v>2761.15582725171</v>
          </cell>
          <cell r="AB51">
            <v>2987.2592423891801</v>
          </cell>
          <cell r="AC51">
            <v>2366.3486506018035</v>
          </cell>
        </row>
        <row r="52">
          <cell r="A52" t="str">
            <v>Egypt, Arab Rep.</v>
          </cell>
          <cell r="B52">
            <v>551.64546276127896</v>
          </cell>
          <cell r="C52">
            <v>587.42153650319506</v>
          </cell>
          <cell r="D52">
            <v>676.52592962217796</v>
          </cell>
          <cell r="E52">
            <v>804.95289000345099</v>
          </cell>
          <cell r="F52">
            <v>880.63817627388005</v>
          </cell>
          <cell r="G52">
            <v>997.95907978677803</v>
          </cell>
          <cell r="H52">
            <v>1077.0156081421301</v>
          </cell>
          <cell r="I52">
            <v>1507.6112668922699</v>
          </cell>
          <cell r="J52">
            <v>1767.06830318536</v>
          </cell>
          <cell r="K52">
            <v>2155.4869859078399</v>
          </cell>
          <cell r="L52">
            <v>1760.3860108107999</v>
          </cell>
          <cell r="M52">
            <v>869.29595688303095</v>
          </cell>
          <cell r="N52">
            <v>776.71120825084699</v>
          </cell>
          <cell r="O52">
            <v>853.26324659214094</v>
          </cell>
          <cell r="P52">
            <v>920.76093842285195</v>
          </cell>
          <cell r="Q52">
            <v>1046.1389892351201</v>
          </cell>
          <cell r="R52">
            <v>1151.0896254182401</v>
          </cell>
          <cell r="S52">
            <v>1262.7254635024799</v>
          </cell>
          <cell r="T52">
            <v>1382.7830784550699</v>
          </cell>
          <cell r="U52">
            <v>1435.87095049149</v>
          </cell>
          <cell r="V52">
            <v>1549.8947862514599</v>
          </cell>
          <cell r="W52">
            <v>1460.97791923509</v>
          </cell>
          <cell r="X52">
            <v>1313.34834712216</v>
          </cell>
          <cell r="Y52">
            <v>1197.24631626665</v>
          </cell>
          <cell r="Z52">
            <v>1136.6169947708499</v>
          </cell>
          <cell r="AA52">
            <v>1269.7676315153999</v>
          </cell>
          <cell r="AB52">
            <v>1488.60898740427</v>
          </cell>
          <cell r="AC52">
            <v>1311.0943660524033</v>
          </cell>
        </row>
        <row r="53">
          <cell r="A53" t="str">
            <v>El Salvador</v>
          </cell>
          <cell r="B53">
            <v>850.10781872313896</v>
          </cell>
          <cell r="C53">
            <v>741.11206772201501</v>
          </cell>
          <cell r="D53">
            <v>726.09598798159402</v>
          </cell>
          <cell r="E53">
            <v>691.17576641230505</v>
          </cell>
          <cell r="F53">
            <v>502.34526907152298</v>
          </cell>
          <cell r="G53">
            <v>484.58442874986798</v>
          </cell>
          <cell r="H53">
            <v>482.97599614189897</v>
          </cell>
          <cell r="I53">
            <v>485.246706013199</v>
          </cell>
          <cell r="J53">
            <v>558.54792861502801</v>
          </cell>
          <cell r="K53">
            <v>628.43581908443002</v>
          </cell>
          <cell r="L53">
            <v>939.479950345514</v>
          </cell>
          <cell r="M53">
            <v>1019.89908256817</v>
          </cell>
          <cell r="N53">
            <v>1120.4682640927001</v>
          </cell>
          <cell r="O53">
            <v>1277.9404405319101</v>
          </cell>
          <cell r="P53">
            <v>1457.3913090051301</v>
          </cell>
          <cell r="Q53">
            <v>1675.9855041053199</v>
          </cell>
          <cell r="R53">
            <v>1782.50641204453</v>
          </cell>
          <cell r="S53">
            <v>1884.5400930394501</v>
          </cell>
          <cell r="T53">
            <v>1991.0165588560701</v>
          </cell>
          <cell r="U53">
            <v>2025.3572299042901</v>
          </cell>
          <cell r="V53">
            <v>2093.9590222926799</v>
          </cell>
          <cell r="W53">
            <v>2161.08589652203</v>
          </cell>
          <cell r="X53">
            <v>2197.5503433021499</v>
          </cell>
          <cell r="Y53">
            <v>2266.4084952553098</v>
          </cell>
          <cell r="Z53">
            <v>2341.58506985555</v>
          </cell>
          <cell r="AA53">
            <v>2467.7178467966301</v>
          </cell>
          <cell r="AB53">
            <v>2619.3540179052002</v>
          </cell>
          <cell r="AC53">
            <v>2342.2836116061449</v>
          </cell>
        </row>
        <row r="54">
          <cell r="A54" t="str">
            <v>Equatorial Guinea</v>
          </cell>
          <cell r="B54">
            <v>143.87192481054799</v>
          </cell>
          <cell r="C54">
            <v>123.796553288273</v>
          </cell>
          <cell r="D54">
            <v>136.39545414068499</v>
          </cell>
          <cell r="E54">
            <v>142.57167164405701</v>
          </cell>
          <cell r="F54">
            <v>147.245304417407</v>
          </cell>
          <cell r="G54">
            <v>230.56779401237699</v>
          </cell>
          <cell r="H54">
            <v>264.68191903439902</v>
          </cell>
          <cell r="I54">
            <v>301.77263506093601</v>
          </cell>
          <cell r="J54">
            <v>303.32669599391897</v>
          </cell>
          <cell r="K54">
            <v>248.54004775834099</v>
          </cell>
          <cell r="L54">
            <v>294.64164824107303</v>
          </cell>
          <cell r="M54">
            <v>272.00463457579701</v>
          </cell>
          <cell r="N54">
            <v>308.33280373061899</v>
          </cell>
          <cell r="O54">
            <v>290.62211676517597</v>
          </cell>
          <cell r="P54">
            <v>200.97189468630901</v>
          </cell>
          <cell r="Q54">
            <v>258.69885358180898</v>
          </cell>
          <cell r="R54">
            <v>394.52383387893099</v>
          </cell>
          <cell r="S54">
            <v>702.491439941056</v>
          </cell>
          <cell r="T54">
            <v>545.87464363277604</v>
          </cell>
          <cell r="U54">
            <v>846.56654725119495</v>
          </cell>
          <cell r="V54">
            <v>1308.93822024109</v>
          </cell>
          <cell r="W54">
            <v>1740.07992672713</v>
          </cell>
          <cell r="X54">
            <v>2114.7781430740501</v>
          </cell>
          <cell r="Y54">
            <v>2781.8429149153299</v>
          </cell>
          <cell r="Z54">
            <v>4385.5220622000797</v>
          </cell>
          <cell r="AA54">
            <v>6570.8718572637499</v>
          </cell>
          <cell r="AB54">
            <v>7801.6517487041001</v>
          </cell>
          <cell r="AC54">
            <v>4232.4577754807397</v>
          </cell>
        </row>
        <row r="55">
          <cell r="A55" t="str">
            <v>Eritrea</v>
          </cell>
          <cell r="B55" t="str">
            <v>..</v>
          </cell>
          <cell r="C55" t="str">
            <v>..</v>
          </cell>
          <cell r="D55" t="str">
            <v>..</v>
          </cell>
          <cell r="E55" t="str">
            <v>..</v>
          </cell>
          <cell r="F55" t="str">
            <v>..</v>
          </cell>
          <cell r="G55" t="str">
            <v>..</v>
          </cell>
          <cell r="H55" t="str">
            <v>..</v>
          </cell>
          <cell r="I55" t="str">
            <v>..</v>
          </cell>
          <cell r="J55" t="str">
            <v>..</v>
          </cell>
          <cell r="K55" t="str">
            <v>..</v>
          </cell>
          <cell r="L55" t="str">
            <v>..</v>
          </cell>
          <cell r="M55" t="str">
            <v>..</v>
          </cell>
          <cell r="N55">
            <v>235.405918302923</v>
          </cell>
          <cell r="O55">
            <v>138.364178049038</v>
          </cell>
          <cell r="P55">
            <v>153.08074188265701</v>
          </cell>
          <cell r="Q55">
            <v>164.43650428828201</v>
          </cell>
          <cell r="R55">
            <v>189.32530916192101</v>
          </cell>
          <cell r="S55">
            <v>182.67277366586501</v>
          </cell>
          <cell r="T55">
            <v>192.75940800274401</v>
          </cell>
          <cell r="U55">
            <v>182.83825998202701</v>
          </cell>
          <cell r="V55">
            <v>155.78723645781699</v>
          </cell>
          <cell r="W55">
            <v>160.78014770560799</v>
          </cell>
          <cell r="X55">
            <v>147.486613959604</v>
          </cell>
          <cell r="Y55">
            <v>132.541085940382</v>
          </cell>
          <cell r="Z55">
            <v>140.37759044245999</v>
          </cell>
          <cell r="AA55">
            <v>207.35118884174099</v>
          </cell>
          <cell r="AB55">
            <v>244.38635770012601</v>
          </cell>
          <cell r="AC55">
            <v>172.15383076498685</v>
          </cell>
        </row>
        <row r="56">
          <cell r="A56" t="str">
            <v>Estonia</v>
          </cell>
          <cell r="B56" t="str">
            <v>..</v>
          </cell>
          <cell r="C56" t="str">
            <v>..</v>
          </cell>
          <cell r="D56" t="str">
            <v>..</v>
          </cell>
          <cell r="E56" t="str">
            <v>..</v>
          </cell>
          <cell r="F56" t="str">
            <v>..</v>
          </cell>
          <cell r="G56" t="str">
            <v>..</v>
          </cell>
          <cell r="H56" t="str">
            <v>..</v>
          </cell>
          <cell r="I56" t="str">
            <v>..</v>
          </cell>
          <cell r="J56" t="str">
            <v>..</v>
          </cell>
          <cell r="K56" t="str">
            <v>..</v>
          </cell>
          <cell r="L56" t="str">
            <v>..</v>
          </cell>
          <cell r="M56" t="str">
            <v>..</v>
          </cell>
          <cell r="N56">
            <v>612.76220433832805</v>
          </cell>
          <cell r="O56">
            <v>1141.95249766045</v>
          </cell>
          <cell r="P56">
            <v>1633.84898137185</v>
          </cell>
          <cell r="Q56">
            <v>2593.7280105617601</v>
          </cell>
          <cell r="R56">
            <v>3257.9795469262599</v>
          </cell>
          <cell r="S56">
            <v>3513.5365743870502</v>
          </cell>
          <cell r="T56">
            <v>3979.5681286469098</v>
          </cell>
          <cell r="U56">
            <v>4039.5396800284402</v>
          </cell>
          <cell r="V56">
            <v>4101.4640150066298</v>
          </cell>
          <cell r="W56">
            <v>4529.5150409273701</v>
          </cell>
          <cell r="X56">
            <v>5367.4425880358904</v>
          </cell>
          <cell r="Y56">
            <v>7073.1550942620097</v>
          </cell>
          <cell r="Z56">
            <v>8620.1798844480309</v>
          </cell>
          <cell r="AA56">
            <v>10206.0838044661</v>
          </cell>
          <cell r="AB56">
            <v>12203.4502732684</v>
          </cell>
          <cell r="AC56">
            <v>7999.9711142346323</v>
          </cell>
        </row>
        <row r="57">
          <cell r="A57" t="str">
            <v>Ethiopia</v>
          </cell>
          <cell r="B57">
            <v>190.29648078642001</v>
          </cell>
          <cell r="C57">
            <v>187.601954927631</v>
          </cell>
          <cell r="D57">
            <v>193.205669212196</v>
          </cell>
          <cell r="E57">
            <v>210.41190294747301</v>
          </cell>
          <cell r="F57">
            <v>195.10480751265601</v>
          </cell>
          <cell r="G57">
            <v>220.39717017558499</v>
          </cell>
          <cell r="H57">
            <v>220.87569319460201</v>
          </cell>
          <cell r="I57">
            <v>228.403771869396</v>
          </cell>
          <cell r="J57">
            <v>245.20754844029301</v>
          </cell>
          <cell r="K57">
            <v>250.589020319067</v>
          </cell>
          <cell r="L57">
            <v>257.45955540739698</v>
          </cell>
          <cell r="M57">
            <v>271.85039143786503</v>
          </cell>
          <cell r="N57">
            <v>277.73861861216602</v>
          </cell>
          <cell r="O57">
            <v>167.38713593874999</v>
          </cell>
          <cell r="P57">
            <v>145.92378567023201</v>
          </cell>
          <cell r="Q57">
            <v>148.00690317664899</v>
          </cell>
          <cell r="R57">
            <v>150.20190297604401</v>
          </cell>
          <cell r="S57">
            <v>147.054579747595</v>
          </cell>
          <cell r="T57">
            <v>129.40607093321299</v>
          </cell>
          <cell r="U57">
            <v>123.305117780419</v>
          </cell>
          <cell r="V57">
            <v>124.403881372041</v>
          </cell>
          <cell r="W57">
            <v>120.46498883049399</v>
          </cell>
          <cell r="X57">
            <v>110.510054967044</v>
          </cell>
          <cell r="Y57">
            <v>116.198766848131</v>
          </cell>
          <cell r="Z57">
            <v>133.51839372401099</v>
          </cell>
          <cell r="AA57">
            <v>155.74278714233401</v>
          </cell>
          <cell r="AB57">
            <v>177.37130118683601</v>
          </cell>
          <cell r="AC57">
            <v>135.634382116475</v>
          </cell>
        </row>
        <row r="58">
          <cell r="A58" t="str">
            <v>Fiji</v>
          </cell>
          <cell r="B58">
            <v>1898.05372459604</v>
          </cell>
          <cell r="C58">
            <v>1903.6758891065699</v>
          </cell>
          <cell r="D58">
            <v>1792.5362224311</v>
          </cell>
          <cell r="E58">
            <v>1644.19891646461</v>
          </cell>
          <cell r="F58">
            <v>1688.2998434712599</v>
          </cell>
          <cell r="G58">
            <v>1610.32374284345</v>
          </cell>
          <cell r="H58">
            <v>1803.9037991313501</v>
          </cell>
          <cell r="I58">
            <v>1640.3328792708301</v>
          </cell>
          <cell r="J58">
            <v>1543.9531534155899</v>
          </cell>
          <cell r="K58">
            <v>1642.2175313063599</v>
          </cell>
          <cell r="L58">
            <v>1847.8370200480199</v>
          </cell>
          <cell r="M58">
            <v>1896.6300719611299</v>
          </cell>
          <cell r="N58">
            <v>2076.6546224794001</v>
          </cell>
          <cell r="O58">
            <v>2188.1055828538601</v>
          </cell>
          <cell r="P58">
            <v>2408.63660206643</v>
          </cell>
          <cell r="Q58">
            <v>2592.5556743329398</v>
          </cell>
          <cell r="R58">
            <v>2715.2578192071001</v>
          </cell>
          <cell r="S58">
            <v>2694.89843304023</v>
          </cell>
          <cell r="T58">
            <v>2076.7535185973002</v>
          </cell>
          <cell r="U58">
            <v>2321.5349364077701</v>
          </cell>
          <cell r="V58">
            <v>2031.06619167138</v>
          </cell>
          <cell r="W58">
            <v>2021.11465337402</v>
          </cell>
          <cell r="X58">
            <v>2180.8177879216901</v>
          </cell>
          <cell r="Y58">
            <v>2669.3034552836298</v>
          </cell>
          <cell r="Z58">
            <v>3102.7755445561602</v>
          </cell>
          <cell r="AA58">
            <v>3295.6202197171201</v>
          </cell>
          <cell r="AB58">
            <v>3453.6346838540398</v>
          </cell>
          <cell r="AC58">
            <v>2787.2110574511103</v>
          </cell>
        </row>
        <row r="59">
          <cell r="A59" t="str">
            <v>Finland</v>
          </cell>
          <cell r="B59">
            <v>11118.261772579101</v>
          </cell>
          <cell r="C59">
            <v>10839.089902322699</v>
          </cell>
          <cell r="D59">
            <v>10884.192640000399</v>
          </cell>
          <cell r="E59">
            <v>10388.2108416294</v>
          </cell>
          <cell r="F59">
            <v>10726.4269971307</v>
          </cell>
          <cell r="G59">
            <v>11314.268840233701</v>
          </cell>
          <cell r="H59">
            <v>14766.4066344724</v>
          </cell>
          <cell r="I59">
            <v>18350.2576409168</v>
          </cell>
          <cell r="J59">
            <v>21787.470450740198</v>
          </cell>
          <cell r="K59">
            <v>23671.345128310299</v>
          </cell>
          <cell r="L59">
            <v>28042.0388823584</v>
          </cell>
          <cell r="M59">
            <v>25215.139441028001</v>
          </cell>
          <cell r="N59">
            <v>21977.509725182401</v>
          </cell>
          <cell r="O59">
            <v>17254.829057995801</v>
          </cell>
          <cell r="P59">
            <v>19793.1022721603</v>
          </cell>
          <cell r="Q59">
            <v>25598.206438280798</v>
          </cell>
          <cell r="R59">
            <v>25080.169115612902</v>
          </cell>
          <cell r="S59">
            <v>24014.019032443801</v>
          </cell>
          <cell r="T59">
            <v>25315.975195364499</v>
          </cell>
          <cell r="U59">
            <v>25350.6976809552</v>
          </cell>
          <cell r="V59">
            <v>23612.298864542201</v>
          </cell>
          <cell r="W59">
            <v>24145.884969080002</v>
          </cell>
          <cell r="X59">
            <v>26145.417335019301</v>
          </cell>
          <cell r="Y59">
            <v>31657.444943558599</v>
          </cell>
          <cell r="Z59">
            <v>36228.948334299901</v>
          </cell>
          <cell r="AA59">
            <v>37320.199117591503</v>
          </cell>
          <cell r="AB59">
            <v>40196.819389851698</v>
          </cell>
          <cell r="AC59">
            <v>32615.785681566835</v>
          </cell>
        </row>
        <row r="60">
          <cell r="A60" t="str">
            <v>Former Czechoslovakia</v>
          </cell>
          <cell r="B60" t="str">
            <v>..</v>
          </cell>
          <cell r="C60" t="str">
            <v>..</v>
          </cell>
          <cell r="D60" t="str">
            <v>..</v>
          </cell>
          <cell r="E60" t="str">
            <v>..</v>
          </cell>
          <cell r="F60" t="str">
            <v>..</v>
          </cell>
          <cell r="G60" t="str">
            <v>..</v>
          </cell>
          <cell r="H60" t="str">
            <v>..</v>
          </cell>
          <cell r="I60" t="str">
            <v>..</v>
          </cell>
          <cell r="J60" t="str">
            <v>..</v>
          </cell>
          <cell r="K60" t="str">
            <v>..</v>
          </cell>
          <cell r="L60" t="str">
            <v>..</v>
          </cell>
          <cell r="M60" t="str">
            <v>..</v>
          </cell>
          <cell r="N60" t="str">
            <v>..</v>
          </cell>
          <cell r="O60" t="str">
            <v>..</v>
          </cell>
          <cell r="P60" t="str">
            <v>..</v>
          </cell>
          <cell r="Q60" t="str">
            <v>..</v>
          </cell>
          <cell r="R60" t="str">
            <v>..</v>
          </cell>
          <cell r="S60" t="str">
            <v>..</v>
          </cell>
          <cell r="T60" t="str">
            <v>..</v>
          </cell>
          <cell r="U60" t="str">
            <v>..</v>
          </cell>
          <cell r="V60" t="str">
            <v>..</v>
          </cell>
          <cell r="W60" t="str">
            <v>..</v>
          </cell>
          <cell r="X60" t="str">
            <v>..</v>
          </cell>
          <cell r="Y60" t="str">
            <v>..</v>
          </cell>
          <cell r="Z60" t="str">
            <v>..</v>
          </cell>
          <cell r="AA60" t="str">
            <v>..</v>
          </cell>
          <cell r="AB60" t="str">
            <v>..</v>
          </cell>
          <cell r="AC60" t="str">
            <v/>
          </cell>
        </row>
        <row r="61">
          <cell r="A61" t="str">
            <v>France</v>
          </cell>
          <cell r="B61">
            <v>12864.1545525274</v>
          </cell>
          <cell r="C61">
            <v>10942.9083927722</v>
          </cell>
          <cell r="D61">
            <v>10336.610646769501</v>
          </cell>
          <cell r="E61">
            <v>9901.5695575124792</v>
          </cell>
          <cell r="F61">
            <v>9352.3996769608202</v>
          </cell>
          <cell r="G61">
            <v>9788.6895542423699</v>
          </cell>
          <cell r="H61">
            <v>13463.0800420053</v>
          </cell>
          <cell r="I61">
            <v>16208.826082699599</v>
          </cell>
          <cell r="J61">
            <v>17508.460648466898</v>
          </cell>
          <cell r="K61">
            <v>17451.335910675301</v>
          </cell>
          <cell r="L61">
            <v>21413.835613019401</v>
          </cell>
          <cell r="M61">
            <v>21270.2637125605</v>
          </cell>
          <cell r="N61">
            <v>23360.0042094815</v>
          </cell>
          <cell r="O61">
            <v>21909.3848388515</v>
          </cell>
          <cell r="P61">
            <v>23078.662205124601</v>
          </cell>
          <cell r="Q61">
            <v>26454.4639237335</v>
          </cell>
          <cell r="R61">
            <v>26421.053192343501</v>
          </cell>
          <cell r="S61">
            <v>23851.878069718601</v>
          </cell>
          <cell r="T61">
            <v>24573.360755269201</v>
          </cell>
          <cell r="U61">
            <v>24144.883451831101</v>
          </cell>
          <cell r="V61">
            <v>21955.959737628</v>
          </cell>
          <cell r="W61">
            <v>21946.802837687101</v>
          </cell>
          <cell r="X61">
            <v>23791.5191124304</v>
          </cell>
          <cell r="Y61">
            <v>29144.451358496201</v>
          </cell>
          <cell r="Z61">
            <v>33048.130877446602</v>
          </cell>
          <cell r="AA61">
            <v>33924.822214380998</v>
          </cell>
          <cell r="AB61">
            <v>35404.203495498499</v>
          </cell>
          <cell r="AC61">
            <v>29543.321649323305</v>
          </cell>
        </row>
        <row r="62">
          <cell r="A62" t="str">
            <v>Gabon</v>
          </cell>
          <cell r="B62">
            <v>5722.2232587512299</v>
          </cell>
          <cell r="C62">
            <v>5048.9242245169999</v>
          </cell>
          <cell r="D62">
            <v>4630.0229429476303</v>
          </cell>
          <cell r="E62">
            <v>4337.4972613807204</v>
          </cell>
          <cell r="F62">
            <v>4081.4859994411399</v>
          </cell>
          <cell r="G62">
            <v>4205.5164653198199</v>
          </cell>
          <cell r="H62">
            <v>5385.7983992090903</v>
          </cell>
          <cell r="I62">
            <v>3987.1737490048699</v>
          </cell>
          <cell r="J62">
            <v>4301.9337827489398</v>
          </cell>
          <cell r="K62">
            <v>4600.6375248863596</v>
          </cell>
          <cell r="L62">
            <v>6400.2319056248398</v>
          </cell>
          <cell r="M62">
            <v>5628.0795271264296</v>
          </cell>
          <cell r="N62">
            <v>5648.9180596627002</v>
          </cell>
          <cell r="O62">
            <v>5331.6292626495097</v>
          </cell>
          <cell r="P62">
            <v>4032.18818594918</v>
          </cell>
          <cell r="Q62">
            <v>4654.6369728397103</v>
          </cell>
          <cell r="R62">
            <v>5214.5042499080801</v>
          </cell>
          <cell r="S62">
            <v>4759.1994154699296</v>
          </cell>
          <cell r="T62">
            <v>3907.9877071907399</v>
          </cell>
          <cell r="U62">
            <v>3970.5924846139101</v>
          </cell>
          <cell r="V62">
            <v>4227.8020191985097</v>
          </cell>
          <cell r="W62">
            <v>3811.28496597401</v>
          </cell>
          <cell r="X62">
            <v>3924.6203728534401</v>
          </cell>
          <cell r="Y62">
            <v>4684.2044181560505</v>
          </cell>
          <cell r="Z62">
            <v>5402.3326846022801</v>
          </cell>
          <cell r="AA62">
            <v>6365.5311596506099</v>
          </cell>
          <cell r="AB62">
            <v>6527.4742824611003</v>
          </cell>
          <cell r="AC62">
            <v>5119.2413139495811</v>
          </cell>
        </row>
        <row r="63">
          <cell r="A63" t="str">
            <v>Gambia, The</v>
          </cell>
          <cell r="B63">
            <v>420.89861105338503</v>
          </cell>
          <cell r="C63">
            <v>427.81576277564102</v>
          </cell>
          <cell r="D63">
            <v>362.70738809830198</v>
          </cell>
          <cell r="E63">
            <v>356.18156771364397</v>
          </cell>
          <cell r="F63">
            <v>293.403072600722</v>
          </cell>
          <cell r="G63">
            <v>256.45037143804802</v>
          </cell>
          <cell r="H63">
            <v>276.842821293589</v>
          </cell>
          <cell r="I63">
            <v>252.415460669326</v>
          </cell>
          <cell r="J63">
            <v>289.04227716745697</v>
          </cell>
          <cell r="K63">
            <v>316.19947823922502</v>
          </cell>
          <cell r="L63">
            <v>319.908465916149</v>
          </cell>
          <cell r="M63">
            <v>369.86257759571401</v>
          </cell>
          <cell r="N63">
            <v>337.87526607659601</v>
          </cell>
          <cell r="O63">
            <v>359.72468705379299</v>
          </cell>
          <cell r="P63">
            <v>339.67263667991801</v>
          </cell>
          <cell r="Q63">
            <v>342.73963462883</v>
          </cell>
          <cell r="R63">
            <v>349.33244426269499</v>
          </cell>
          <cell r="S63">
            <v>343.27137568332199</v>
          </cell>
          <cell r="T63">
            <v>340.96124340042297</v>
          </cell>
          <cell r="U63">
            <v>338.75291359891298</v>
          </cell>
          <cell r="V63">
            <v>319.86383355262001</v>
          </cell>
          <cell r="W63">
            <v>308.054528343058</v>
          </cell>
          <cell r="X63">
            <v>264.60206083091799</v>
          </cell>
          <cell r="Y63">
            <v>245.54906015513399</v>
          </cell>
          <cell r="Z63">
            <v>271.38844037388299</v>
          </cell>
          <cell r="AA63">
            <v>304.08442118202998</v>
          </cell>
          <cell r="AB63">
            <v>325.329990349387</v>
          </cell>
          <cell r="AC63">
            <v>286.50141687240165</v>
          </cell>
        </row>
        <row r="64">
          <cell r="A64" t="str">
            <v>Georgia</v>
          </cell>
          <cell r="B64" t="str">
            <v>..</v>
          </cell>
          <cell r="C64" t="str">
            <v>..</v>
          </cell>
          <cell r="D64" t="str">
            <v>..</v>
          </cell>
          <cell r="E64" t="str">
            <v>..</v>
          </cell>
          <cell r="F64" t="str">
            <v>..</v>
          </cell>
          <cell r="G64" t="str">
            <v>..</v>
          </cell>
          <cell r="H64" t="str">
            <v>..</v>
          </cell>
          <cell r="I64" t="str">
            <v>..</v>
          </cell>
          <cell r="J64" t="str">
            <v>..</v>
          </cell>
          <cell r="K64" t="str">
            <v>..</v>
          </cell>
          <cell r="L64" t="str">
            <v>..</v>
          </cell>
          <cell r="M64" t="str">
            <v>..</v>
          </cell>
          <cell r="N64">
            <v>2789.6314480024698</v>
          </cell>
          <cell r="O64">
            <v>159.97646730942</v>
          </cell>
          <cell r="P64">
            <v>166.843473832412</v>
          </cell>
          <cell r="Q64">
            <v>395.59461286946902</v>
          </cell>
          <cell r="R64">
            <v>651.62009434360903</v>
          </cell>
          <cell r="S64">
            <v>784.25917615232299</v>
          </cell>
          <cell r="T64">
            <v>803.55988998360704</v>
          </cell>
          <cell r="U64">
            <v>627.15872044905905</v>
          </cell>
          <cell r="V64">
            <v>685.89065025756997</v>
          </cell>
          <cell r="W64">
            <v>728.26457139903505</v>
          </cell>
          <cell r="X64">
            <v>776.66544896675202</v>
          </cell>
          <cell r="Y64">
            <v>919.23629418053997</v>
          </cell>
          <cell r="Z64">
            <v>1184.4812634811601</v>
          </cell>
          <cell r="AA64">
            <v>1479.3493963640699</v>
          </cell>
          <cell r="AB64">
            <v>1778.9406052531001</v>
          </cell>
          <cell r="AC64">
            <v>1144.489596607443</v>
          </cell>
        </row>
        <row r="65">
          <cell r="A65" t="str">
            <v>Germany</v>
          </cell>
          <cell r="B65">
            <v>10749.604965741401</v>
          </cell>
          <cell r="C65">
            <v>9027.1597058839707</v>
          </cell>
          <cell r="D65">
            <v>8722.7443282901095</v>
          </cell>
          <cell r="E65">
            <v>8732.6408140567401</v>
          </cell>
          <cell r="F65">
            <v>8261.0005383084808</v>
          </cell>
          <cell r="G65">
            <v>8397.5152277731995</v>
          </cell>
          <cell r="H65">
            <v>11985.4674035799</v>
          </cell>
          <cell r="I65">
            <v>14911.9432226668</v>
          </cell>
          <cell r="J65">
            <v>15979.3087387709</v>
          </cell>
          <cell r="K65">
            <v>15705.9350310757</v>
          </cell>
          <cell r="L65">
            <v>19592.736417608201</v>
          </cell>
          <cell r="M65">
            <v>22692.8013964286</v>
          </cell>
          <cell r="N65">
            <v>25523.1610476282</v>
          </cell>
          <cell r="O65">
            <v>24657.046770180201</v>
          </cell>
          <cell r="P65">
            <v>26380.4499249486</v>
          </cell>
          <cell r="Q65">
            <v>30860.746337938301</v>
          </cell>
          <cell r="R65">
            <v>29743.7145792185</v>
          </cell>
          <cell r="S65">
            <v>26362.4485695193</v>
          </cell>
          <cell r="T65">
            <v>26664.5985868065</v>
          </cell>
          <cell r="U65">
            <v>26123.9225154081</v>
          </cell>
          <cell r="V65">
            <v>23168.071681177898</v>
          </cell>
          <cell r="W65">
            <v>22957.162978138898</v>
          </cell>
          <cell r="X65">
            <v>24523.1607282564</v>
          </cell>
          <cell r="Y65">
            <v>29616.3110674204</v>
          </cell>
          <cell r="Z65">
            <v>33262.942017319903</v>
          </cell>
          <cell r="AA65">
            <v>33864.687696492401</v>
          </cell>
          <cell r="AB65">
            <v>35203.869466555501</v>
          </cell>
          <cell r="AC65">
            <v>29904.688992363921</v>
          </cell>
        </row>
        <row r="66">
          <cell r="A66" t="str">
            <v>Ghana</v>
          </cell>
          <cell r="B66">
            <v>1569.57697449442</v>
          </cell>
          <cell r="C66">
            <v>2639.4584775016501</v>
          </cell>
          <cell r="D66">
            <v>2984.8951802161</v>
          </cell>
          <cell r="E66">
            <v>1880.03243654482</v>
          </cell>
          <cell r="F66">
            <v>644.26250759762002</v>
          </cell>
          <cell r="G66">
            <v>527.11820263051902</v>
          </cell>
          <cell r="H66">
            <v>467.06201922150001</v>
          </cell>
          <cell r="I66">
            <v>385.50357546102998</v>
          </cell>
          <cell r="J66">
            <v>404.98854908255203</v>
          </cell>
          <cell r="K66">
            <v>399.79284243690802</v>
          </cell>
          <cell r="L66">
            <v>462.29264326174001</v>
          </cell>
          <cell r="M66">
            <v>499.43813673850298</v>
          </cell>
          <cell r="N66">
            <v>449.06213815990401</v>
          </cell>
          <cell r="O66">
            <v>386.60486878784201</v>
          </cell>
          <cell r="P66">
            <v>343.77234913954601</v>
          </cell>
          <cell r="Q66">
            <v>397.87755065722001</v>
          </cell>
          <cell r="R66">
            <v>416.086453892517</v>
          </cell>
          <cell r="S66">
            <v>403.28712832119197</v>
          </cell>
          <cell r="T66">
            <v>426.94123809301999</v>
          </cell>
          <cell r="U66">
            <v>429.43618714433001</v>
          </cell>
          <cell r="V66">
            <v>270.33596671371902</v>
          </cell>
          <cell r="W66">
            <v>281.16247078559297</v>
          </cell>
          <cell r="X66">
            <v>318.070945707053</v>
          </cell>
          <cell r="Y66">
            <v>383.88489207078601</v>
          </cell>
          <cell r="Z66">
            <v>435.57440203471202</v>
          </cell>
          <cell r="AA66">
            <v>513.20913281189098</v>
          </cell>
          <cell r="AB66">
            <v>601.87181221402705</v>
          </cell>
          <cell r="AC66">
            <v>422.29560927067701</v>
          </cell>
        </row>
        <row r="67">
          <cell r="A67" t="str">
            <v>Greece</v>
          </cell>
          <cell r="B67">
            <v>6389.2499187144504</v>
          </cell>
          <cell r="C67">
            <v>5843.5803695704699</v>
          </cell>
          <cell r="D67">
            <v>6056.1315999953104</v>
          </cell>
          <cell r="E67">
            <v>5446.5869250798096</v>
          </cell>
          <cell r="F67">
            <v>5280.4069844015303</v>
          </cell>
          <cell r="G67">
            <v>5217.5621255202896</v>
          </cell>
          <cell r="H67">
            <v>6115.12365122347</v>
          </cell>
          <cell r="I67">
            <v>7089.8226192550201</v>
          </cell>
          <cell r="J67">
            <v>8225.0244390542994</v>
          </cell>
          <cell r="K67">
            <v>8482.2943291454103</v>
          </cell>
          <cell r="L67">
            <v>10420.966774062799</v>
          </cell>
          <cell r="M67">
            <v>11145.533438955699</v>
          </cell>
          <cell r="N67">
            <v>12162.284838740499</v>
          </cell>
          <cell r="O67">
            <v>11271.9774919192</v>
          </cell>
          <cell r="P67">
            <v>11942.7130945563</v>
          </cell>
          <cell r="Q67">
            <v>13889.961531503701</v>
          </cell>
          <cell r="R67">
            <v>14571.215297615199</v>
          </cell>
          <cell r="S67">
            <v>14140.0543000753</v>
          </cell>
          <cell r="T67">
            <v>14137.994709989</v>
          </cell>
          <cell r="U67">
            <v>14484.9312671185</v>
          </cell>
          <cell r="V67">
            <v>13352.9763711742</v>
          </cell>
          <cell r="W67">
            <v>13659.323432959</v>
          </cell>
          <cell r="X67">
            <v>15472.9271886158</v>
          </cell>
          <cell r="Y67">
            <v>20074.5932226392</v>
          </cell>
          <cell r="Z67">
            <v>23831.854301259398</v>
          </cell>
          <cell r="AA67">
            <v>25560.185597143001</v>
          </cell>
          <cell r="AB67">
            <v>27610.324421080099</v>
          </cell>
          <cell r="AC67">
            <v>21034.868027282751</v>
          </cell>
        </row>
        <row r="68">
          <cell r="A68" t="str">
            <v>Grenada</v>
          </cell>
          <cell r="B68">
            <v>913.99865541774398</v>
          </cell>
          <cell r="C68">
            <v>999.53251199528495</v>
          </cell>
          <cell r="D68">
            <v>1069.9838918314699</v>
          </cell>
          <cell r="E68">
            <v>1133.82757251915</v>
          </cell>
          <cell r="F68">
            <v>1229.2611903818899</v>
          </cell>
          <cell r="G68">
            <v>1427.2321685843599</v>
          </cell>
          <cell r="H68">
            <v>1599.39495656893</v>
          </cell>
          <cell r="I68">
            <v>1853.7610872638199</v>
          </cell>
          <cell r="J68">
            <v>2042.17910790316</v>
          </cell>
          <cell r="K68">
            <v>2353.5848753882601</v>
          </cell>
          <cell r="L68">
            <v>2436.5205879661398</v>
          </cell>
          <cell r="M68">
            <v>2655.23238808424</v>
          </cell>
          <cell r="N68">
            <v>2749.6310577078898</v>
          </cell>
          <cell r="O68">
            <v>2731.27230791394</v>
          </cell>
          <cell r="P68">
            <v>2863.47078928464</v>
          </cell>
          <cell r="Q68">
            <v>3007.42289535088</v>
          </cell>
          <cell r="R68">
            <v>3226.48408588961</v>
          </cell>
          <cell r="S68">
            <v>3373.6051710992601</v>
          </cell>
          <cell r="T68">
            <v>3485.6581932679801</v>
          </cell>
          <cell r="U68">
            <v>3744.0632498059399</v>
          </cell>
          <cell r="V68">
            <v>4028.991197932</v>
          </cell>
          <cell r="W68">
            <v>3829.650189387</v>
          </cell>
          <cell r="X68">
            <v>3921.6608800194799</v>
          </cell>
          <cell r="Y68">
            <v>4228.0703983196499</v>
          </cell>
          <cell r="Z68">
            <v>4099.1976495726503</v>
          </cell>
          <cell r="AA68">
            <v>4796.7853516120804</v>
          </cell>
          <cell r="AB68">
            <v>4988.9266344760899</v>
          </cell>
          <cell r="AC68">
            <v>4310.7151838978252</v>
          </cell>
        </row>
        <row r="69">
          <cell r="A69" t="str">
            <v>Guatemala</v>
          </cell>
          <cell r="B69">
            <v>1138.64150479207</v>
          </cell>
          <cell r="C69">
            <v>1210.6469009781999</v>
          </cell>
          <cell r="D69">
            <v>1190.98355761362</v>
          </cell>
          <cell r="E69">
            <v>1203.4575070220801</v>
          </cell>
          <cell r="F69">
            <v>1223.5143061810199</v>
          </cell>
          <cell r="G69">
            <v>1404.52267304563</v>
          </cell>
          <cell r="H69">
            <v>1031.3716932017001</v>
          </cell>
          <cell r="I69">
            <v>840.38201572095704</v>
          </cell>
          <cell r="J69">
            <v>903.55143175281898</v>
          </cell>
          <cell r="K69">
            <v>929.57633649784805</v>
          </cell>
          <cell r="L69">
            <v>827.07346820109501</v>
          </cell>
          <cell r="M69">
            <v>994.67627780405405</v>
          </cell>
          <cell r="N69">
            <v>1068.31235286425</v>
          </cell>
          <cell r="O69">
            <v>1136.82150700033</v>
          </cell>
          <cell r="P69">
            <v>1259.8312583099</v>
          </cell>
          <cell r="Q69">
            <v>1387.0156442550899</v>
          </cell>
          <cell r="R69">
            <v>1443.9711581956401</v>
          </cell>
          <cell r="S69">
            <v>1595.7715040185401</v>
          </cell>
          <cell r="T69">
            <v>1678.4070589901401</v>
          </cell>
          <cell r="U69">
            <v>1559.81542294469</v>
          </cell>
          <cell r="V69">
            <v>1599.3434763303601</v>
          </cell>
          <cell r="W69">
            <v>1699.7593572805999</v>
          </cell>
          <cell r="X69">
            <v>1834.5085575303401</v>
          </cell>
          <cell r="Y69">
            <v>1909.6619455100199</v>
          </cell>
          <cell r="Z69">
            <v>2038.7766600672301</v>
          </cell>
          <cell r="AA69">
            <v>2317.1063672028099</v>
          </cell>
          <cell r="AB69">
            <v>2508.1097637736698</v>
          </cell>
          <cell r="AC69">
            <v>2051.3204418941118</v>
          </cell>
        </row>
        <row r="70">
          <cell r="A70" t="str">
            <v>Guinea</v>
          </cell>
          <cell r="B70">
            <v>391.41033030086101</v>
          </cell>
          <cell r="C70">
            <v>379.88541684325099</v>
          </cell>
          <cell r="D70">
            <v>364.08069618958501</v>
          </cell>
          <cell r="E70">
            <v>348.10589748760799</v>
          </cell>
          <cell r="F70">
            <v>346.29860600427099</v>
          </cell>
          <cell r="G70">
            <v>359.51409865484698</v>
          </cell>
          <cell r="H70">
            <v>379.21122275820602</v>
          </cell>
          <cell r="I70">
            <v>391.62441147687099</v>
          </cell>
          <cell r="J70">
            <v>444.58246573289</v>
          </cell>
          <cell r="K70">
            <v>440.58503268785199</v>
          </cell>
          <cell r="L70">
            <v>469.49838389082299</v>
          </cell>
          <cell r="M70">
            <v>515.65900557277405</v>
          </cell>
          <cell r="N70">
            <v>538.46235926253303</v>
          </cell>
          <cell r="O70">
            <v>507.60009384111203</v>
          </cell>
          <cell r="P70">
            <v>498.24638428859299</v>
          </cell>
          <cell r="Q70">
            <v>523.93058719405497</v>
          </cell>
          <cell r="R70">
            <v>535.86825727454902</v>
          </cell>
          <cell r="S70">
            <v>509.24635774194502</v>
          </cell>
          <cell r="T70">
            <v>477.81305038819301</v>
          </cell>
          <cell r="U70">
            <v>447.65677376391301</v>
          </cell>
          <cell r="V70">
            <v>390.59794639268301</v>
          </cell>
          <cell r="W70">
            <v>370.12709310471399</v>
          </cell>
          <cell r="X70">
            <v>379.35212044466402</v>
          </cell>
          <cell r="Y70">
            <v>413.16441088294698</v>
          </cell>
          <cell r="Z70">
            <v>441.41632609476699</v>
          </cell>
          <cell r="AA70">
            <v>359.07264048552503</v>
          </cell>
          <cell r="AB70">
            <v>347.16179804061102</v>
          </cell>
          <cell r="AC70">
            <v>385.04906484220464</v>
          </cell>
        </row>
        <row r="71">
          <cell r="A71" t="str">
            <v>Guinea-Bissau</v>
          </cell>
          <cell r="B71">
            <v>174.59283941838399</v>
          </cell>
          <cell r="C71">
            <v>218.69407916511</v>
          </cell>
          <cell r="D71">
            <v>243.62333217957601</v>
          </cell>
          <cell r="E71">
            <v>269.15478929024999</v>
          </cell>
          <cell r="F71">
            <v>183.326080903828</v>
          </cell>
          <cell r="G71">
            <v>263.818472228514</v>
          </cell>
          <cell r="H71">
            <v>252.28406957059801</v>
          </cell>
          <cell r="I71">
            <v>209.08501535665999</v>
          </cell>
          <cell r="J71">
            <v>190.61018716795701</v>
          </cell>
          <cell r="K71">
            <v>224.60971417894601</v>
          </cell>
          <cell r="L71">
            <v>267.429229653417</v>
          </cell>
          <cell r="M71">
            <v>256.58622808261703</v>
          </cell>
          <cell r="N71">
            <v>222.32772026825</v>
          </cell>
          <cell r="O71">
            <v>227.54053084687899</v>
          </cell>
          <cell r="P71">
            <v>221.79492868003899</v>
          </cell>
          <cell r="Q71">
            <v>234.23031882644699</v>
          </cell>
          <cell r="R71">
            <v>244.35564556836201</v>
          </cell>
          <cell r="S71">
            <v>240.26721058930201</v>
          </cell>
          <cell r="T71">
            <v>178.781282891861</v>
          </cell>
          <cell r="U71">
            <v>191.025769095019</v>
          </cell>
          <cell r="V71">
            <v>158.228230528751</v>
          </cell>
          <cell r="W71">
            <v>141.649330009099</v>
          </cell>
          <cell r="X71">
            <v>141.00772141575899</v>
          </cell>
          <cell r="Y71">
            <v>158.24475021295399</v>
          </cell>
          <cell r="Z71">
            <v>175.51236534598399</v>
          </cell>
          <cell r="AA71">
            <v>190.14525961675301</v>
          </cell>
          <cell r="AB71">
            <v>186.58994590306</v>
          </cell>
          <cell r="AC71">
            <v>165.52489541726814</v>
          </cell>
        </row>
        <row r="72">
          <cell r="A72" t="str">
            <v>Guyana</v>
          </cell>
          <cell r="B72">
            <v>446.60101997254299</v>
          </cell>
          <cell r="C72">
            <v>423.94312802057499</v>
          </cell>
          <cell r="D72">
            <v>355.02877699018899</v>
          </cell>
          <cell r="E72">
            <v>383.26150576341598</v>
          </cell>
          <cell r="F72">
            <v>356.39156899731398</v>
          </cell>
          <cell r="G72">
            <v>380.20991289283</v>
          </cell>
          <cell r="H72">
            <v>430.07512077781701</v>
          </cell>
          <cell r="I72">
            <v>397.26802813716</v>
          </cell>
          <cell r="J72">
            <v>504.90885988651002</v>
          </cell>
          <cell r="K72">
            <v>533.45901273496497</v>
          </cell>
          <cell r="L72">
            <v>555.74742776015898</v>
          </cell>
          <cell r="M72">
            <v>429.13324491370003</v>
          </cell>
          <cell r="N72">
            <v>510.25789983013402</v>
          </cell>
          <cell r="O72">
            <v>611.31506742526699</v>
          </cell>
          <cell r="P72">
            <v>725.35665584204298</v>
          </cell>
          <cell r="Q72">
            <v>867.27258982754404</v>
          </cell>
          <cell r="R72">
            <v>967.67833486242898</v>
          </cell>
          <cell r="S72">
            <v>1020.63123449451</v>
          </cell>
          <cell r="T72">
            <v>973.70596545950002</v>
          </cell>
          <cell r="U72">
            <v>939.69223492587503</v>
          </cell>
          <cell r="V72">
            <v>956.99518142392503</v>
          </cell>
          <cell r="W72">
            <v>930.71651349532704</v>
          </cell>
          <cell r="X72">
            <v>964.52501146390398</v>
          </cell>
          <cell r="Y72">
            <v>991.49707981930999</v>
          </cell>
          <cell r="Z72">
            <v>1042.5817261479899</v>
          </cell>
          <cell r="AA72">
            <v>1080.8045567067199</v>
          </cell>
          <cell r="AB72">
            <v>1146.7747015211201</v>
          </cell>
          <cell r="AC72">
            <v>1026.1499315257286</v>
          </cell>
        </row>
        <row r="73">
          <cell r="A73" t="str">
            <v>Haiti</v>
          </cell>
          <cell r="B73">
            <v>285.130330125022</v>
          </cell>
          <cell r="C73">
            <v>308.31685845267702</v>
          </cell>
          <cell r="D73">
            <v>315.017569865947</v>
          </cell>
          <cell r="E73">
            <v>332.14606064060501</v>
          </cell>
          <cell r="F73">
            <v>361.525786033793</v>
          </cell>
          <cell r="G73">
            <v>394.33942911224699</v>
          </cell>
          <cell r="H73">
            <v>430.38012935153898</v>
          </cell>
          <cell r="I73">
            <v>208.27731222417199</v>
          </cell>
          <cell r="J73">
            <v>135.344099128441</v>
          </cell>
          <cell r="K73">
            <v>122.615084316718</v>
          </cell>
          <cell r="L73">
            <v>152.926579423672</v>
          </cell>
          <cell r="M73">
            <v>134.65551504073699</v>
          </cell>
          <cell r="N73">
            <v>79.275886396467399</v>
          </cell>
          <cell r="O73">
            <v>88.9550229883355</v>
          </cell>
          <cell r="P73">
            <v>246.97949283886999</v>
          </cell>
          <cell r="Q73">
            <v>354.573736261497</v>
          </cell>
          <cell r="R73">
            <v>390.44275189635101</v>
          </cell>
          <cell r="S73">
            <v>437.4517934685</v>
          </cell>
          <cell r="T73">
            <v>502.796960041972</v>
          </cell>
          <cell r="U73">
            <v>537.16391104198999</v>
          </cell>
          <cell r="V73">
            <v>465.14227456077401</v>
          </cell>
          <cell r="W73">
            <v>442.46263457553499</v>
          </cell>
          <cell r="X73">
            <v>392.63459984325101</v>
          </cell>
          <cell r="Y73">
            <v>333.93132452861403</v>
          </cell>
          <cell r="Z73">
            <v>431.63452600375501</v>
          </cell>
          <cell r="AA73">
            <v>478.31200132640299</v>
          </cell>
          <cell r="AB73">
            <v>527.58558522570797</v>
          </cell>
          <cell r="AC73">
            <v>434.42677858387771</v>
          </cell>
        </row>
        <row r="74">
          <cell r="A74" t="str">
            <v>Honduras</v>
          </cell>
          <cell r="B74">
            <v>719.21075225025402</v>
          </cell>
          <cell r="C74">
            <v>764.87135103729304</v>
          </cell>
          <cell r="D74">
            <v>762.77744446288102</v>
          </cell>
          <cell r="E74">
            <v>783.18246092605796</v>
          </cell>
          <cell r="F74">
            <v>818.72690504323305</v>
          </cell>
          <cell r="G74">
            <v>870.29344463467396</v>
          </cell>
          <cell r="H74">
            <v>883.03505775237704</v>
          </cell>
          <cell r="I74">
            <v>933.81909102428699</v>
          </cell>
          <cell r="J74">
            <v>1009.14904003749</v>
          </cell>
          <cell r="K74">
            <v>1093.89530349492</v>
          </cell>
          <cell r="L74">
            <v>626.48666321454698</v>
          </cell>
          <cell r="M74">
            <v>612.10391976257495</v>
          </cell>
          <cell r="N74">
            <v>662.40183274429899</v>
          </cell>
          <cell r="O74">
            <v>659.73131095649205</v>
          </cell>
          <cell r="P74">
            <v>627.65718837934901</v>
          </cell>
          <cell r="Q74">
            <v>695.606289520686</v>
          </cell>
          <cell r="R74">
            <v>697.76679238784504</v>
          </cell>
          <cell r="S74">
            <v>784.38963197170801</v>
          </cell>
          <cell r="T74">
            <v>852.14032852754997</v>
          </cell>
          <cell r="U74">
            <v>857.84108442784702</v>
          </cell>
          <cell r="V74">
            <v>926.85138976983899</v>
          </cell>
          <cell r="W74">
            <v>960.41935660561398</v>
          </cell>
          <cell r="X74">
            <v>965.02936267257996</v>
          </cell>
          <cell r="Y74">
            <v>995.16736189625396</v>
          </cell>
          <cell r="Z74">
            <v>1057.58523845012</v>
          </cell>
          <cell r="AA74">
            <v>1148.06579181039</v>
          </cell>
          <cell r="AB74">
            <v>1212.8428009817001</v>
          </cell>
          <cell r="AC74">
            <v>1056.5183187361097</v>
          </cell>
        </row>
        <row r="75">
          <cell r="A75" t="str">
            <v>Hong Kong, China</v>
          </cell>
          <cell r="B75">
            <v>5649.1469889631298</v>
          </cell>
          <cell r="C75">
            <v>5928.6115143453899</v>
          </cell>
          <cell r="D75">
            <v>6064.2213483257301</v>
          </cell>
          <cell r="E75">
            <v>5522.7617966538401</v>
          </cell>
          <cell r="F75">
            <v>6064.0768723780902</v>
          </cell>
          <cell r="G75">
            <v>6368.0963510290903</v>
          </cell>
          <cell r="H75">
            <v>7350.3513158268497</v>
          </cell>
          <cell r="I75">
            <v>9016.0551787521708</v>
          </cell>
          <cell r="J75">
            <v>10508.6746671696</v>
          </cell>
          <cell r="K75">
            <v>12006.1180772238</v>
          </cell>
          <cell r="L75">
            <v>13367.5438435371</v>
          </cell>
          <cell r="M75">
            <v>15275.5658240839</v>
          </cell>
          <cell r="N75">
            <v>17665.597030587702</v>
          </cell>
          <cell r="O75">
            <v>20000.791703429499</v>
          </cell>
          <cell r="P75">
            <v>22148.759450510799</v>
          </cell>
          <cell r="Q75">
            <v>23003.190882532301</v>
          </cell>
          <cell r="R75">
            <v>24582.5978749026</v>
          </cell>
          <cell r="S75">
            <v>27055.497816470801</v>
          </cell>
          <cell r="T75">
            <v>25352.975954583599</v>
          </cell>
          <cell r="U75">
            <v>24600.419235452999</v>
          </cell>
          <cell r="V75">
            <v>25144.015564912199</v>
          </cell>
          <cell r="W75">
            <v>24744.985862893202</v>
          </cell>
          <cell r="X75">
            <v>24340.5103836136</v>
          </cell>
          <cell r="Y75">
            <v>23428.221890935401</v>
          </cell>
          <cell r="Z75">
            <v>24393.9177215372</v>
          </cell>
          <cell r="AA75">
            <v>26000.1123891446</v>
          </cell>
          <cell r="AB75">
            <v>27466.424277869501</v>
          </cell>
          <cell r="AC75">
            <v>25062.362087665588</v>
          </cell>
        </row>
        <row r="76">
          <cell r="A76" t="str">
            <v>Hungary</v>
          </cell>
          <cell r="B76">
            <v>2069.5298573830501</v>
          </cell>
          <cell r="C76">
            <v>2123.0691308666501</v>
          </cell>
          <cell r="D76">
            <v>2164.29408838881</v>
          </cell>
          <cell r="E76">
            <v>1968.46229962904</v>
          </cell>
          <cell r="F76">
            <v>1914.11873362184</v>
          </cell>
          <cell r="G76">
            <v>1945.91698177325</v>
          </cell>
          <cell r="H76">
            <v>2249.7266668419202</v>
          </cell>
          <cell r="I76">
            <v>2484.4804898825801</v>
          </cell>
          <cell r="J76">
            <v>2730.4551423120602</v>
          </cell>
          <cell r="K76">
            <v>2798.8873515099599</v>
          </cell>
          <cell r="L76">
            <v>3186.1441433854002</v>
          </cell>
          <cell r="M76">
            <v>3222.63293161299</v>
          </cell>
          <cell r="N76">
            <v>3591.2573684797399</v>
          </cell>
          <cell r="O76">
            <v>3723.6821999691001</v>
          </cell>
          <cell r="P76">
            <v>4010.2569805190701</v>
          </cell>
          <cell r="Q76">
            <v>4321.3803666437998</v>
          </cell>
          <cell r="R76">
            <v>4375.7123053617397</v>
          </cell>
          <cell r="S76">
            <v>4438.6454556666304</v>
          </cell>
          <cell r="T76">
            <v>4576.8947182442598</v>
          </cell>
          <cell r="U76">
            <v>4685.6807901492202</v>
          </cell>
          <cell r="V76">
            <v>4691.8232681824002</v>
          </cell>
          <cell r="W76">
            <v>5227.0324417537004</v>
          </cell>
          <cell r="X76">
            <v>6556.4021763793799</v>
          </cell>
          <cell r="Y76">
            <v>8323.3735785750305</v>
          </cell>
          <cell r="Z76">
            <v>10097.9934922375</v>
          </cell>
          <cell r="AA76">
            <v>11048.9979080925</v>
          </cell>
          <cell r="AB76">
            <v>11340.4923239897</v>
          </cell>
          <cell r="AC76">
            <v>8765.7153201713008</v>
          </cell>
        </row>
        <row r="77">
          <cell r="A77" t="str">
            <v>Iceland</v>
          </cell>
          <cell r="B77">
            <v>14769.0542924867</v>
          </cell>
          <cell r="C77">
            <v>14938.8277540949</v>
          </cell>
          <cell r="D77">
            <v>13945.200673556899</v>
          </cell>
          <cell r="E77">
            <v>11731.0312692229</v>
          </cell>
          <cell r="F77">
            <v>11843.055977492601</v>
          </cell>
          <cell r="G77">
            <v>12138.765149536201</v>
          </cell>
          <cell r="H77">
            <v>16101.107845266401</v>
          </cell>
          <cell r="I77">
            <v>21981.4784547981</v>
          </cell>
          <cell r="J77">
            <v>24082.030121330001</v>
          </cell>
          <cell r="K77">
            <v>22165.323045035799</v>
          </cell>
          <cell r="L77">
            <v>24945.387695350899</v>
          </cell>
          <cell r="M77">
            <v>26267.102286593199</v>
          </cell>
          <cell r="N77">
            <v>26651.2380763334</v>
          </cell>
          <cell r="O77">
            <v>23186.7491556852</v>
          </cell>
          <cell r="P77">
            <v>23608.606680971599</v>
          </cell>
          <cell r="Q77">
            <v>26215.005099222799</v>
          </cell>
          <cell r="R77">
            <v>27176.951067473299</v>
          </cell>
          <cell r="S77">
            <v>27270.013299886501</v>
          </cell>
          <cell r="T77">
            <v>29914.170940933502</v>
          </cell>
          <cell r="U77">
            <v>31109.798930801699</v>
          </cell>
          <cell r="V77">
            <v>30624.795599047</v>
          </cell>
          <cell r="W77">
            <v>27546.666802318599</v>
          </cell>
          <cell r="X77">
            <v>30591.139589043501</v>
          </cell>
          <cell r="Y77">
            <v>37298.691818518899</v>
          </cell>
          <cell r="Z77">
            <v>44494.846862410202</v>
          </cell>
          <cell r="AA77">
            <v>53622.555707031301</v>
          </cell>
          <cell r="AB77">
            <v>54858.213308964703</v>
          </cell>
          <cell r="AC77">
            <v>41402.01901471454</v>
          </cell>
        </row>
        <row r="78">
          <cell r="A78" t="str">
            <v>India</v>
          </cell>
          <cell r="B78">
            <v>264.902444921224</v>
          </cell>
          <cell r="C78">
            <v>278.99947523243497</v>
          </cell>
          <cell r="D78">
            <v>283.75223536036498</v>
          </cell>
          <cell r="E78">
            <v>300.08509940330703</v>
          </cell>
          <cell r="F78">
            <v>294.751108422757</v>
          </cell>
          <cell r="G78">
            <v>299.185505518924</v>
          </cell>
          <cell r="H78">
            <v>322.317186340712</v>
          </cell>
          <cell r="I78">
            <v>348.28686299014299</v>
          </cell>
          <cell r="J78">
            <v>371.98042619671702</v>
          </cell>
          <cell r="K78">
            <v>362.68014913698698</v>
          </cell>
          <cell r="L78">
            <v>377.92435323651699</v>
          </cell>
          <cell r="M78">
            <v>333.82461336364702</v>
          </cell>
          <cell r="N78">
            <v>329.14729035936801</v>
          </cell>
          <cell r="O78">
            <v>315.167088010474</v>
          </cell>
          <cell r="P78">
            <v>350.90872443881699</v>
          </cell>
          <cell r="Q78">
            <v>390.79517660703902</v>
          </cell>
          <cell r="R78">
            <v>405.55511470210001</v>
          </cell>
          <cell r="S78">
            <v>433.38223570818502</v>
          </cell>
          <cell r="T78">
            <v>428.09689693601001</v>
          </cell>
          <cell r="U78">
            <v>448.38243698981898</v>
          </cell>
          <cell r="V78">
            <v>454.51133846725702</v>
          </cell>
          <cell r="W78">
            <v>460.51206441789702</v>
          </cell>
          <cell r="X78">
            <v>473.08647836651397</v>
          </cell>
          <cell r="Y78">
            <v>542.88809790404696</v>
          </cell>
          <cell r="Z78">
            <v>618.48231243528005</v>
          </cell>
          <cell r="AA78">
            <v>712.39404217785295</v>
          </cell>
          <cell r="AB78">
            <v>796.82818544892905</v>
          </cell>
          <cell r="AC78">
            <v>600.69853012508668</v>
          </cell>
        </row>
        <row r="79">
          <cell r="A79" t="str">
            <v>Indonesia</v>
          </cell>
          <cell r="B79">
            <v>644.25061284503295</v>
          </cell>
          <cell r="C79">
            <v>703.63340234132602</v>
          </cell>
          <cell r="D79">
            <v>706.73237199172502</v>
          </cell>
          <cell r="E79">
            <v>626.72845155712002</v>
          </cell>
          <cell r="F79">
            <v>627.90141989015399</v>
          </cell>
          <cell r="G79">
            <v>614.34392068741397</v>
          </cell>
          <cell r="H79">
            <v>550.81268449169704</v>
          </cell>
          <cell r="I79">
            <v>510.81094522948399</v>
          </cell>
          <cell r="J79">
            <v>555.56327568912502</v>
          </cell>
          <cell r="K79">
            <v>622.247603337079</v>
          </cell>
          <cell r="L79">
            <v>699.11465704744398</v>
          </cell>
          <cell r="M79">
            <v>769.76366838554804</v>
          </cell>
          <cell r="N79">
            <v>821.57606225901395</v>
          </cell>
          <cell r="O79">
            <v>923.15489634934897</v>
          </cell>
          <cell r="P79">
            <v>1016.90391709148</v>
          </cell>
          <cell r="Q79">
            <v>1143.7155123822299</v>
          </cell>
          <cell r="R79">
            <v>1264.35103160423</v>
          </cell>
          <cell r="S79">
            <v>1184.02910882525</v>
          </cell>
          <cell r="T79">
            <v>516.01439440001502</v>
          </cell>
          <cell r="U79">
            <v>745.79246678860204</v>
          </cell>
          <cell r="V79">
            <v>806.89812529818801</v>
          </cell>
          <cell r="W79">
            <v>772.66098888504496</v>
          </cell>
          <cell r="X79">
            <v>928.14203541355596</v>
          </cell>
          <cell r="Y79">
            <v>1099.66513692785</v>
          </cell>
          <cell r="Z79">
            <v>1187.74184426389</v>
          </cell>
          <cell r="AA79">
            <v>1309.08142420631</v>
          </cell>
          <cell r="AB79">
            <v>1640.3146130509001</v>
          </cell>
          <cell r="AC79">
            <v>1156.2676737912586</v>
          </cell>
        </row>
        <row r="80">
          <cell r="A80" t="str">
            <v>Iran, Islamic Rep.</v>
          </cell>
          <cell r="B80">
            <v>2445.1672658449802</v>
          </cell>
          <cell r="C80">
            <v>2609.2800199609801</v>
          </cell>
          <cell r="D80">
            <v>3140.1406933503499</v>
          </cell>
          <cell r="E80">
            <v>3676.6000962031499</v>
          </cell>
          <cell r="F80">
            <v>3664.2973526277701</v>
          </cell>
          <cell r="G80">
            <v>1670.0955326302701</v>
          </cell>
          <cell r="H80">
            <v>1685.6005759074901</v>
          </cell>
          <cell r="I80">
            <v>1894.7011246529601</v>
          </cell>
          <cell r="J80">
            <v>1621.4095389444999</v>
          </cell>
          <cell r="K80">
            <v>1526.95302739357</v>
          </cell>
          <cell r="L80">
            <v>1559.14430528049</v>
          </cell>
          <cell r="M80">
            <v>1743.5767887085899</v>
          </cell>
          <cell r="N80">
            <v>1864.4470873083701</v>
          </cell>
          <cell r="O80">
            <v>1407.8265255424201</v>
          </cell>
          <cell r="P80">
            <v>1084.05847491895</v>
          </cell>
          <cell r="Q80">
            <v>1416.69325256365</v>
          </cell>
          <cell r="R80">
            <v>1769.70819898843</v>
          </cell>
          <cell r="S80">
            <v>1745.4897409473199</v>
          </cell>
          <cell r="T80">
            <v>1582.5680260463901</v>
          </cell>
          <cell r="U80">
            <v>1665.6627469392899</v>
          </cell>
          <cell r="V80">
            <v>1509.2449963071099</v>
          </cell>
          <cell r="W80">
            <v>1776.3069285075601</v>
          </cell>
          <cell r="X80">
            <v>1761.5323138977601</v>
          </cell>
          <cell r="Y80">
            <v>1993.1682083242399</v>
          </cell>
          <cell r="Z80">
            <v>2359.0992873260502</v>
          </cell>
          <cell r="AA80">
            <v>2747.5130155256102</v>
          </cell>
          <cell r="AB80">
            <v>3045.76815799305</v>
          </cell>
          <cell r="AC80">
            <v>2280.5646519290453</v>
          </cell>
        </row>
        <row r="81">
          <cell r="A81" t="str">
            <v>Ireland</v>
          </cell>
          <cell r="B81">
            <v>6247.5398259923204</v>
          </cell>
          <cell r="C81">
            <v>5881.8142393689504</v>
          </cell>
          <cell r="D81">
            <v>6073.3146420475196</v>
          </cell>
          <cell r="E81">
            <v>5835.2882162226297</v>
          </cell>
          <cell r="F81">
            <v>5588.3587337905301</v>
          </cell>
          <cell r="G81">
            <v>5932.3073942882402</v>
          </cell>
          <cell r="H81">
            <v>7953.2011134199502</v>
          </cell>
          <cell r="I81">
            <v>9413.3923617730707</v>
          </cell>
          <cell r="J81">
            <v>10358.528714526299</v>
          </cell>
          <cell r="K81">
            <v>10748.469909568799</v>
          </cell>
          <cell r="L81">
            <v>13635.1038118898</v>
          </cell>
          <cell r="M81">
            <v>13741.904705129</v>
          </cell>
          <cell r="N81">
            <v>15324.4622864229</v>
          </cell>
          <cell r="O81">
            <v>14121.7777180049</v>
          </cell>
          <cell r="P81">
            <v>15444.805984492899</v>
          </cell>
          <cell r="Q81">
            <v>18639.846895263301</v>
          </cell>
          <cell r="R81">
            <v>20443.5099147857</v>
          </cell>
          <cell r="S81">
            <v>22230.895717526801</v>
          </cell>
          <cell r="T81">
            <v>23857.049145262099</v>
          </cell>
          <cell r="U81">
            <v>25835.662115090901</v>
          </cell>
          <cell r="V81">
            <v>25493.899352357599</v>
          </cell>
          <cell r="W81">
            <v>27180.757328217001</v>
          </cell>
          <cell r="X81">
            <v>31329.614491872901</v>
          </cell>
          <cell r="Y81">
            <v>39487.928331508403</v>
          </cell>
          <cell r="Z81">
            <v>45371.519486219098</v>
          </cell>
          <cell r="AA81">
            <v>48604.205341974201</v>
          </cell>
          <cell r="AB81">
            <v>52440.344884770901</v>
          </cell>
          <cell r="AC81">
            <v>40735.728310760416</v>
          </cell>
        </row>
        <row r="82">
          <cell r="A82" t="str">
            <v>Israel</v>
          </cell>
          <cell r="B82">
            <v>6356.6074257990904</v>
          </cell>
          <cell r="C82">
            <v>6600.9565178098701</v>
          </cell>
          <cell r="D82">
            <v>7000.8804519841897</v>
          </cell>
          <cell r="E82">
            <v>8179.9112360911004</v>
          </cell>
          <cell r="F82">
            <v>9022.6931023230009</v>
          </cell>
          <cell r="G82">
            <v>6793.3257743744598</v>
          </cell>
          <cell r="H82">
            <v>7518.94929125811</v>
          </cell>
          <cell r="I82">
            <v>8844.0419109183094</v>
          </cell>
          <cell r="J82">
            <v>10771.0692242479</v>
          </cell>
          <cell r="K82">
            <v>10747.8203436736</v>
          </cell>
          <cell r="L82">
            <v>12335.1964164005</v>
          </cell>
          <cell r="M82">
            <v>13600.206252284999</v>
          </cell>
          <cell r="N82">
            <v>14635.260195356101</v>
          </cell>
          <cell r="O82">
            <v>14148.3127192883</v>
          </cell>
          <cell r="P82">
            <v>15566.8553795403</v>
          </cell>
          <cell r="Q82">
            <v>17493.959169318299</v>
          </cell>
          <cell r="R82">
            <v>18754.603492686201</v>
          </cell>
          <cell r="S82">
            <v>18945.2839814252</v>
          </cell>
          <cell r="T82">
            <v>18642.1538306084</v>
          </cell>
          <cell r="U82">
            <v>18194.766464339598</v>
          </cell>
          <cell r="V82">
            <v>19887.5541091286</v>
          </cell>
          <cell r="W82">
            <v>19088.012912346199</v>
          </cell>
          <cell r="X82">
            <v>17235.155059789598</v>
          </cell>
          <cell r="Y82">
            <v>17802.258201288001</v>
          </cell>
          <cell r="Z82">
            <v>18559.614959281302</v>
          </cell>
          <cell r="AA82">
            <v>19308.447189238799</v>
          </cell>
          <cell r="AB82">
            <v>20399.447282200199</v>
          </cell>
          <cell r="AC82">
            <v>18732.155934024016</v>
          </cell>
        </row>
        <row r="83">
          <cell r="A83" t="str">
            <v>Italy</v>
          </cell>
          <cell r="B83">
            <v>8168.8544556326797</v>
          </cell>
          <cell r="C83">
            <v>7396.1144014935098</v>
          </cell>
          <cell r="D83">
            <v>7303.6722051004799</v>
          </cell>
          <cell r="E83">
            <v>7574.0645741886401</v>
          </cell>
          <cell r="F83">
            <v>7482.97885715956</v>
          </cell>
          <cell r="G83">
            <v>7724.2665778323899</v>
          </cell>
          <cell r="H83">
            <v>10938.186629346899</v>
          </cell>
          <cell r="I83">
            <v>13729.3998384223</v>
          </cell>
          <cell r="J83">
            <v>15207.0291834861</v>
          </cell>
          <cell r="K83">
            <v>15804.9346842008</v>
          </cell>
          <cell r="L83">
            <v>20029.190367078401</v>
          </cell>
          <cell r="M83">
            <v>21129.682323924</v>
          </cell>
          <cell r="N83">
            <v>22403.303909202601</v>
          </cell>
          <cell r="O83">
            <v>17997.610605102502</v>
          </cell>
          <cell r="P83">
            <v>18557.9495210184</v>
          </cell>
          <cell r="Q83">
            <v>19819.030696986902</v>
          </cell>
          <cell r="R83">
            <v>22164.100579648501</v>
          </cell>
          <cell r="S83">
            <v>20985.088204127602</v>
          </cell>
          <cell r="T83">
            <v>21433.695027695601</v>
          </cell>
          <cell r="U83">
            <v>21129.546228027801</v>
          </cell>
          <cell r="V83">
            <v>19293.394539982601</v>
          </cell>
          <cell r="W83">
            <v>19541.113307629599</v>
          </cell>
          <cell r="X83">
            <v>21317.509072819299</v>
          </cell>
          <cell r="Y83">
            <v>26308.2604281776</v>
          </cell>
          <cell r="Z83">
            <v>30097.540695179501</v>
          </cell>
          <cell r="AA83">
            <v>30524.593081396601</v>
          </cell>
          <cell r="AB83">
            <v>31790.631260859402</v>
          </cell>
          <cell r="AC83">
            <v>26596.607974343668</v>
          </cell>
        </row>
        <row r="84">
          <cell r="A84" t="str">
            <v>Jamaica</v>
          </cell>
          <cell r="B84">
            <v>1328.0134424733701</v>
          </cell>
          <cell r="C84">
            <v>1433.1317026773199</v>
          </cell>
          <cell r="D84">
            <v>1617.95274862164</v>
          </cell>
          <cell r="E84">
            <v>1409.86805057673</v>
          </cell>
          <cell r="F84">
            <v>1036.7083672138499</v>
          </cell>
          <cell r="G84">
            <v>960.55009206136197</v>
          </cell>
          <cell r="H84">
            <v>1131.59891558493</v>
          </cell>
          <cell r="I84">
            <v>1267.01036525158</v>
          </cell>
          <cell r="J84">
            <v>1501.1856831694599</v>
          </cell>
          <cell r="K84">
            <v>1737.2051095844699</v>
          </cell>
          <cell r="L84">
            <v>2156.1948200421398</v>
          </cell>
          <cell r="M84">
            <v>2023.9694675758401</v>
          </cell>
          <cell r="N84">
            <v>1689.7031952996899</v>
          </cell>
          <cell r="O84">
            <v>2325.13877077914</v>
          </cell>
          <cell r="P84">
            <v>2743.1848634152202</v>
          </cell>
          <cell r="Q84">
            <v>2055.2098751583299</v>
          </cell>
          <cell r="R84">
            <v>2748.8454207762202</v>
          </cell>
          <cell r="S84">
            <v>2843.4402390895998</v>
          </cell>
          <cell r="T84">
            <v>2964.6973264251201</v>
          </cell>
          <cell r="U84">
            <v>2833.9691310292701</v>
          </cell>
          <cell r="V84">
            <v>2875.1424700709799</v>
          </cell>
          <cell r="W84">
            <v>3021.8134887817</v>
          </cell>
          <cell r="X84">
            <v>3082.0427350727</v>
          </cell>
          <cell r="Y84">
            <v>2964.8386833868599</v>
          </cell>
          <cell r="Z84">
            <v>3323.3129658851699</v>
          </cell>
          <cell r="AA84">
            <v>3532.0374959631799</v>
          </cell>
          <cell r="AB84">
            <v>3952.2215053263199</v>
          </cell>
          <cell r="AC84">
            <v>3312.7111457359883</v>
          </cell>
        </row>
        <row r="85">
          <cell r="A85" t="str">
            <v>Japan</v>
          </cell>
          <cell r="B85">
            <v>9073.9697293741901</v>
          </cell>
          <cell r="C85">
            <v>9937.4034651331895</v>
          </cell>
          <cell r="D85">
            <v>9177.1283235035007</v>
          </cell>
          <cell r="E85">
            <v>9914.9937291658298</v>
          </cell>
          <cell r="F85">
            <v>10491.0523805747</v>
          </cell>
          <cell r="G85">
            <v>11231.0633120645</v>
          </cell>
          <cell r="H85">
            <v>16528.846775102102</v>
          </cell>
          <cell r="I85">
            <v>19884.188535245401</v>
          </cell>
          <cell r="J85">
            <v>23998.398362776301</v>
          </cell>
          <cell r="K85">
            <v>23952.484616935999</v>
          </cell>
          <cell r="L85">
            <v>24559.7795170598</v>
          </cell>
          <cell r="M85">
            <v>27873.765015359801</v>
          </cell>
          <cell r="N85">
            <v>30315.649154925399</v>
          </cell>
          <cell r="O85">
            <v>34761.1319060108</v>
          </cell>
          <cell r="P85">
            <v>38101.786481618103</v>
          </cell>
          <cell r="Q85">
            <v>42076.091368515103</v>
          </cell>
          <cell r="R85">
            <v>36897.505956143301</v>
          </cell>
          <cell r="S85">
            <v>33837.1412180279</v>
          </cell>
          <cell r="T85">
            <v>30645.046132766602</v>
          </cell>
          <cell r="U85">
            <v>34634.404893123603</v>
          </cell>
          <cell r="V85">
            <v>36810.985337594102</v>
          </cell>
          <cell r="W85">
            <v>32233.801337532299</v>
          </cell>
          <cell r="X85">
            <v>30809.2846553448</v>
          </cell>
          <cell r="Y85">
            <v>33180.058985536503</v>
          </cell>
          <cell r="Z85">
            <v>36075.917850251797</v>
          </cell>
          <cell r="AA85">
            <v>35671.581886754102</v>
          </cell>
          <cell r="AB85">
            <v>34188.034960798403</v>
          </cell>
          <cell r="AC85">
            <v>33693.113279369652</v>
          </cell>
        </row>
        <row r="86">
          <cell r="A86" t="str">
            <v>Jordan</v>
          </cell>
          <cell r="B86">
            <v>1749.9996182264199</v>
          </cell>
          <cell r="C86">
            <v>1892.35323964383</v>
          </cell>
          <cell r="D86">
            <v>1944.2890736776001</v>
          </cell>
          <cell r="E86">
            <v>1967.1314992203299</v>
          </cell>
          <cell r="F86">
            <v>1912.99824935683</v>
          </cell>
          <cell r="G86">
            <v>1852.2897740666699</v>
          </cell>
          <cell r="H86">
            <v>2283.0961249411498</v>
          </cell>
          <cell r="I86">
            <v>2316.7028014184398</v>
          </cell>
          <cell r="J86">
            <v>2089.2713835480699</v>
          </cell>
          <cell r="K86">
            <v>1352.55633945611</v>
          </cell>
          <cell r="L86">
            <v>1199.7071058967699</v>
          </cell>
          <cell r="M86">
            <v>1174.0240191840001</v>
          </cell>
          <cell r="N86">
            <v>1396.7687276783299</v>
          </cell>
          <cell r="O86">
            <v>1385.3293075557301</v>
          </cell>
          <cell r="P86">
            <v>1497.1618638320199</v>
          </cell>
          <cell r="Q86">
            <v>1568.5194592989101</v>
          </cell>
          <cell r="R86">
            <v>1559.0298001722299</v>
          </cell>
          <cell r="S86">
            <v>1575.2721280743201</v>
          </cell>
          <cell r="T86">
            <v>1663.75077781547</v>
          </cell>
          <cell r="U86">
            <v>1663.0826799315701</v>
          </cell>
          <cell r="V86">
            <v>1755.29767079883</v>
          </cell>
          <cell r="W86">
            <v>1816.8615657975799</v>
          </cell>
          <cell r="X86">
            <v>1890.03388383783</v>
          </cell>
          <cell r="Y86">
            <v>1960.7078545617201</v>
          </cell>
          <cell r="Z86">
            <v>2130.5056000807299</v>
          </cell>
          <cell r="AA86">
            <v>2316.6963925432101</v>
          </cell>
          <cell r="AB86">
            <v>2544.0653601521499</v>
          </cell>
          <cell r="AC86">
            <v>2109.8117761622029</v>
          </cell>
        </row>
        <row r="87">
          <cell r="A87" t="str">
            <v>Kazakhstan</v>
          </cell>
          <cell r="B87" t="str">
            <v>..</v>
          </cell>
          <cell r="C87" t="str">
            <v>..</v>
          </cell>
          <cell r="D87" t="str">
            <v>..</v>
          </cell>
          <cell r="E87" t="str">
            <v>..</v>
          </cell>
          <cell r="F87" t="str">
            <v>..</v>
          </cell>
          <cell r="G87" t="str">
            <v>..</v>
          </cell>
          <cell r="H87" t="str">
            <v>..</v>
          </cell>
          <cell r="I87" t="str">
            <v>..</v>
          </cell>
          <cell r="J87" t="str">
            <v>..</v>
          </cell>
          <cell r="K87" t="str">
            <v>..</v>
          </cell>
          <cell r="L87" t="str">
            <v>..</v>
          </cell>
          <cell r="M87" t="str">
            <v>..</v>
          </cell>
          <cell r="N87">
            <v>168.73681664356801</v>
          </cell>
          <cell r="O87">
            <v>304.87173604696801</v>
          </cell>
          <cell r="P87">
            <v>737.29643465960498</v>
          </cell>
          <cell r="Q87">
            <v>1058.5912773196601</v>
          </cell>
          <cell r="R87">
            <v>1349.64440206462</v>
          </cell>
          <cell r="S87">
            <v>1456.98966268084</v>
          </cell>
          <cell r="T87">
            <v>1445.6035668665199</v>
          </cell>
          <cell r="U87">
            <v>1137.9297940158799</v>
          </cell>
          <cell r="V87">
            <v>1229.35962074023</v>
          </cell>
          <cell r="W87">
            <v>1490.4342135608499</v>
          </cell>
          <cell r="X87">
            <v>1654.65352126733</v>
          </cell>
          <cell r="Y87">
            <v>2064.0223558376601</v>
          </cell>
          <cell r="Z87">
            <v>2862.5021229210101</v>
          </cell>
          <cell r="AA87">
            <v>3785.5630010856798</v>
          </cell>
          <cell r="AB87">
            <v>5113.3449130614899</v>
          </cell>
          <cell r="AC87">
            <v>2828.4200212890032</v>
          </cell>
        </row>
        <row r="88">
          <cell r="A88" t="str">
            <v>Kenya</v>
          </cell>
          <cell r="B88">
            <v>607.23216164678399</v>
          </cell>
          <cell r="C88">
            <v>551.37405145883895</v>
          </cell>
          <cell r="D88">
            <v>512.24627099439294</v>
          </cell>
          <cell r="E88">
            <v>457.37665715730998</v>
          </cell>
          <cell r="F88">
            <v>458.19185163903501</v>
          </cell>
          <cell r="G88">
            <v>440.13901712640802</v>
          </cell>
          <cell r="H88">
            <v>504.63518045367101</v>
          </cell>
          <cell r="I88">
            <v>534.26290339167099</v>
          </cell>
          <cell r="J88">
            <v>535.29262593692295</v>
          </cell>
          <cell r="K88">
            <v>513.264932277056</v>
          </cell>
          <cell r="L88">
            <v>517.138752273043</v>
          </cell>
          <cell r="M88">
            <v>473.70683582282498</v>
          </cell>
          <cell r="N88">
            <v>453.39920465342601</v>
          </cell>
          <cell r="O88">
            <v>306.68006979620498</v>
          </cell>
          <cell r="P88">
            <v>358.15920584007102</v>
          </cell>
          <cell r="Q88">
            <v>443.67780793317098</v>
          </cell>
          <cell r="R88">
            <v>437.41835819322</v>
          </cell>
          <cell r="S88">
            <v>471.60576409065999</v>
          </cell>
          <cell r="T88">
            <v>478.82319945025603</v>
          </cell>
          <cell r="U88">
            <v>438.03139998449802</v>
          </cell>
          <cell r="V88">
            <v>409.17477343753598</v>
          </cell>
          <cell r="W88">
            <v>423.09097812460101</v>
          </cell>
          <cell r="X88">
            <v>418.527921890605</v>
          </cell>
          <cell r="Y88">
            <v>467.465232874793</v>
          </cell>
          <cell r="Z88">
            <v>493.73445223653698</v>
          </cell>
          <cell r="AA88">
            <v>560.03256242339705</v>
          </cell>
          <cell r="AB88">
            <v>681.03797254285996</v>
          </cell>
          <cell r="AC88">
            <v>507.31485334879881</v>
          </cell>
        </row>
        <row r="89">
          <cell r="A89" t="str">
            <v>Kiribati</v>
          </cell>
          <cell r="B89">
            <v>465.92259273271702</v>
          </cell>
          <cell r="C89">
            <v>488.49085924619698</v>
          </cell>
          <cell r="D89">
            <v>487.19898895470902</v>
          </cell>
          <cell r="E89">
            <v>438.82009642522701</v>
          </cell>
          <cell r="F89">
            <v>465.103012254654</v>
          </cell>
          <cell r="G89">
            <v>359.72204975492201</v>
          </cell>
          <cell r="H89">
            <v>353.57268575481402</v>
          </cell>
          <cell r="I89">
            <v>356.730073958498</v>
          </cell>
          <cell r="J89">
            <v>454.20062153361499</v>
          </cell>
          <cell r="K89">
            <v>424.769177077611</v>
          </cell>
          <cell r="L89">
            <v>396.93180043005998</v>
          </cell>
          <cell r="M89">
            <v>460.47558650487201</v>
          </cell>
          <cell r="N89">
            <v>454.39727853394601</v>
          </cell>
          <cell r="O89">
            <v>433.52907702896101</v>
          </cell>
          <cell r="P89">
            <v>518.50603843911802</v>
          </cell>
          <cell r="Q89">
            <v>592.57292304787904</v>
          </cell>
          <cell r="R89">
            <v>631.51859484674696</v>
          </cell>
          <cell r="S89">
            <v>594.07382999739298</v>
          </cell>
          <cell r="T89">
            <v>586.52269092508197</v>
          </cell>
          <cell r="U89">
            <v>645.00929792649595</v>
          </cell>
          <cell r="V89">
            <v>549.75141961721499</v>
          </cell>
          <cell r="W89">
            <v>520.29962456118903</v>
          </cell>
          <cell r="X89">
            <v>551.43169592106096</v>
          </cell>
          <cell r="Y89">
            <v>648.64883340685299</v>
          </cell>
          <cell r="Z89">
            <v>633.22370714229805</v>
          </cell>
          <cell r="AA89">
            <v>596.14266816542897</v>
          </cell>
          <cell r="AB89">
            <v>629.79246126109899</v>
          </cell>
          <cell r="AC89">
            <v>596.58983174298817</v>
          </cell>
        </row>
        <row r="90">
          <cell r="A90" t="str">
            <v>Korea, Rep.</v>
          </cell>
          <cell r="B90">
            <v>1678.74359538156</v>
          </cell>
          <cell r="C90">
            <v>1845.98952527136</v>
          </cell>
          <cell r="D90">
            <v>1938.8283282721</v>
          </cell>
          <cell r="E90">
            <v>2118.4368568607601</v>
          </cell>
          <cell r="F90">
            <v>2307.22502968048</v>
          </cell>
          <cell r="G90">
            <v>2369.1902161921198</v>
          </cell>
          <cell r="H90">
            <v>2700.8861029132599</v>
          </cell>
          <cell r="I90">
            <v>3366.2732148836599</v>
          </cell>
          <cell r="J90">
            <v>4466.5024330091301</v>
          </cell>
          <cell r="K90">
            <v>5429.70225546047</v>
          </cell>
          <cell r="L90">
            <v>6154.4906667256801</v>
          </cell>
          <cell r="M90">
            <v>7120.1970930665202</v>
          </cell>
          <cell r="N90">
            <v>7541.5666757396502</v>
          </cell>
          <cell r="O90">
            <v>8194.66415378897</v>
          </cell>
          <cell r="P90">
            <v>9485.6763117979208</v>
          </cell>
          <cell r="Q90">
            <v>11469.768001247499</v>
          </cell>
          <cell r="R90">
            <v>12257.7645600174</v>
          </cell>
          <cell r="S90">
            <v>11473.800541508301</v>
          </cell>
          <cell r="T90">
            <v>7528.4465691854903</v>
          </cell>
          <cell r="U90">
            <v>9557.8834993655692</v>
          </cell>
          <cell r="V90">
            <v>10890.9129503191</v>
          </cell>
          <cell r="W90">
            <v>10177.4836444227</v>
          </cell>
          <cell r="X90">
            <v>11504.217341551401</v>
          </cell>
          <cell r="Y90">
            <v>12710.9387459546</v>
          </cell>
          <cell r="Z90">
            <v>14180.588721103701</v>
          </cell>
          <cell r="AA90">
            <v>16443.7636221637</v>
          </cell>
          <cell r="AB90">
            <v>18391.681211752599</v>
          </cell>
          <cell r="AC90">
            <v>13901.445547824784</v>
          </cell>
        </row>
        <row r="91">
          <cell r="A91" t="str">
            <v>Kuwait</v>
          </cell>
          <cell r="B91">
            <v>20966.1771933003</v>
          </cell>
          <cell r="C91">
            <v>17631.853907053501</v>
          </cell>
          <cell r="D91">
            <v>14417.5415501483</v>
          </cell>
          <cell r="E91">
            <v>12973.987914499599</v>
          </cell>
          <cell r="F91">
            <v>13410.420728740901</v>
          </cell>
          <cell r="G91">
            <v>12670.6865185304</v>
          </cell>
          <cell r="H91">
            <v>9653.4734875287195</v>
          </cell>
          <cell r="I91">
            <v>10956.483463438301</v>
          </cell>
          <cell r="J91">
            <v>9640.40731721663</v>
          </cell>
          <cell r="K91">
            <v>11359.505699547501</v>
          </cell>
          <cell r="L91">
            <v>8588.14471777789</v>
          </cell>
          <cell r="M91">
            <v>7960.5129336910604</v>
          </cell>
          <cell r="N91">
            <v>13989.9317897991</v>
          </cell>
          <cell r="O91">
            <v>16435.590751796601</v>
          </cell>
          <cell r="P91">
            <v>16530.725377704999</v>
          </cell>
          <cell r="Q91">
            <v>17251.966611768701</v>
          </cell>
          <cell r="R91">
            <v>18524.936439004399</v>
          </cell>
          <cell r="S91">
            <v>13740.6806429807</v>
          </cell>
          <cell r="T91">
            <v>11425.3746617293</v>
          </cell>
          <cell r="U91">
            <v>13358.2795606319</v>
          </cell>
          <cell r="V91">
            <v>17012.775699438898</v>
          </cell>
          <cell r="W91">
            <v>15114.326631121799</v>
          </cell>
          <cell r="X91">
            <v>15761.1133207984</v>
          </cell>
          <cell r="Y91">
            <v>18783.0594576314</v>
          </cell>
          <cell r="Z91">
            <v>21523.208911655402</v>
          </cell>
          <cell r="AA91">
            <v>27006.044213711801</v>
          </cell>
          <cell r="AB91">
            <v>31051.3308473531</v>
          </cell>
          <cell r="AC91">
            <v>21539.847230378651</v>
          </cell>
        </row>
        <row r="92">
          <cell r="A92" t="str">
            <v>Kyrgyz Republic</v>
          </cell>
          <cell r="B92" t="str">
            <v>..</v>
          </cell>
          <cell r="C92" t="str">
            <v>..</v>
          </cell>
          <cell r="D92" t="str">
            <v>..</v>
          </cell>
          <cell r="E92" t="str">
            <v>..</v>
          </cell>
          <cell r="F92" t="str">
            <v>..</v>
          </cell>
          <cell r="G92" t="str">
            <v>..</v>
          </cell>
          <cell r="H92" t="str">
            <v>..</v>
          </cell>
          <cell r="I92" t="str">
            <v>..</v>
          </cell>
          <cell r="J92" t="str">
            <v>..</v>
          </cell>
          <cell r="K92" t="str">
            <v>..</v>
          </cell>
          <cell r="L92" t="str">
            <v>..</v>
          </cell>
          <cell r="M92" t="str">
            <v>..</v>
          </cell>
          <cell r="N92">
            <v>206.051384786966</v>
          </cell>
          <cell r="O92">
            <v>148.47170516285701</v>
          </cell>
          <cell r="P92">
            <v>244.39815616233301</v>
          </cell>
          <cell r="Q92">
            <v>325.40577366051798</v>
          </cell>
          <cell r="R92">
            <v>389.20446547270399</v>
          </cell>
          <cell r="S92">
            <v>373.08684842453602</v>
          </cell>
          <cell r="T92">
            <v>348.96232047359899</v>
          </cell>
          <cell r="U92">
            <v>260.37802721543</v>
          </cell>
          <cell r="V92">
            <v>278.300044913465</v>
          </cell>
          <cell r="W92">
            <v>307.831607793405</v>
          </cell>
          <cell r="X92">
            <v>321.72377305241503</v>
          </cell>
          <cell r="Y92">
            <v>380.89517519503102</v>
          </cell>
          <cell r="Z92">
            <v>435.17295150615797</v>
          </cell>
          <cell r="AA92">
            <v>477.391195910357</v>
          </cell>
          <cell r="AB92">
            <v>541.99331119102305</v>
          </cell>
          <cell r="AC92">
            <v>410.83466910806487</v>
          </cell>
        </row>
        <row r="93">
          <cell r="A93" t="str">
            <v>Lao PDR</v>
          </cell>
          <cell r="B93">
            <v>301.479120747835</v>
          </cell>
          <cell r="C93">
            <v>172.83560423094801</v>
          </cell>
          <cell r="D93">
            <v>169.57341277271601</v>
          </cell>
          <cell r="E93">
            <v>301.34940428061498</v>
          </cell>
          <cell r="F93">
            <v>418.04952865189898</v>
          </cell>
          <cell r="G93">
            <v>513.47805975562903</v>
          </cell>
          <cell r="H93">
            <v>349.01601963824402</v>
          </cell>
          <cell r="I93">
            <v>238.903951578305</v>
          </cell>
          <cell r="J93">
            <v>151.63895048263001</v>
          </cell>
          <cell r="K93">
            <v>182.619865626505</v>
          </cell>
          <cell r="L93">
            <v>210.927032397456</v>
          </cell>
          <cell r="M93">
            <v>242.25649429097101</v>
          </cell>
          <cell r="N93">
            <v>270.78535717100198</v>
          </cell>
          <cell r="O93">
            <v>297.42143962166</v>
          </cell>
          <cell r="P93">
            <v>337.05653239318002</v>
          </cell>
          <cell r="Q93">
            <v>382.10334562580499</v>
          </cell>
          <cell r="R93">
            <v>388.13151650961299</v>
          </cell>
          <cell r="S93">
            <v>357.49749448338002</v>
          </cell>
          <cell r="T93">
            <v>255.21600447910799</v>
          </cell>
          <cell r="U93">
            <v>285.599618713849</v>
          </cell>
          <cell r="V93">
            <v>328.71056646052801</v>
          </cell>
          <cell r="W93">
            <v>326.01700807248102</v>
          </cell>
          <cell r="X93">
            <v>330.76578743026897</v>
          </cell>
          <cell r="Y93">
            <v>379.62052762059898</v>
          </cell>
          <cell r="Z93">
            <v>433.04177397943698</v>
          </cell>
          <cell r="AA93">
            <v>486.87825102798797</v>
          </cell>
          <cell r="AB93">
            <v>583.04099770579296</v>
          </cell>
          <cell r="AC93">
            <v>423.22739097276116</v>
          </cell>
        </row>
        <row r="94">
          <cell r="A94" t="str">
            <v>Latvia</v>
          </cell>
          <cell r="B94" t="str">
            <v>..</v>
          </cell>
          <cell r="C94" t="str">
            <v>..</v>
          </cell>
          <cell r="D94" t="str">
            <v>..</v>
          </cell>
          <cell r="E94" t="str">
            <v>..</v>
          </cell>
          <cell r="F94" t="str">
            <v>..</v>
          </cell>
          <cell r="G94" t="str">
            <v>..</v>
          </cell>
          <cell r="H94" t="str">
            <v>..</v>
          </cell>
          <cell r="I94" t="str">
            <v>..</v>
          </cell>
          <cell r="J94" t="str">
            <v>..</v>
          </cell>
          <cell r="K94" t="str">
            <v>..</v>
          </cell>
          <cell r="L94" t="str">
            <v>..</v>
          </cell>
          <cell r="M94" t="str">
            <v>..</v>
          </cell>
          <cell r="N94">
            <v>509.92676545395102</v>
          </cell>
          <cell r="O94">
            <v>813.21183920477699</v>
          </cell>
          <cell r="P94">
            <v>1388.2625678949</v>
          </cell>
          <cell r="Q94">
            <v>1955.958337346</v>
          </cell>
          <cell r="R94">
            <v>2261.6815834946901</v>
          </cell>
          <cell r="S94">
            <v>2508.9318744637098</v>
          </cell>
          <cell r="T94">
            <v>2733.3873137194</v>
          </cell>
          <cell r="U94">
            <v>3037.8387829534699</v>
          </cell>
          <cell r="V94">
            <v>3294.8281473332599</v>
          </cell>
          <cell r="W94">
            <v>3516.1417329113201</v>
          </cell>
          <cell r="X94">
            <v>3970.8910270003598</v>
          </cell>
          <cell r="Y94">
            <v>4798.00495853543</v>
          </cell>
          <cell r="Z94">
            <v>5923.3268587818902</v>
          </cell>
          <cell r="AA94">
            <v>6861.7469713770897</v>
          </cell>
          <cell r="AB94">
            <v>8549.7960778445995</v>
          </cell>
          <cell r="AC94">
            <v>5603.317937741781</v>
          </cell>
        </row>
        <row r="95">
          <cell r="A95" t="str">
            <v>Lebanon</v>
          </cell>
          <cell r="B95">
            <v>1525.9838665237701</v>
          </cell>
          <cell r="C95">
            <v>1469.5886723526701</v>
          </cell>
          <cell r="D95">
            <v>1006.0746180674601</v>
          </cell>
          <cell r="E95">
            <v>1386.3560168885299</v>
          </cell>
          <cell r="F95">
            <v>1638.8699786186501</v>
          </cell>
          <cell r="G95">
            <v>1353.5093003612201</v>
          </cell>
          <cell r="H95">
            <v>1039.5598362835599</v>
          </cell>
          <cell r="I95">
            <v>1203.6890177520199</v>
          </cell>
          <cell r="J95">
            <v>1196.2238255974601</v>
          </cell>
          <cell r="K95">
            <v>970.71344868435199</v>
          </cell>
          <cell r="L95">
            <v>1002.86737807543</v>
          </cell>
          <cell r="M95">
            <v>1541.9925086630301</v>
          </cell>
          <cell r="N95">
            <v>1883.3653238551301</v>
          </cell>
          <cell r="O95">
            <v>2508.7154974749001</v>
          </cell>
          <cell r="P95">
            <v>2973.4539291721599</v>
          </cell>
          <cell r="Q95">
            <v>3558.0393807491801</v>
          </cell>
          <cell r="R95">
            <v>4077.6824099256501</v>
          </cell>
          <cell r="S95">
            <v>4796.7079706447403</v>
          </cell>
          <cell r="T95">
            <v>5099.3297250532196</v>
          </cell>
          <cell r="U95">
            <v>5028.8414165170298</v>
          </cell>
          <cell r="V95">
            <v>4909.4502967569697</v>
          </cell>
          <cell r="W95">
            <v>4958.7404072815598</v>
          </cell>
          <cell r="X95">
            <v>5323.1255366470796</v>
          </cell>
          <cell r="Y95">
            <v>5559.4128090124696</v>
          </cell>
          <cell r="Z95">
            <v>5922.5364480365497</v>
          </cell>
          <cell r="AA95">
            <v>5862.6034193700898</v>
          </cell>
          <cell r="AB95">
            <v>6109.7004614243897</v>
          </cell>
          <cell r="AC95">
            <v>5622.6865136286897</v>
          </cell>
        </row>
        <row r="96">
          <cell r="A96" t="str">
            <v>Lesotho</v>
          </cell>
          <cell r="B96">
            <v>327.73786436890401</v>
          </cell>
          <cell r="C96">
            <v>324.649582075647</v>
          </cell>
          <cell r="D96">
            <v>285.98398112888299</v>
          </cell>
          <cell r="E96">
            <v>295.937514501929</v>
          </cell>
          <cell r="F96">
            <v>260.61476444226702</v>
          </cell>
          <cell r="G96">
            <v>201.61969436385601</v>
          </cell>
          <cell r="H96">
            <v>215.27483374094399</v>
          </cell>
          <cell r="I96">
            <v>285.81295084794999</v>
          </cell>
          <cell r="J96">
            <v>302.65442135540798</v>
          </cell>
          <cell r="K96">
            <v>314.170924487386</v>
          </cell>
          <cell r="L96">
            <v>372.16050648103902</v>
          </cell>
          <cell r="M96">
            <v>393.99298892074199</v>
          </cell>
          <cell r="N96">
            <v>448.65355859393298</v>
          </cell>
          <cell r="O96">
            <v>432.12674041024502</v>
          </cell>
          <cell r="P96">
            <v>429.29434959684698</v>
          </cell>
          <cell r="Q96">
            <v>487.56451811809399</v>
          </cell>
          <cell r="R96">
            <v>465.223493149045</v>
          </cell>
          <cell r="S96">
            <v>502.01684070829702</v>
          </cell>
          <cell r="T96">
            <v>424.851312846236</v>
          </cell>
          <cell r="U96">
            <v>436.58773230162598</v>
          </cell>
          <cell r="V96">
            <v>386.19126994532598</v>
          </cell>
          <cell r="W96">
            <v>319.335320060306</v>
          </cell>
          <cell r="X96">
            <v>340.47979311430998</v>
          </cell>
          <cell r="Y96">
            <v>490.39455230842202</v>
          </cell>
          <cell r="Z96">
            <v>599.38995581430902</v>
          </cell>
          <cell r="AA96">
            <v>630.88984152787498</v>
          </cell>
          <cell r="AB96">
            <v>678.85922463269401</v>
          </cell>
          <cell r="AC96">
            <v>509.89144790965264</v>
          </cell>
        </row>
        <row r="97">
          <cell r="A97" t="str">
            <v>Liberia</v>
          </cell>
          <cell r="B97" t="str">
            <v>..</v>
          </cell>
          <cell r="C97" t="str">
            <v>..</v>
          </cell>
          <cell r="D97" t="str">
            <v>..</v>
          </cell>
          <cell r="E97" t="str">
            <v>..</v>
          </cell>
          <cell r="F97" t="str">
            <v>..</v>
          </cell>
          <cell r="G97" t="str">
            <v>..</v>
          </cell>
          <cell r="H97" t="str">
            <v>..</v>
          </cell>
          <cell r="I97" t="str">
            <v>..</v>
          </cell>
          <cell r="J97" t="str">
            <v>..</v>
          </cell>
          <cell r="K97" t="str">
            <v>..</v>
          </cell>
          <cell r="L97" t="str">
            <v>..</v>
          </cell>
          <cell r="M97" t="str">
            <v>..</v>
          </cell>
          <cell r="N97" t="str">
            <v>..</v>
          </cell>
          <cell r="O97" t="str">
            <v>..</v>
          </cell>
          <cell r="P97" t="str">
            <v>..</v>
          </cell>
          <cell r="Q97" t="str">
            <v>..</v>
          </cell>
          <cell r="R97" t="str">
            <v>..</v>
          </cell>
          <cell r="S97" t="str">
            <v>..</v>
          </cell>
          <cell r="T97" t="str">
            <v>..</v>
          </cell>
          <cell r="U97" t="str">
            <v>..</v>
          </cell>
          <cell r="V97" t="str">
            <v>..</v>
          </cell>
          <cell r="W97" t="str">
            <v>..</v>
          </cell>
          <cell r="X97" t="str">
            <v>..</v>
          </cell>
          <cell r="Y97" t="str">
            <v>..</v>
          </cell>
          <cell r="Z97" t="str">
            <v>..</v>
          </cell>
          <cell r="AA97" t="str">
            <v>..</v>
          </cell>
          <cell r="AB97" t="str">
            <v>..</v>
          </cell>
          <cell r="AC97" t="str">
            <v/>
          </cell>
        </row>
        <row r="98">
          <cell r="A98" t="str">
            <v>Libya</v>
          </cell>
          <cell r="B98">
            <v>12091.1890334041</v>
          </cell>
          <cell r="C98">
            <v>9985.7181709549604</v>
          </cell>
          <cell r="D98">
            <v>9507.4694463255692</v>
          </cell>
          <cell r="E98">
            <v>8694.6034862672695</v>
          </cell>
          <cell r="F98">
            <v>7804.3369611615499</v>
          </cell>
          <cell r="G98">
            <v>7719.1512918819799</v>
          </cell>
          <cell r="H98">
            <v>6053.8154959637504</v>
          </cell>
          <cell r="I98">
            <v>5395.83876182524</v>
          </cell>
          <cell r="J98">
            <v>5377.46307805386</v>
          </cell>
          <cell r="K98">
            <v>5456.99605667384</v>
          </cell>
          <cell r="L98">
            <v>6674.2922482591803</v>
          </cell>
          <cell r="M98">
            <v>7223.2438342377</v>
          </cell>
          <cell r="N98">
            <v>7165.7762732767596</v>
          </cell>
          <cell r="O98">
            <v>6318.1459122701299</v>
          </cell>
          <cell r="P98">
            <v>5767.0035218243302</v>
          </cell>
          <cell r="Q98">
            <v>6418.3824670561398</v>
          </cell>
          <cell r="R98">
            <v>6868.6880653546104</v>
          </cell>
          <cell r="S98">
            <v>6893.0430926945601</v>
          </cell>
          <cell r="T98">
            <v>5542.50760914277</v>
          </cell>
          <cell r="U98">
            <v>6526.7389348726501</v>
          </cell>
          <cell r="V98">
            <v>6807.9745434128299</v>
          </cell>
          <cell r="W98">
            <v>5950.0056447552197</v>
          </cell>
          <cell r="X98">
            <v>3593.2785961531799</v>
          </cell>
          <cell r="Y98">
            <v>4266.5813277330199</v>
          </cell>
          <cell r="Z98">
            <v>5309.0738551652603</v>
          </cell>
          <cell r="AA98">
            <v>7120.6467337923395</v>
          </cell>
          <cell r="AB98">
            <v>8429.8526473134807</v>
          </cell>
          <cell r="AC98">
            <v>5778.2398008187492</v>
          </cell>
        </row>
        <row r="99">
          <cell r="A99" t="str">
            <v>Lithuania</v>
          </cell>
          <cell r="B99" t="str">
            <v>..</v>
          </cell>
          <cell r="C99" t="str">
            <v>..</v>
          </cell>
          <cell r="D99" t="str">
            <v>..</v>
          </cell>
          <cell r="E99" t="str">
            <v>..</v>
          </cell>
          <cell r="F99" t="str">
            <v>..</v>
          </cell>
          <cell r="G99" t="str">
            <v>..</v>
          </cell>
          <cell r="H99" t="str">
            <v>..</v>
          </cell>
          <cell r="I99" t="str">
            <v>..</v>
          </cell>
          <cell r="J99" t="str">
            <v>..</v>
          </cell>
          <cell r="K99" t="str">
            <v>..</v>
          </cell>
          <cell r="L99" t="str">
            <v>..</v>
          </cell>
          <cell r="M99" t="str">
            <v>..</v>
          </cell>
          <cell r="N99">
            <v>524.96897278030701</v>
          </cell>
          <cell r="O99">
            <v>734.99812858466896</v>
          </cell>
          <cell r="P99">
            <v>1154.1054457872301</v>
          </cell>
          <cell r="Q99">
            <v>1720.67588663896</v>
          </cell>
          <cell r="R99">
            <v>2241.3535972945801</v>
          </cell>
          <cell r="S99">
            <v>2753.6117792199202</v>
          </cell>
          <cell r="T99">
            <v>3125.7571625364299</v>
          </cell>
          <cell r="U99">
            <v>3075.8021757409301</v>
          </cell>
          <cell r="V99">
            <v>3251.1743684964299</v>
          </cell>
          <cell r="W99">
            <v>3483.2691960400098</v>
          </cell>
          <cell r="X99">
            <v>4066.72104444058</v>
          </cell>
          <cell r="Y99">
            <v>5359.7563003240402</v>
          </cell>
          <cell r="Z99">
            <v>6531.9382025786799</v>
          </cell>
          <cell r="AA99">
            <v>7493.9334426062196</v>
          </cell>
          <cell r="AB99">
            <v>8610.0934737348907</v>
          </cell>
          <cell r="AC99">
            <v>5924.2852766207361</v>
          </cell>
        </row>
        <row r="100">
          <cell r="A100" t="str">
            <v>Luxembourg</v>
          </cell>
          <cell r="B100">
            <v>17774.168055025901</v>
          </cell>
          <cell r="C100">
            <v>15282.4488112163</v>
          </cell>
          <cell r="D100">
            <v>12539.8104526427</v>
          </cell>
          <cell r="E100">
            <v>12309.0607572751</v>
          </cell>
          <cell r="F100">
            <v>12057.144876279801</v>
          </cell>
          <cell r="G100">
            <v>12469.1456108777</v>
          </cell>
          <cell r="H100">
            <v>18059.150412839699</v>
          </cell>
          <cell r="I100">
            <v>22284.202756429499</v>
          </cell>
          <cell r="J100">
            <v>25026.749718957599</v>
          </cell>
          <cell r="K100">
            <v>26386.381278785</v>
          </cell>
          <cell r="L100">
            <v>33267.9598729914</v>
          </cell>
          <cell r="M100">
            <v>35561.422916771298</v>
          </cell>
          <cell r="N100">
            <v>39298.540729070097</v>
          </cell>
          <cell r="O100">
            <v>39723.146651830401</v>
          </cell>
          <cell r="P100">
            <v>43570.223363862897</v>
          </cell>
          <cell r="Q100">
            <v>50515.356477830101</v>
          </cell>
          <cell r="R100">
            <v>49539.131379676001</v>
          </cell>
          <cell r="S100">
            <v>44037.735751237298</v>
          </cell>
          <cell r="T100">
            <v>45439.246493109502</v>
          </cell>
          <cell r="U100">
            <v>49053.274524786902</v>
          </cell>
          <cell r="V100">
            <v>46360.390147472397</v>
          </cell>
          <cell r="W100">
            <v>45789.985429218599</v>
          </cell>
          <cell r="X100">
            <v>50970.061134580901</v>
          </cell>
          <cell r="Y100">
            <v>64348.105470000002</v>
          </cell>
          <cell r="Z100">
            <v>74044.481830465505</v>
          </cell>
          <cell r="AA100">
            <v>80080.280520446104</v>
          </cell>
          <cell r="AB100">
            <v>87955.365040140401</v>
          </cell>
          <cell r="AC100">
            <v>67198.046570808583</v>
          </cell>
        </row>
        <row r="101">
          <cell r="A101" t="str">
            <v>Macedonia, FYR</v>
          </cell>
          <cell r="B101">
            <v>2261.8232588751898</v>
          </cell>
          <cell r="C101">
            <v>2214.4632138296402</v>
          </cell>
          <cell r="D101">
            <v>1916.9413080823099</v>
          </cell>
          <cell r="E101">
            <v>1414.82795366347</v>
          </cell>
          <cell r="F101">
            <v>1351.8468848759901</v>
          </cell>
          <cell r="G101">
            <v>1360.5337823659299</v>
          </cell>
          <cell r="H101">
            <v>1877.79075177095</v>
          </cell>
          <cell r="I101">
            <v>2132.8303161546401</v>
          </cell>
          <cell r="J101">
            <v>1885.05794853877</v>
          </cell>
          <cell r="K101">
            <v>3007.01696238357</v>
          </cell>
          <cell r="L101">
            <v>4795.58166437208</v>
          </cell>
          <cell r="M101">
            <v>8116.3798600507698</v>
          </cell>
          <cell r="N101">
            <v>1201.9125422781501</v>
          </cell>
          <cell r="O101">
            <v>1315.72673318496</v>
          </cell>
          <cell r="P101">
            <v>1734.9912618153201</v>
          </cell>
          <cell r="Q101">
            <v>2198.3266724674399</v>
          </cell>
          <cell r="R101">
            <v>2235.7904122578002</v>
          </cell>
          <cell r="S101">
            <v>1882.93615933606</v>
          </cell>
          <cell r="T101">
            <v>1798.0371634723899</v>
          </cell>
          <cell r="U101">
            <v>1835.80302856616</v>
          </cell>
          <cell r="V101">
            <v>1782.9192352520699</v>
          </cell>
          <cell r="W101">
            <v>1704.8336279798</v>
          </cell>
          <cell r="X101">
            <v>1864.3508498362701</v>
          </cell>
          <cell r="Y101">
            <v>2285.2831162892599</v>
          </cell>
          <cell r="Z101">
            <v>2647.9760299179302</v>
          </cell>
          <cell r="AA101">
            <v>2835.7185495121898</v>
          </cell>
          <cell r="AB101">
            <v>3058.7208187916199</v>
          </cell>
          <cell r="AC101">
            <v>2399.4804987211787</v>
          </cell>
        </row>
        <row r="102">
          <cell r="A102" t="str">
            <v>Madagascar</v>
          </cell>
          <cell r="B102">
            <v>460.32425369795601</v>
          </cell>
          <cell r="C102">
            <v>401.248832851359</v>
          </cell>
          <cell r="D102">
            <v>377.56773043642801</v>
          </cell>
          <cell r="E102">
            <v>373.60678471881698</v>
          </cell>
          <cell r="F102">
            <v>302.56604131788902</v>
          </cell>
          <cell r="G102">
            <v>286.23369907069599</v>
          </cell>
          <cell r="H102">
            <v>316.53549932183199</v>
          </cell>
          <cell r="I102">
            <v>247.45606142520001</v>
          </cell>
          <cell r="J102">
            <v>229.66231241018301</v>
          </cell>
          <cell r="K102">
            <v>228.98027491544099</v>
          </cell>
          <cell r="L102">
            <v>275.19753954902001</v>
          </cell>
          <cell r="M102">
            <v>232.93548870475499</v>
          </cell>
          <cell r="N102">
            <v>248.331552462292</v>
          </cell>
          <cell r="O102">
            <v>271.37335531708902</v>
          </cell>
          <cell r="P102">
            <v>233.13888568553199</v>
          </cell>
          <cell r="Q102">
            <v>237.58302003378</v>
          </cell>
          <cell r="R102">
            <v>292.21535281497398</v>
          </cell>
          <cell r="S102">
            <v>250.67263259813399</v>
          </cell>
          <cell r="T102">
            <v>256.89683117754998</v>
          </cell>
          <cell r="U102">
            <v>248.30502728798601</v>
          </cell>
          <cell r="V102">
            <v>250.25178609321699</v>
          </cell>
          <cell r="W102">
            <v>284.551480762739</v>
          </cell>
          <cell r="X102">
            <v>278.11140823181699</v>
          </cell>
          <cell r="Y102">
            <v>323.93398312189402</v>
          </cell>
          <cell r="Z102">
            <v>251.07241772017099</v>
          </cell>
          <cell r="AA102">
            <v>281.82391994</v>
          </cell>
          <cell r="AB102">
            <v>298.81626605183499</v>
          </cell>
          <cell r="AC102">
            <v>286.384912638076</v>
          </cell>
        </row>
        <row r="103">
          <cell r="A103" t="str">
            <v>Malawi</v>
          </cell>
          <cell r="B103">
            <v>200.17750257571501</v>
          </cell>
          <cell r="C103">
            <v>194.698037887168</v>
          </cell>
          <cell r="D103">
            <v>180.954200091507</v>
          </cell>
          <cell r="E103">
            <v>182.466136362691</v>
          </cell>
          <cell r="F103">
            <v>174.06194659401601</v>
          </cell>
          <cell r="G103">
            <v>155.96781547394201</v>
          </cell>
          <cell r="H103">
            <v>154.123081006718</v>
          </cell>
          <cell r="I103">
            <v>142.50859495082099</v>
          </cell>
          <cell r="J103">
            <v>154.23065264422101</v>
          </cell>
          <cell r="K103">
            <v>167.104960902465</v>
          </cell>
          <cell r="L103">
            <v>182.87280367737901</v>
          </cell>
          <cell r="M103">
            <v>227.65641106244399</v>
          </cell>
          <cell r="N103">
            <v>183.68872955227599</v>
          </cell>
          <cell r="O103">
            <v>210.121650156014</v>
          </cell>
          <cell r="P103">
            <v>120.936841606386</v>
          </cell>
          <cell r="Q103">
            <v>139.089146388469</v>
          </cell>
          <cell r="R103">
            <v>222.644486729389</v>
          </cell>
          <cell r="S103">
            <v>253.668712071991</v>
          </cell>
          <cell r="T103">
            <v>162.213738423308</v>
          </cell>
          <cell r="U103">
            <v>160.12403992221499</v>
          </cell>
          <cell r="V103">
            <v>153.331534081321</v>
          </cell>
          <cell r="W103">
            <v>147.62576198143401</v>
          </cell>
          <cell r="X103">
            <v>160.28865384042399</v>
          </cell>
          <cell r="Y103">
            <v>143.08736675642001</v>
          </cell>
          <cell r="Z103">
            <v>150.91845173658001</v>
          </cell>
          <cell r="AA103">
            <v>161.36817038575799</v>
          </cell>
          <cell r="AB103">
            <v>170.59018314170601</v>
          </cell>
          <cell r="AC103">
            <v>155.64643130705366</v>
          </cell>
        </row>
        <row r="104">
          <cell r="A104" t="str">
            <v>Malaysia</v>
          </cell>
          <cell r="B104">
            <v>1812.32975225373</v>
          </cell>
          <cell r="C104">
            <v>1805.90028797068</v>
          </cell>
          <cell r="D104">
            <v>1887.1182824197799</v>
          </cell>
          <cell r="E104">
            <v>2059.2978871482901</v>
          </cell>
          <cell r="F104">
            <v>2275.5670167606099</v>
          </cell>
          <cell r="G104">
            <v>2026.2911070395801</v>
          </cell>
          <cell r="H104">
            <v>1753.14103201445</v>
          </cell>
          <cell r="I104">
            <v>1946.86601704902</v>
          </cell>
          <cell r="J104">
            <v>2082.1652981504299</v>
          </cell>
          <cell r="K104">
            <v>2238.8976366154202</v>
          </cell>
          <cell r="L104">
            <v>2431.9730004000298</v>
          </cell>
          <cell r="M104">
            <v>2680.86654434806</v>
          </cell>
          <cell r="N104">
            <v>3152.6842008354602</v>
          </cell>
          <cell r="O104">
            <v>3419.3346366187602</v>
          </cell>
          <cell r="P104">
            <v>3703.3758592719701</v>
          </cell>
          <cell r="Q104">
            <v>4293.6616597298698</v>
          </cell>
          <cell r="R104">
            <v>4764.1259701576801</v>
          </cell>
          <cell r="S104">
            <v>4623.4265013399299</v>
          </cell>
          <cell r="T104">
            <v>3254.1245183555502</v>
          </cell>
          <cell r="U104">
            <v>3484.8877043590201</v>
          </cell>
          <cell r="V104">
            <v>3844.2385368739601</v>
          </cell>
          <cell r="W104">
            <v>3664.7297691525901</v>
          </cell>
          <cell r="X104">
            <v>3884.2197537143002</v>
          </cell>
          <cell r="Y104">
            <v>4160.9424370412798</v>
          </cell>
          <cell r="Z104">
            <v>4651.4851822399296</v>
          </cell>
          <cell r="AA104">
            <v>5041.58207408418</v>
          </cell>
          <cell r="AB104">
            <v>5718.4316572172002</v>
          </cell>
          <cell r="AC104">
            <v>4520.23181224158</v>
          </cell>
        </row>
        <row r="105">
          <cell r="A105" t="str">
            <v>Maldives</v>
          </cell>
          <cell r="B105">
            <v>381.15198171164297</v>
          </cell>
          <cell r="C105">
            <v>429.57490140824899</v>
          </cell>
          <cell r="D105">
            <v>494.24596662454201</v>
          </cell>
          <cell r="E105">
            <v>517.65780552448496</v>
          </cell>
          <cell r="F105">
            <v>597.25445402802802</v>
          </cell>
          <cell r="G105">
            <v>681.69921708706204</v>
          </cell>
          <cell r="H105">
            <v>772.11667941121596</v>
          </cell>
          <cell r="I105">
            <v>711.30767177214398</v>
          </cell>
          <cell r="J105">
            <v>829.67930553138001</v>
          </cell>
          <cell r="K105">
            <v>912.72772904572298</v>
          </cell>
          <cell r="L105">
            <v>1008.57808516443</v>
          </cell>
          <cell r="M105">
            <v>1094.6144905742401</v>
          </cell>
          <cell r="N105">
            <v>1234.1971395712101</v>
          </cell>
          <cell r="O105">
            <v>1352.63375682437</v>
          </cell>
          <cell r="P105">
            <v>1433.8335273114501</v>
          </cell>
          <cell r="Q105">
            <v>1606.9017741310699</v>
          </cell>
          <cell r="R105">
            <v>1744.1377655782401</v>
          </cell>
          <cell r="S105">
            <v>1895.2364249621</v>
          </cell>
          <cell r="T105">
            <v>2014.0945108948399</v>
          </cell>
          <cell r="U105">
            <v>2118.8799504823401</v>
          </cell>
          <cell r="V105">
            <v>2167.6609304569902</v>
          </cell>
          <cell r="W105">
            <v>2105.4395189421102</v>
          </cell>
          <cell r="X105">
            <v>2094.5011415784102</v>
          </cell>
          <cell r="Y105">
            <v>2196.6065616109199</v>
          </cell>
          <cell r="Z105">
            <v>2481.5166093461598</v>
          </cell>
          <cell r="AA105">
            <v>2375.5200466044398</v>
          </cell>
          <cell r="AB105">
            <v>2863.6417253906998</v>
          </cell>
          <cell r="AC105">
            <v>2352.8709339121237</v>
          </cell>
        </row>
        <row r="106">
          <cell r="A106" t="str">
            <v>Mali</v>
          </cell>
          <cell r="B106">
            <v>267.88980377822497</v>
          </cell>
          <cell r="C106">
            <v>215.05762010918701</v>
          </cell>
          <cell r="D106">
            <v>186.882001807535</v>
          </cell>
          <cell r="E106">
            <v>177.78121166423099</v>
          </cell>
          <cell r="F106">
            <v>171.92892585866301</v>
          </cell>
          <cell r="G106">
            <v>168.30619697800901</v>
          </cell>
          <cell r="H106">
            <v>225.64865325673</v>
          </cell>
          <cell r="I106">
            <v>253.88358660029499</v>
          </cell>
          <cell r="J106">
            <v>246.826821736982</v>
          </cell>
          <cell r="K106">
            <v>246.333021872687</v>
          </cell>
          <cell r="L106">
            <v>325.49525058239902</v>
          </cell>
          <cell r="M106">
            <v>319.34948600463002</v>
          </cell>
          <cell r="N106">
            <v>320.73282515358</v>
          </cell>
          <cell r="O106">
            <v>310.71525096282602</v>
          </cell>
          <cell r="P106">
            <v>226.75204117000999</v>
          </cell>
          <cell r="Q106">
            <v>287.401789203894</v>
          </cell>
          <cell r="R106">
            <v>285.13855965243602</v>
          </cell>
          <cell r="S106">
            <v>264.90775792179602</v>
          </cell>
          <cell r="T106">
            <v>282.73395758166799</v>
          </cell>
          <cell r="U106">
            <v>268.32629809135898</v>
          </cell>
          <cell r="V106">
            <v>240.131662379044</v>
          </cell>
          <cell r="W106">
            <v>264.91542294204601</v>
          </cell>
          <cell r="X106">
            <v>286.79843573279999</v>
          </cell>
          <cell r="Y106">
            <v>371.43880814738498</v>
          </cell>
          <cell r="Z106">
            <v>405.29712316731298</v>
          </cell>
          <cell r="AA106">
            <v>433.68212067802801</v>
          </cell>
          <cell r="AB106">
            <v>484.98971377285301</v>
          </cell>
          <cell r="AC106">
            <v>374.52027074007083</v>
          </cell>
        </row>
        <row r="107">
          <cell r="A107" t="str">
            <v>Malta</v>
          </cell>
          <cell r="B107">
            <v>3485.5531406272798</v>
          </cell>
          <cell r="C107">
            <v>3421.2874128285798</v>
          </cell>
          <cell r="D107">
            <v>3286.8843050826099</v>
          </cell>
          <cell r="E107">
            <v>3171.8109581036101</v>
          </cell>
          <cell r="F107">
            <v>2968.9660610358301</v>
          </cell>
          <cell r="G107">
            <v>2989.28766443313</v>
          </cell>
          <cell r="H107">
            <v>3799.8970552549899</v>
          </cell>
          <cell r="I107">
            <v>4676.6894591863202</v>
          </cell>
          <cell r="J107">
            <v>5259.63246948302</v>
          </cell>
          <cell r="K107">
            <v>5644.9406542196302</v>
          </cell>
          <cell r="L107">
            <v>6508.4731295117999</v>
          </cell>
          <cell r="M107">
            <v>6957.3708675002099</v>
          </cell>
          <cell r="N107">
            <v>7582.1052937765899</v>
          </cell>
          <cell r="O107">
            <v>6713.85089758091</v>
          </cell>
          <cell r="P107">
            <v>7373.5210112041896</v>
          </cell>
          <cell r="Q107">
            <v>8744.1446249518594</v>
          </cell>
          <cell r="R107">
            <v>8912.5188395685309</v>
          </cell>
          <cell r="S107">
            <v>8869.6721992200892</v>
          </cell>
          <cell r="T107">
            <v>9265.2616353430694</v>
          </cell>
          <cell r="U107">
            <v>9589.3177958749002</v>
          </cell>
          <cell r="V107">
            <v>9335.58311877093</v>
          </cell>
          <cell r="W107">
            <v>9433.1759739639201</v>
          </cell>
          <cell r="X107">
            <v>10032.237288087899</v>
          </cell>
          <cell r="Y107">
            <v>12626.6535049293</v>
          </cell>
          <cell r="Z107">
            <v>13834.8319520604</v>
          </cell>
          <cell r="AA107">
            <v>14342.3371821695</v>
          </cell>
          <cell r="AB107">
            <v>15292.5642137266</v>
          </cell>
          <cell r="AC107">
            <v>12593.633352489604</v>
          </cell>
        </row>
        <row r="108">
          <cell r="A108" t="str">
            <v>Marshall Islands</v>
          </cell>
          <cell r="B108" t="str">
            <v>..</v>
          </cell>
          <cell r="C108" t="str">
            <v>..</v>
          </cell>
          <cell r="D108" t="str">
            <v>..</v>
          </cell>
          <cell r="E108" t="str">
            <v>..</v>
          </cell>
          <cell r="F108" t="str">
            <v>..</v>
          </cell>
          <cell r="G108" t="str">
            <v>..</v>
          </cell>
          <cell r="H108" t="str">
            <v>..</v>
          </cell>
          <cell r="I108" t="str">
            <v>..</v>
          </cell>
          <cell r="J108" t="str">
            <v>..</v>
          </cell>
          <cell r="K108" t="str">
            <v>..</v>
          </cell>
          <cell r="L108" t="str">
            <v>..</v>
          </cell>
          <cell r="M108" t="str">
            <v>..</v>
          </cell>
          <cell r="N108" t="str">
            <v>..</v>
          </cell>
          <cell r="O108" t="str">
            <v>..</v>
          </cell>
          <cell r="P108" t="str">
            <v>..</v>
          </cell>
          <cell r="Q108" t="str">
            <v>..</v>
          </cell>
          <cell r="R108" t="str">
            <v>..</v>
          </cell>
          <cell r="S108" t="str">
            <v>..</v>
          </cell>
          <cell r="T108" t="str">
            <v>..</v>
          </cell>
          <cell r="U108" t="str">
            <v>..</v>
          </cell>
          <cell r="V108" t="str">
            <v>..</v>
          </cell>
          <cell r="W108" t="str">
            <v>..</v>
          </cell>
          <cell r="X108" t="str">
            <v>..</v>
          </cell>
          <cell r="Y108" t="str">
            <v>..</v>
          </cell>
          <cell r="Z108" t="str">
            <v>..</v>
          </cell>
          <cell r="AA108" t="str">
            <v>..</v>
          </cell>
          <cell r="AB108" t="str">
            <v>..</v>
          </cell>
          <cell r="AC108" t="str">
            <v/>
          </cell>
        </row>
        <row r="109">
          <cell r="A109" t="str">
            <v>Mauritania</v>
          </cell>
          <cell r="B109">
            <v>522.59507579024398</v>
          </cell>
          <cell r="C109">
            <v>537.16966337104395</v>
          </cell>
          <cell r="D109">
            <v>524.73245520086903</v>
          </cell>
          <cell r="E109">
            <v>535.20758318300602</v>
          </cell>
          <cell r="F109">
            <v>479.866302217628</v>
          </cell>
          <cell r="G109">
            <v>442.18450753524797</v>
          </cell>
          <cell r="H109">
            <v>507.078047726899</v>
          </cell>
          <cell r="I109">
            <v>560.99612003170398</v>
          </cell>
          <cell r="J109">
            <v>588.34568533668903</v>
          </cell>
          <cell r="K109">
            <v>573.56923289857798</v>
          </cell>
          <cell r="L109">
            <v>619.52923755175698</v>
          </cell>
          <cell r="M109">
            <v>692.39692425019996</v>
          </cell>
          <cell r="N109">
            <v>711.54961751125404</v>
          </cell>
          <cell r="O109">
            <v>592.51694362352896</v>
          </cell>
          <cell r="P109">
            <v>608.53857305419501</v>
          </cell>
          <cell r="Q109">
            <v>638.520693561082</v>
          </cell>
          <cell r="R109">
            <v>634.96255133806199</v>
          </cell>
          <cell r="S109">
            <v>602.00293585538805</v>
          </cell>
          <cell r="T109">
            <v>510.66955794505799</v>
          </cell>
          <cell r="U109">
            <v>488.22000987144298</v>
          </cell>
          <cell r="V109">
            <v>431.07615059679102</v>
          </cell>
          <cell r="W109">
            <v>436.68610160786398</v>
          </cell>
          <cell r="X109">
            <v>437.13223705955397</v>
          </cell>
          <cell r="Y109">
            <v>477.20909899327</v>
          </cell>
          <cell r="Z109">
            <v>541.95645422611801</v>
          </cell>
          <cell r="AA109">
            <v>657.71112435816497</v>
          </cell>
          <cell r="AB109">
            <v>920.76227407263002</v>
          </cell>
          <cell r="AC109">
            <v>578.57621505293355</v>
          </cell>
        </row>
        <row r="110">
          <cell r="A110" t="str">
            <v>Mauritius</v>
          </cell>
          <cell r="B110">
            <v>1242.31859774807</v>
          </cell>
          <cell r="C110">
            <v>1212.4448399640301</v>
          </cell>
          <cell r="D110">
            <v>1098.95701646368</v>
          </cell>
          <cell r="E110">
            <v>1127.51636937636</v>
          </cell>
          <cell r="F110">
            <v>1081.00493168261</v>
          </cell>
          <cell r="G110">
            <v>995.40792696870403</v>
          </cell>
          <cell r="H110">
            <v>1243.2366869863299</v>
          </cell>
          <cell r="I110">
            <v>1643.8826580479299</v>
          </cell>
          <cell r="J110">
            <v>1988.23898200894</v>
          </cell>
          <cell r="K110">
            <v>2063.2169015499098</v>
          </cell>
          <cell r="L110">
            <v>2252.9238723173198</v>
          </cell>
          <cell r="M110">
            <v>2657.5542792317801</v>
          </cell>
          <cell r="N110">
            <v>2766.47965919131</v>
          </cell>
          <cell r="O110">
            <v>3106.8778203740699</v>
          </cell>
          <cell r="P110">
            <v>3090.2824215063902</v>
          </cell>
          <cell r="Q110">
            <v>3542.7987561561999</v>
          </cell>
          <cell r="R110">
            <v>3681.69438060842</v>
          </cell>
          <cell r="S110">
            <v>3711.0770333740202</v>
          </cell>
          <cell r="T110">
            <v>3575.9259734932998</v>
          </cell>
          <cell r="U110">
            <v>3592.50407807284</v>
          </cell>
          <cell r="V110">
            <v>3832.8685525343499</v>
          </cell>
          <cell r="W110">
            <v>3806.77970746658</v>
          </cell>
          <cell r="X110">
            <v>3749.7015738815298</v>
          </cell>
          <cell r="Y110">
            <v>4239.6352656549197</v>
          </cell>
          <cell r="Z110">
            <v>4827.5341892469596</v>
          </cell>
          <cell r="AA110">
            <v>5010.5243627608797</v>
          </cell>
          <cell r="AB110">
            <v>5128.7615844338798</v>
          </cell>
          <cell r="AC110">
            <v>4460.4894472407914</v>
          </cell>
        </row>
        <row r="111">
          <cell r="A111" t="str">
            <v>Mexico</v>
          </cell>
          <cell r="B111">
            <v>3043.6692873317302</v>
          </cell>
          <cell r="C111">
            <v>3817.4189514590298</v>
          </cell>
          <cell r="D111">
            <v>2708.0488864527501</v>
          </cell>
          <cell r="E111">
            <v>2159.9285829866399</v>
          </cell>
          <cell r="F111">
            <v>2493.5277635441998</v>
          </cell>
          <cell r="G111">
            <v>2591.51587263893</v>
          </cell>
          <cell r="H111">
            <v>1758.14304690532</v>
          </cell>
          <cell r="I111">
            <v>1890.01715030473</v>
          </cell>
          <cell r="J111">
            <v>2286.58602029641</v>
          </cell>
          <cell r="K111">
            <v>2730.01632287351</v>
          </cell>
          <cell r="L111">
            <v>3156.5829909879599</v>
          </cell>
          <cell r="M111">
            <v>3709.1068957942798</v>
          </cell>
          <cell r="N111">
            <v>4210.54064640466</v>
          </cell>
          <cell r="O111">
            <v>4584.7218994585301</v>
          </cell>
          <cell r="P111">
            <v>4698.9761962869698</v>
          </cell>
          <cell r="Q111">
            <v>3139.8787327822101</v>
          </cell>
          <cell r="R111">
            <v>3590.08562551762</v>
          </cell>
          <cell r="S111">
            <v>4267.9244977268399</v>
          </cell>
          <cell r="T111">
            <v>4420.1715079558799</v>
          </cell>
          <cell r="U111">
            <v>4975.88048076215</v>
          </cell>
          <cell r="V111">
            <v>5928.4960119255702</v>
          </cell>
          <cell r="W111">
            <v>6257.5637930896701</v>
          </cell>
          <cell r="X111">
            <v>6433.6309189184503</v>
          </cell>
          <cell r="Y111">
            <v>6244.39504546644</v>
          </cell>
          <cell r="Z111">
            <v>6697.5722894789396</v>
          </cell>
          <cell r="AA111">
            <v>7446.8590345146204</v>
          </cell>
          <cell r="AB111">
            <v>8066.2469416508602</v>
          </cell>
          <cell r="AC111">
            <v>6857.7113371864971</v>
          </cell>
        </row>
        <row r="112">
          <cell r="A112" t="str">
            <v>Micronesia, Fed. Sts.</v>
          </cell>
          <cell r="B112" t="str">
            <v>..</v>
          </cell>
          <cell r="C112" t="str">
            <v>..</v>
          </cell>
          <cell r="D112" t="str">
            <v>..</v>
          </cell>
          <cell r="E112" t="str">
            <v>..</v>
          </cell>
          <cell r="F112" t="str">
            <v>..</v>
          </cell>
          <cell r="G112" t="str">
            <v>..</v>
          </cell>
          <cell r="H112" t="str">
            <v>..</v>
          </cell>
          <cell r="I112" t="str">
            <v>..</v>
          </cell>
          <cell r="J112" t="str">
            <v>..</v>
          </cell>
          <cell r="K112" t="str">
            <v>..</v>
          </cell>
          <cell r="L112" t="str">
            <v>..</v>
          </cell>
          <cell r="M112" t="str">
            <v>..</v>
          </cell>
          <cell r="N112" t="str">
            <v>..</v>
          </cell>
          <cell r="O112" t="str">
            <v>..</v>
          </cell>
          <cell r="P112" t="str">
            <v>..</v>
          </cell>
          <cell r="Q112" t="str">
            <v>..</v>
          </cell>
          <cell r="R112" t="str">
            <v>..</v>
          </cell>
          <cell r="S112" t="str">
            <v>..</v>
          </cell>
          <cell r="T112" t="str">
            <v>..</v>
          </cell>
          <cell r="U112" t="str">
            <v>..</v>
          </cell>
          <cell r="V112" t="str">
            <v>..</v>
          </cell>
          <cell r="W112" t="str">
            <v>..</v>
          </cell>
          <cell r="X112" t="str">
            <v>..</v>
          </cell>
          <cell r="Y112" t="str">
            <v>..</v>
          </cell>
          <cell r="Z112" t="str">
            <v>..</v>
          </cell>
          <cell r="AA112" t="str">
            <v>..</v>
          </cell>
          <cell r="AB112" t="str">
            <v>..</v>
          </cell>
          <cell r="AC112" t="str">
            <v/>
          </cell>
        </row>
        <row r="113">
          <cell r="A113" t="str">
            <v>Moldova</v>
          </cell>
          <cell r="B113" t="str">
            <v>..</v>
          </cell>
          <cell r="C113" t="str">
            <v>..</v>
          </cell>
          <cell r="D113" t="str">
            <v>..</v>
          </cell>
          <cell r="E113" t="str">
            <v>..</v>
          </cell>
          <cell r="F113" t="str">
            <v>..</v>
          </cell>
          <cell r="G113" t="str">
            <v>..</v>
          </cell>
          <cell r="H113" t="str">
            <v>..</v>
          </cell>
          <cell r="I113" t="str">
            <v>..</v>
          </cell>
          <cell r="J113" t="str">
            <v>..</v>
          </cell>
          <cell r="K113" t="str">
            <v>..</v>
          </cell>
          <cell r="L113" t="str">
            <v>..</v>
          </cell>
          <cell r="M113" t="str">
            <v>..</v>
          </cell>
          <cell r="N113">
            <v>196.26332308581101</v>
          </cell>
          <cell r="O113">
            <v>252.355878032692</v>
          </cell>
          <cell r="P113">
            <v>320.91733605907302</v>
          </cell>
          <cell r="Q113">
            <v>399.58936581407198</v>
          </cell>
          <cell r="R113">
            <v>471.032593594839</v>
          </cell>
          <cell r="S113">
            <v>528.22104460035496</v>
          </cell>
          <cell r="T113">
            <v>464.74663168412798</v>
          </cell>
          <cell r="U113">
            <v>320.95206758231399</v>
          </cell>
          <cell r="V113">
            <v>353.73058249292001</v>
          </cell>
          <cell r="W113">
            <v>407.30275975839299</v>
          </cell>
          <cell r="X113">
            <v>458.15743007529602</v>
          </cell>
          <cell r="Y113">
            <v>547.46369515710103</v>
          </cell>
          <cell r="Z113">
            <v>720.28747179844902</v>
          </cell>
          <cell r="AA113">
            <v>882.55537799649403</v>
          </cell>
          <cell r="AB113">
            <v>957.49421522347905</v>
          </cell>
          <cell r="AC113">
            <v>662.21015833486865</v>
          </cell>
        </row>
        <row r="114">
          <cell r="A114" t="str">
            <v>Mongolia</v>
          </cell>
          <cell r="B114">
            <v>1393.2408067267299</v>
          </cell>
          <cell r="C114">
            <v>1419.5893768613</v>
          </cell>
          <cell r="D114">
            <v>1437.2832220693499</v>
          </cell>
          <cell r="E114">
            <v>1453.7988332654099</v>
          </cell>
          <cell r="F114">
            <v>1312.14315795875</v>
          </cell>
          <cell r="G114">
            <v>1486.5130761953101</v>
          </cell>
          <cell r="H114">
            <v>1600.8018158206901</v>
          </cell>
          <cell r="I114">
            <v>1753.5382411801299</v>
          </cell>
          <cell r="J114">
            <v>1719.41255174351</v>
          </cell>
          <cell r="K114">
            <v>1749.99044301754</v>
          </cell>
          <cell r="L114">
            <v>1082.2464152560001</v>
          </cell>
          <cell r="M114">
            <v>1112.64699441478</v>
          </cell>
          <cell r="N114">
            <v>610.85905624791496</v>
          </cell>
          <cell r="O114">
            <v>302.82773525117</v>
          </cell>
          <cell r="P114">
            <v>357.03120124920099</v>
          </cell>
          <cell r="Q114">
            <v>548.89806294359596</v>
          </cell>
          <cell r="R114">
            <v>520.08692434428201</v>
          </cell>
          <cell r="S114">
            <v>458.87029044201199</v>
          </cell>
          <cell r="T114">
            <v>417.59903782820601</v>
          </cell>
          <cell r="U114">
            <v>383.86768271137203</v>
          </cell>
          <cell r="V114">
            <v>396.28321434405598</v>
          </cell>
          <cell r="W114">
            <v>416.846564224036</v>
          </cell>
          <cell r="X114">
            <v>452.94577209865503</v>
          </cell>
          <cell r="Y114">
            <v>513.30886089640296</v>
          </cell>
          <cell r="Z114">
            <v>641.58705301453006</v>
          </cell>
          <cell r="AA114">
            <v>817.32258984952</v>
          </cell>
          <cell r="AB114">
            <v>1081.17371261259</v>
          </cell>
          <cell r="AC114">
            <v>653.86409211595571</v>
          </cell>
        </row>
        <row r="115">
          <cell r="A115" t="str">
            <v>Morocco</v>
          </cell>
          <cell r="B115">
            <v>973.54584851142397</v>
          </cell>
          <cell r="C115">
            <v>770.33235076744495</v>
          </cell>
          <cell r="D115">
            <v>757.77571173168599</v>
          </cell>
          <cell r="E115">
            <v>669.07549903251504</v>
          </cell>
          <cell r="F115">
            <v>597.77791359883702</v>
          </cell>
          <cell r="G115">
            <v>589.35162449644599</v>
          </cell>
          <cell r="H115">
            <v>760.243493344331</v>
          </cell>
          <cell r="I115">
            <v>819.17311756692902</v>
          </cell>
          <cell r="J115">
            <v>948.38278703689502</v>
          </cell>
          <cell r="K115">
            <v>953.936228638339</v>
          </cell>
          <cell r="L115">
            <v>1067.9669099493001</v>
          </cell>
          <cell r="M115">
            <v>1129.31801823162</v>
          </cell>
          <cell r="N115">
            <v>1132.7356039559199</v>
          </cell>
          <cell r="O115">
            <v>1047.68556510144</v>
          </cell>
          <cell r="P115">
            <v>1164.0752159245601</v>
          </cell>
          <cell r="Q115">
            <v>1247.7878485623401</v>
          </cell>
          <cell r="R115">
            <v>1363.8644190929799</v>
          </cell>
          <cell r="S115">
            <v>1224.7776534080999</v>
          </cell>
          <cell r="T115">
            <v>1293.5609819741801</v>
          </cell>
          <cell r="U115">
            <v>1255.1195893834499</v>
          </cell>
          <cell r="V115">
            <v>1171.0525027399001</v>
          </cell>
          <cell r="W115">
            <v>1175.7780121901501</v>
          </cell>
          <cell r="X115">
            <v>1236.6998775695399</v>
          </cell>
          <cell r="Y115">
            <v>1484.1899219304801</v>
          </cell>
          <cell r="Z115">
            <v>1676.68678529563</v>
          </cell>
          <cell r="AA115">
            <v>1712.5064055851301</v>
          </cell>
          <cell r="AB115">
            <v>1886.1578769734299</v>
          </cell>
          <cell r="AC115">
            <v>1528.6698132573931</v>
          </cell>
        </row>
        <row r="116">
          <cell r="A116" t="str">
            <v>Mozambique</v>
          </cell>
          <cell r="B116">
            <v>275.144318353941</v>
          </cell>
          <cell r="C116">
            <v>289.01997446686698</v>
          </cell>
          <cell r="D116">
            <v>287.19576925831802</v>
          </cell>
          <cell r="E116">
            <v>251.11102180185199</v>
          </cell>
          <cell r="F116">
            <v>256.31082007805202</v>
          </cell>
          <cell r="G116">
            <v>333.49686938041799</v>
          </cell>
          <cell r="H116">
            <v>386.71934195258302</v>
          </cell>
          <cell r="I116">
            <v>173.07953373781501</v>
          </cell>
          <cell r="J116">
            <v>150.937145016719</v>
          </cell>
          <cell r="K116">
            <v>156.609771178339</v>
          </cell>
          <cell r="L116">
            <v>179.187432535216</v>
          </cell>
          <cell r="M116">
            <v>187.95937480883299</v>
          </cell>
          <cell r="N116">
            <v>140.94753908113199</v>
          </cell>
          <cell r="O116">
            <v>142.97047045536999</v>
          </cell>
          <cell r="P116">
            <v>145.49355912611199</v>
          </cell>
          <cell r="Q116">
            <v>144.42348396703301</v>
          </cell>
          <cell r="R116">
            <v>178.49990723966999</v>
          </cell>
          <cell r="S116">
            <v>207.38964703554001</v>
          </cell>
          <cell r="T116">
            <v>233.34610129014601</v>
          </cell>
          <cell r="U116">
            <v>236.49089203729901</v>
          </cell>
          <cell r="V116">
            <v>210.23975347343199</v>
          </cell>
          <cell r="W116">
            <v>204.555942546377</v>
          </cell>
          <cell r="X116">
            <v>222.02924583734199</v>
          </cell>
          <cell r="Y116">
            <v>254.87103605455999</v>
          </cell>
          <cell r="Z116">
            <v>309.09298717317103</v>
          </cell>
          <cell r="AA116">
            <v>338.75151836432798</v>
          </cell>
          <cell r="AB116">
            <v>364.03244079790801</v>
          </cell>
          <cell r="AC116">
            <v>282.2221951289477</v>
          </cell>
        </row>
        <row r="117">
          <cell r="A117" t="str">
            <v>Myanmar</v>
          </cell>
          <cell r="B117">
            <v>186.23551025665799</v>
          </cell>
          <cell r="C117">
            <v>179.70252680011001</v>
          </cell>
          <cell r="D117">
            <v>181.86124947743801</v>
          </cell>
          <cell r="E117">
            <v>184.48549388227201</v>
          </cell>
          <cell r="F117">
            <v>184.207873828884</v>
          </cell>
          <cell r="G117">
            <v>197.96982513665199</v>
          </cell>
          <cell r="H117">
            <v>233.97677756303</v>
          </cell>
          <cell r="I117">
            <v>292.54221045214501</v>
          </cell>
          <cell r="J117">
            <v>321.135489641427</v>
          </cell>
          <cell r="K117">
            <v>496.52706461160398</v>
          </cell>
          <cell r="L117">
            <v>68.362277860708204</v>
          </cell>
          <cell r="M117">
            <v>57.216644180757697</v>
          </cell>
          <cell r="N117">
            <v>63.408821919195503</v>
          </cell>
          <cell r="O117">
            <v>72.775822225034801</v>
          </cell>
          <cell r="P117">
            <v>93.787200661322302</v>
          </cell>
          <cell r="Q117">
            <v>122.630968788855</v>
          </cell>
          <cell r="R117">
            <v>108.742170074862</v>
          </cell>
          <cell r="S117">
            <v>100.349392920789</v>
          </cell>
          <cell r="T117">
            <v>134.12504368156701</v>
          </cell>
          <cell r="U117">
            <v>172.74239092430801</v>
          </cell>
          <cell r="V117">
            <v>177.63951627163499</v>
          </cell>
          <cell r="W117">
            <v>129.194052135128</v>
          </cell>
          <cell r="X117">
            <v>129.914371819877</v>
          </cell>
          <cell r="Y117">
            <v>196.639285218487</v>
          </cell>
          <cell r="Z117">
            <v>198.633052359245</v>
          </cell>
          <cell r="AA117">
            <v>219.362697383144</v>
          </cell>
          <cell r="AB117">
            <v>230.096058048961</v>
          </cell>
          <cell r="AC117">
            <v>183.97325282747366</v>
          </cell>
        </row>
        <row r="118">
          <cell r="A118" t="str">
            <v>Namibia</v>
          </cell>
          <cell r="B118">
            <v>3008.3528156121702</v>
          </cell>
          <cell r="C118">
            <v>2227.2000583321501</v>
          </cell>
          <cell r="D118">
            <v>1920.36439947086</v>
          </cell>
          <cell r="E118">
            <v>1622.23526510992</v>
          </cell>
          <cell r="F118">
            <v>1379.4891049458499</v>
          </cell>
          <cell r="G118">
            <v>1119.5669585754899</v>
          </cell>
          <cell r="H118">
            <v>1230.71776345803</v>
          </cell>
          <cell r="I118">
            <v>1522.4717359459601</v>
          </cell>
          <cell r="J118">
            <v>1621.9099207494301</v>
          </cell>
          <cell r="K118">
            <v>1988.3381805971101</v>
          </cell>
          <cell r="L118">
            <v>2068.7301613682698</v>
          </cell>
          <cell r="M118">
            <v>1965.86919226541</v>
          </cell>
          <cell r="N118">
            <v>2005.1512732603301</v>
          </cell>
          <cell r="O118">
            <v>1862.66347530556</v>
          </cell>
          <cell r="P118">
            <v>2031.7563211459899</v>
          </cell>
          <cell r="Q118">
            <v>2121.1450019048698</v>
          </cell>
          <cell r="R118">
            <v>2051.3319947262198</v>
          </cell>
          <cell r="S118">
            <v>2071.3183501062599</v>
          </cell>
          <cell r="T118">
            <v>1880.7739259528601</v>
          </cell>
          <cell r="U118">
            <v>1826.0487823580299</v>
          </cell>
          <cell r="V118">
            <v>1803.1002376521501</v>
          </cell>
          <cell r="W118">
            <v>1667.4909700386099</v>
          </cell>
          <cell r="X118">
            <v>1595.9255080944699</v>
          </cell>
          <cell r="Y118">
            <v>2252.6459564427601</v>
          </cell>
          <cell r="Z118">
            <v>2791.8584258615201</v>
          </cell>
          <cell r="AA118">
            <v>2983.7269421546398</v>
          </cell>
          <cell r="AB118">
            <v>3083.79356637919</v>
          </cell>
          <cell r="AC118">
            <v>2395.9068948285317</v>
          </cell>
        </row>
        <row r="119">
          <cell r="A119" t="str">
            <v>Nepal</v>
          </cell>
          <cell r="B119">
            <v>131.73507407959301</v>
          </cell>
          <cell r="C119">
            <v>139.86645899899901</v>
          </cell>
          <cell r="D119">
            <v>138.24870699455701</v>
          </cell>
          <cell r="E119">
            <v>143.15312683114499</v>
          </cell>
          <cell r="F119">
            <v>120.558448328355</v>
          </cell>
          <cell r="G119">
            <v>140.88791469097799</v>
          </cell>
          <cell r="H119">
            <v>164.58148371699301</v>
          </cell>
          <cell r="I119">
            <v>167.21826198100399</v>
          </cell>
          <cell r="J119">
            <v>192.457457457457</v>
          </cell>
          <cell r="K119">
            <v>188.77728356185401</v>
          </cell>
          <cell r="L119">
            <v>191.45367887283001</v>
          </cell>
          <cell r="M119">
            <v>202.137946494857</v>
          </cell>
          <cell r="N119">
            <v>170.91515811511101</v>
          </cell>
          <cell r="O119">
            <v>179.41381054448999</v>
          </cell>
          <cell r="P119">
            <v>194.63409483689699</v>
          </cell>
          <cell r="Q119">
            <v>205.66407945030201</v>
          </cell>
          <cell r="R119">
            <v>206.323601361958</v>
          </cell>
          <cell r="S119">
            <v>219.18290725965599</v>
          </cell>
          <cell r="T119">
            <v>211.34723477732899</v>
          </cell>
          <cell r="U119">
            <v>228.382533171175</v>
          </cell>
          <cell r="V119">
            <v>246.87394525511201</v>
          </cell>
          <cell r="W119">
            <v>248.99909935393799</v>
          </cell>
          <cell r="X119">
            <v>245.39613112921299</v>
          </cell>
          <cell r="Y119">
            <v>256.33018621135199</v>
          </cell>
          <cell r="Z119">
            <v>292.07337655770903</v>
          </cell>
          <cell r="AA119">
            <v>321.69764118280801</v>
          </cell>
          <cell r="AB119">
            <v>338.86082698331302</v>
          </cell>
          <cell r="AC119">
            <v>283.89287690305548</v>
          </cell>
        </row>
        <row r="120">
          <cell r="A120" t="str">
            <v>Netherlands Antilles</v>
          </cell>
          <cell r="B120" t="str">
            <v>..</v>
          </cell>
          <cell r="C120" t="str">
            <v>..</v>
          </cell>
          <cell r="D120" t="str">
            <v>..</v>
          </cell>
          <cell r="E120" t="str">
            <v>..</v>
          </cell>
          <cell r="F120" t="str">
            <v>..</v>
          </cell>
          <cell r="G120" t="str">
            <v>..</v>
          </cell>
          <cell r="H120" t="str">
            <v>..</v>
          </cell>
          <cell r="I120" t="str">
            <v>..</v>
          </cell>
          <cell r="J120" t="str">
            <v>..</v>
          </cell>
          <cell r="K120" t="str">
            <v>..</v>
          </cell>
          <cell r="L120" t="str">
            <v>..</v>
          </cell>
          <cell r="M120" t="str">
            <v>..</v>
          </cell>
          <cell r="N120" t="str">
            <v>..</v>
          </cell>
          <cell r="O120" t="str">
            <v>..</v>
          </cell>
          <cell r="P120" t="str">
            <v>..</v>
          </cell>
          <cell r="Q120" t="str">
            <v>..</v>
          </cell>
          <cell r="R120" t="str">
            <v>..</v>
          </cell>
          <cell r="S120" t="str">
            <v>..</v>
          </cell>
          <cell r="T120" t="str">
            <v>..</v>
          </cell>
          <cell r="U120" t="str">
            <v>..</v>
          </cell>
          <cell r="V120" t="str">
            <v>..</v>
          </cell>
          <cell r="W120" t="str">
            <v>..</v>
          </cell>
          <cell r="X120" t="str">
            <v>..</v>
          </cell>
          <cell r="Y120" t="str">
            <v>..</v>
          </cell>
          <cell r="Z120" t="str">
            <v>..</v>
          </cell>
          <cell r="AA120" t="str">
            <v>..</v>
          </cell>
          <cell r="AB120" t="str">
            <v>..</v>
          </cell>
          <cell r="AC120" t="str">
            <v/>
          </cell>
        </row>
        <row r="121">
          <cell r="A121" t="str">
            <v>Netherlands</v>
          </cell>
          <cell r="B121">
            <v>12606.1439981975</v>
          </cell>
          <cell r="C121">
            <v>10545.670930877201</v>
          </cell>
          <cell r="D121">
            <v>10163.4966609978</v>
          </cell>
          <cell r="E121">
            <v>9859.0009532349195</v>
          </cell>
          <cell r="F121">
            <v>9138.9185349169693</v>
          </cell>
          <cell r="G121">
            <v>9223.4425382713798</v>
          </cell>
          <cell r="H121">
            <v>12838.7419731586</v>
          </cell>
          <cell r="I121">
            <v>15655.579153635799</v>
          </cell>
          <cell r="J121">
            <v>16586.188388651299</v>
          </cell>
          <cell r="K121">
            <v>16260.7213108091</v>
          </cell>
          <cell r="L121">
            <v>20042.372159069098</v>
          </cell>
          <cell r="M121">
            <v>20424.0221449891</v>
          </cell>
          <cell r="N121">
            <v>22433.959510805002</v>
          </cell>
          <cell r="O121">
            <v>21605.212400661399</v>
          </cell>
          <cell r="P121">
            <v>23079.4826171327</v>
          </cell>
          <cell r="Q121">
            <v>27187.798603995601</v>
          </cell>
          <cell r="R121">
            <v>26985.2141318984</v>
          </cell>
          <cell r="S121">
            <v>24860.923176808799</v>
          </cell>
          <cell r="T121">
            <v>25756.7915577124</v>
          </cell>
          <cell r="U121">
            <v>26141.541530795599</v>
          </cell>
          <cell r="V121">
            <v>24250.654150062699</v>
          </cell>
          <cell r="W121">
            <v>24990.2675064512</v>
          </cell>
          <cell r="X121">
            <v>27206.573996637999</v>
          </cell>
          <cell r="Y121">
            <v>33240.831017351797</v>
          </cell>
          <cell r="Z121">
            <v>37418.644835983498</v>
          </cell>
          <cell r="AA121">
            <v>38617.878902179</v>
          </cell>
          <cell r="AB121">
            <v>40571.398964908098</v>
          </cell>
          <cell r="AC121">
            <v>33674.265870585259</v>
          </cell>
        </row>
        <row r="122">
          <cell r="A122" t="str">
            <v>New Zealand</v>
          </cell>
          <cell r="B122">
            <v>7190.4627230734804</v>
          </cell>
          <cell r="C122">
            <v>7444.6702894845603</v>
          </cell>
          <cell r="D122">
            <v>7313.1694566565302</v>
          </cell>
          <cell r="E122">
            <v>7009.3081053817004</v>
          </cell>
          <cell r="F122">
            <v>6906.4774099084798</v>
          </cell>
          <cell r="G122">
            <v>6907.5425410104199</v>
          </cell>
          <cell r="H122">
            <v>8317.1395838302906</v>
          </cell>
          <cell r="I122">
            <v>10899.487124068201</v>
          </cell>
          <cell r="J122">
            <v>13246.9345642194</v>
          </cell>
          <cell r="K122">
            <v>12661.6139950534</v>
          </cell>
          <cell r="L122">
            <v>12907.6220983519</v>
          </cell>
          <cell r="M122">
            <v>12086.882409731599</v>
          </cell>
          <cell r="N122">
            <v>11366.657349683999</v>
          </cell>
          <cell r="O122">
            <v>12159.623098071301</v>
          </cell>
          <cell r="P122">
            <v>14132.8757171713</v>
          </cell>
          <cell r="Q122">
            <v>16408.9611549652</v>
          </cell>
          <cell r="R122">
            <v>17929.1246734212</v>
          </cell>
          <cell r="S122">
            <v>17663.958680879401</v>
          </cell>
          <cell r="T122">
            <v>14412.1029419151</v>
          </cell>
          <cell r="U122">
            <v>14852.3575328569</v>
          </cell>
          <cell r="V122">
            <v>13578.298090295</v>
          </cell>
          <cell r="W122">
            <v>13231.9602526987</v>
          </cell>
          <cell r="X122">
            <v>15195.218960170199</v>
          </cell>
          <cell r="Y122">
            <v>19788.377505104101</v>
          </cell>
          <cell r="Z122">
            <v>24036.3350851498</v>
          </cell>
          <cell r="AA122">
            <v>26438.805255638799</v>
          </cell>
          <cell r="AB122">
            <v>24942.671259780502</v>
          </cell>
          <cell r="AC122">
            <v>20605.561386423684</v>
          </cell>
        </row>
        <row r="123">
          <cell r="A123" t="str">
            <v>Nicaragua</v>
          </cell>
          <cell r="B123">
            <v>516.55402936783696</v>
          </cell>
          <cell r="C123">
            <v>580.40957199488696</v>
          </cell>
          <cell r="D123">
            <v>650.08045180906902</v>
          </cell>
          <cell r="E123">
            <v>729.89152784686803</v>
          </cell>
          <cell r="F123">
            <v>965.125639636394</v>
          </cell>
          <cell r="G123">
            <v>906.76642327097295</v>
          </cell>
          <cell r="H123">
            <v>1319.25320636735</v>
          </cell>
          <cell r="I123">
            <v>749.54073757289495</v>
          </cell>
          <cell r="J123">
            <v>318.70795329853303</v>
          </cell>
          <cell r="K123">
            <v>427.77262175105102</v>
          </cell>
          <cell r="L123">
            <v>103.572593415273</v>
          </cell>
          <cell r="M123">
            <v>711.59344685017402</v>
          </cell>
          <cell r="N123">
            <v>729.28177919685004</v>
          </cell>
          <cell r="O123">
            <v>675.58306076566703</v>
          </cell>
          <cell r="P123">
            <v>670.118728102403</v>
          </cell>
          <cell r="Q123">
            <v>721.30232249143899</v>
          </cell>
          <cell r="R123">
            <v>731.35008647546999</v>
          </cell>
          <cell r="S123">
            <v>727.06289466907697</v>
          </cell>
          <cell r="T123">
            <v>746.05592788564195</v>
          </cell>
          <cell r="U123">
            <v>759.56200619150002</v>
          </cell>
          <cell r="V123">
            <v>779.42779462359499</v>
          </cell>
          <cell r="W123">
            <v>788.14116637032498</v>
          </cell>
          <cell r="X123">
            <v>753.42628743521504</v>
          </cell>
          <cell r="Y123">
            <v>747.82347278061502</v>
          </cell>
          <cell r="Z123">
            <v>799.15127731431198</v>
          </cell>
          <cell r="AA123">
            <v>850.31163161145696</v>
          </cell>
          <cell r="AB123">
            <v>908.17715880088804</v>
          </cell>
          <cell r="AC123">
            <v>807.83849905213538</v>
          </cell>
        </row>
        <row r="124">
          <cell r="A124" t="str">
            <v>Niger</v>
          </cell>
          <cell r="B124">
            <v>449.07259222866497</v>
          </cell>
          <cell r="C124">
            <v>375.82446833588898</v>
          </cell>
          <cell r="D124">
            <v>337.56957967947</v>
          </cell>
          <cell r="E124">
            <v>291.54893426582601</v>
          </cell>
          <cell r="F124">
            <v>228.43131604850001</v>
          </cell>
          <cell r="G124">
            <v>217.973457347509</v>
          </cell>
          <cell r="H124">
            <v>279.04872191658097</v>
          </cell>
          <cell r="I124">
            <v>317.14420526598298</v>
          </cell>
          <cell r="J124">
            <v>313.92638901966399</v>
          </cell>
          <cell r="K124">
            <v>290.867629549583</v>
          </cell>
          <cell r="L124">
            <v>320.79511467002902</v>
          </cell>
          <cell r="M124">
            <v>291.530571918254</v>
          </cell>
          <cell r="N124">
            <v>283.999622080439</v>
          </cell>
          <cell r="O124">
            <v>259.92183972368599</v>
          </cell>
          <cell r="P124">
            <v>176.793095421456</v>
          </cell>
          <cell r="Q124">
            <v>205.57221578075499</v>
          </cell>
          <cell r="R124">
            <v>209.92258147541801</v>
          </cell>
          <cell r="S124">
            <v>188.29541523064401</v>
          </cell>
          <cell r="T124">
            <v>204.72143987154399</v>
          </cell>
          <cell r="U124">
            <v>193.24226915550099</v>
          </cell>
          <cell r="V124">
            <v>167.22588843648299</v>
          </cell>
          <cell r="W124">
            <v>175.15682483404899</v>
          </cell>
          <cell r="X124">
            <v>189.97711739304799</v>
          </cell>
          <cell r="Y124">
            <v>231.57589504865101</v>
          </cell>
          <cell r="Z124">
            <v>241.99207408291699</v>
          </cell>
          <cell r="AA124">
            <v>270.92999001739997</v>
          </cell>
          <cell r="AB124">
            <v>274.14853573400001</v>
          </cell>
          <cell r="AC124">
            <v>230.63007285167748</v>
          </cell>
        </row>
        <row r="125">
          <cell r="A125" t="str">
            <v>Nigeria</v>
          </cell>
          <cell r="B125">
            <v>913.30542197310297</v>
          </cell>
          <cell r="C125">
            <v>836.11496706064997</v>
          </cell>
          <cell r="D125">
            <v>687.98900677183997</v>
          </cell>
          <cell r="E125">
            <v>460.879429874962</v>
          </cell>
          <cell r="F125">
            <v>431.229865292331</v>
          </cell>
          <cell r="G125">
            <v>418.53253764094097</v>
          </cell>
          <cell r="H125">
            <v>267.85241476196001</v>
          </cell>
          <cell r="I125">
            <v>253.61210306672601</v>
          </cell>
          <cell r="J125">
            <v>279.30193482465597</v>
          </cell>
          <cell r="K125">
            <v>274.94966491461702</v>
          </cell>
          <cell r="L125">
            <v>332.83015382280303</v>
          </cell>
          <cell r="M125">
            <v>300.20169316479303</v>
          </cell>
          <cell r="N125">
            <v>275.42571887992102</v>
          </cell>
          <cell r="O125">
            <v>200.298805319481</v>
          </cell>
          <cell r="P125">
            <v>216.53591066823299</v>
          </cell>
          <cell r="Q125">
            <v>318.814067956489</v>
          </cell>
          <cell r="R125">
            <v>405.61634500085802</v>
          </cell>
          <cell r="S125">
            <v>300.145291394754</v>
          </cell>
          <cell r="T125">
            <v>271.96564291817202</v>
          </cell>
          <cell r="U125">
            <v>299.49537361796803</v>
          </cell>
          <cell r="V125">
            <v>357.15670192635997</v>
          </cell>
          <cell r="W125">
            <v>362.42878864869601</v>
          </cell>
          <cell r="X125">
            <v>340.99121679171901</v>
          </cell>
          <cell r="Y125">
            <v>414.54317325687299</v>
          </cell>
          <cell r="Z125">
            <v>501.442894298363</v>
          </cell>
          <cell r="AA125">
            <v>674.07121404902</v>
          </cell>
          <cell r="AB125">
            <v>769.63327843597494</v>
          </cell>
          <cell r="AC125">
            <v>510.5184275801077</v>
          </cell>
        </row>
        <row r="126">
          <cell r="A126" t="str">
            <v>Norway</v>
          </cell>
          <cell r="B126">
            <v>15584.367730014999</v>
          </cell>
          <cell r="C126">
            <v>15357.385541043101</v>
          </cell>
          <cell r="D126">
            <v>15101.9838152588</v>
          </cell>
          <cell r="E126">
            <v>14718.9053462918</v>
          </cell>
          <cell r="F126">
            <v>14797.467321956599</v>
          </cell>
          <cell r="G126">
            <v>15533.498907679401</v>
          </cell>
          <cell r="H126">
            <v>18507.339301611399</v>
          </cell>
          <cell r="I126">
            <v>22080.631034335802</v>
          </cell>
          <cell r="J126">
            <v>23780.2839749212</v>
          </cell>
          <cell r="K126">
            <v>23829.6489636039</v>
          </cell>
          <cell r="L126">
            <v>27763.990338072501</v>
          </cell>
          <cell r="M126">
            <v>28143.581516687998</v>
          </cell>
          <cell r="N126">
            <v>29965.598113017801</v>
          </cell>
          <cell r="O126">
            <v>27404.019803940901</v>
          </cell>
          <cell r="P126">
            <v>28732.2879733792</v>
          </cell>
          <cell r="Q126">
            <v>34149.805357689504</v>
          </cell>
          <cell r="R126">
            <v>36521.505881819103</v>
          </cell>
          <cell r="S126">
            <v>35955.940395127102</v>
          </cell>
          <cell r="T126">
            <v>34075.583644131097</v>
          </cell>
          <cell r="U126">
            <v>35619.367322219703</v>
          </cell>
          <cell r="V126">
            <v>37520.0803788548</v>
          </cell>
          <cell r="W126">
            <v>37840.3121836836</v>
          </cell>
          <cell r="X126">
            <v>42525.725244054804</v>
          </cell>
          <cell r="Y126">
            <v>49316.716939317499</v>
          </cell>
          <cell r="Z126">
            <v>56344.175558187198</v>
          </cell>
          <cell r="AA126">
            <v>65509.210535709397</v>
          </cell>
          <cell r="AB126">
            <v>72305.509873329793</v>
          </cell>
          <cell r="AC126">
            <v>53973.60838904704</v>
          </cell>
        </row>
        <row r="127">
          <cell r="A127" t="str">
            <v>Oman</v>
          </cell>
          <cell r="B127">
            <v>5284.8972219585703</v>
          </cell>
          <cell r="C127">
            <v>5938.0110057935999</v>
          </cell>
          <cell r="D127">
            <v>6231.0988337788003</v>
          </cell>
          <cell r="E127">
            <v>6064.8117355434997</v>
          </cell>
          <cell r="F127">
            <v>6238.3713494132999</v>
          </cell>
          <cell r="G127">
            <v>6930.1294312942</v>
          </cell>
          <cell r="H127">
            <v>5143.2665617132998</v>
          </cell>
          <cell r="I127">
            <v>5075.49915068059</v>
          </cell>
          <cell r="J127">
            <v>4933.0680874392201</v>
          </cell>
          <cell r="K127">
            <v>5206.7624514435502</v>
          </cell>
          <cell r="L127">
            <v>7169.1131779140997</v>
          </cell>
          <cell r="M127">
            <v>6444.0730909090798</v>
          </cell>
          <cell r="N127">
            <v>6623.6012340425495</v>
          </cell>
          <cell r="O127">
            <v>6130.1616329927101</v>
          </cell>
          <cell r="P127">
            <v>6255.9068179006199</v>
          </cell>
          <cell r="Q127">
            <v>6596.2585865726696</v>
          </cell>
          <cell r="R127">
            <v>7204.6673574168199</v>
          </cell>
          <cell r="S127">
            <v>7369.8239035680199</v>
          </cell>
          <cell r="T127">
            <v>6466.89599731202</v>
          </cell>
          <cell r="U127">
            <v>6546.10523333333</v>
          </cell>
          <cell r="V127">
            <v>8142.6054250819598</v>
          </cell>
          <cell r="W127">
            <v>8076.6588496967997</v>
          </cell>
          <cell r="X127">
            <v>8162.7726971887496</v>
          </cell>
          <cell r="Y127">
            <v>8679.0043027888405</v>
          </cell>
          <cell r="Z127">
            <v>9782.1947509881302</v>
          </cell>
          <cell r="AA127">
            <v>11998.1886692607</v>
          </cell>
          <cell r="AB127">
            <v>13845.5550120097</v>
          </cell>
          <cell r="AC127">
            <v>10090.729046988819</v>
          </cell>
        </row>
        <row r="128">
          <cell r="A128" t="str">
            <v>Pakistan</v>
          </cell>
          <cell r="B128">
            <v>347.34390881847798</v>
          </cell>
          <cell r="C128">
            <v>363.35494961889702</v>
          </cell>
          <cell r="D128">
            <v>358.234417445649</v>
          </cell>
          <cell r="E128">
            <v>359.75921902162901</v>
          </cell>
          <cell r="F128">
            <v>365.39316951700499</v>
          </cell>
          <cell r="G128">
            <v>368.06934522195098</v>
          </cell>
          <cell r="H128">
            <v>373.66364927794399</v>
          </cell>
          <cell r="I128">
            <v>389.47808651938499</v>
          </cell>
          <cell r="J128">
            <v>411.26737461039301</v>
          </cell>
          <cell r="K128">
            <v>416.410239907532</v>
          </cell>
          <cell r="L128">
            <v>443.20610852924801</v>
          </cell>
          <cell r="M128">
            <v>496.457313513749</v>
          </cell>
          <cell r="N128">
            <v>520.77291148035704</v>
          </cell>
          <cell r="O128">
            <v>537.34392427996795</v>
          </cell>
          <cell r="P128">
            <v>528.28287487084901</v>
          </cell>
          <cell r="Q128">
            <v>602.23597097432196</v>
          </cell>
          <cell r="R128">
            <v>613.84582633859497</v>
          </cell>
          <cell r="S128">
            <v>591.01271700515099</v>
          </cell>
          <cell r="T128">
            <v>575.13327363758106</v>
          </cell>
          <cell r="U128">
            <v>527.27493003789402</v>
          </cell>
          <cell r="V128">
            <v>538.64841873417902</v>
          </cell>
          <cell r="W128">
            <v>509.099544057858</v>
          </cell>
          <cell r="X128">
            <v>501.87654231199502</v>
          </cell>
          <cell r="Y128">
            <v>562.80442945309005</v>
          </cell>
          <cell r="Z128">
            <v>655.48851570617205</v>
          </cell>
          <cell r="AA128">
            <v>727.52994516139597</v>
          </cell>
          <cell r="AB128">
            <v>830.08912675150998</v>
          </cell>
          <cell r="AC128">
            <v>631.1480172403368</v>
          </cell>
        </row>
        <row r="129">
          <cell r="A129" t="str">
            <v>Panama</v>
          </cell>
          <cell r="B129">
            <v>1947.6078761133399</v>
          </cell>
          <cell r="C129">
            <v>2156.7814539470401</v>
          </cell>
          <cell r="D129">
            <v>2331.52289846961</v>
          </cell>
          <cell r="E129">
            <v>2342.1908945435898</v>
          </cell>
          <cell r="F129">
            <v>2392.60603724464</v>
          </cell>
          <cell r="G129">
            <v>2477.4134372850299</v>
          </cell>
          <cell r="H129">
            <v>2520.4059602714001</v>
          </cell>
          <cell r="I129">
            <v>2479.0273499329501</v>
          </cell>
          <cell r="J129">
            <v>2099.2678725236901</v>
          </cell>
          <cell r="K129">
            <v>2080.1413006469202</v>
          </cell>
          <cell r="L129">
            <v>2219.1571727710202</v>
          </cell>
          <cell r="M129">
            <v>2391.9344133827999</v>
          </cell>
          <cell r="N129">
            <v>2669.05112017994</v>
          </cell>
          <cell r="O129">
            <v>2861.02571807199</v>
          </cell>
          <cell r="P129">
            <v>2994.6177891829002</v>
          </cell>
          <cell r="Q129">
            <v>3004.9791325185302</v>
          </cell>
          <cell r="R129">
            <v>3485.5487006917201</v>
          </cell>
          <cell r="S129">
            <v>3709.1447853852901</v>
          </cell>
          <cell r="T129">
            <v>3954.0308871930301</v>
          </cell>
          <cell r="U129">
            <v>4074.2154966708799</v>
          </cell>
          <cell r="V129">
            <v>3941.8249660787001</v>
          </cell>
          <cell r="W129">
            <v>3930.5925432756299</v>
          </cell>
          <cell r="X129">
            <v>4013.2112491824701</v>
          </cell>
          <cell r="Y129">
            <v>4154.5188567845498</v>
          </cell>
          <cell r="Z129">
            <v>4474.26552971612</v>
          </cell>
          <cell r="AA129">
            <v>4799.3532144497904</v>
          </cell>
          <cell r="AB129">
            <v>5210.6382155146903</v>
          </cell>
          <cell r="AC129">
            <v>4430.4299348205423</v>
          </cell>
        </row>
        <row r="130">
          <cell r="A130" t="str">
            <v>Papua New Guinea</v>
          </cell>
          <cell r="B130">
            <v>934.89968478436106</v>
          </cell>
          <cell r="C130">
            <v>893.30443526785405</v>
          </cell>
          <cell r="D130">
            <v>828.29584787514102</v>
          </cell>
          <cell r="E130">
            <v>808.84075517014298</v>
          </cell>
          <cell r="F130">
            <v>730.96708703955403</v>
          </cell>
          <cell r="G130">
            <v>660.75076588927504</v>
          </cell>
          <cell r="H130">
            <v>704.01078556362199</v>
          </cell>
          <cell r="I130">
            <v>785.27089297711802</v>
          </cell>
          <cell r="J130">
            <v>1060.12650859563</v>
          </cell>
          <cell r="K130">
            <v>988.58121078506701</v>
          </cell>
          <cell r="L130">
            <v>873.37075268075</v>
          </cell>
          <cell r="M130">
            <v>1004.58618968895</v>
          </cell>
          <cell r="N130">
            <v>1134.0507995231101</v>
          </cell>
          <cell r="O130">
            <v>1258.3822129570001</v>
          </cell>
          <cell r="P130">
            <v>1364.16677143577</v>
          </cell>
          <cell r="Q130">
            <v>1182.5454962532799</v>
          </cell>
          <cell r="R130">
            <v>1141.53377418327</v>
          </cell>
          <cell r="S130">
            <v>1060.8778673617701</v>
          </cell>
          <cell r="T130">
            <v>789.77147918582796</v>
          </cell>
          <cell r="U130">
            <v>699.95733446533904</v>
          </cell>
          <cell r="V130">
            <v>691.75981742167801</v>
          </cell>
          <cell r="W130">
            <v>586.23568250957101</v>
          </cell>
          <cell r="X130">
            <v>535.35132751468802</v>
          </cell>
          <cell r="Y130">
            <v>626.69391864711497</v>
          </cell>
          <cell r="Z130">
            <v>609.87834665152695</v>
          </cell>
          <cell r="AA130">
            <v>675.12976269318096</v>
          </cell>
          <cell r="AB130">
            <v>708.22097220962905</v>
          </cell>
          <cell r="AC130">
            <v>623.58500170428522</v>
          </cell>
        </row>
        <row r="131">
          <cell r="A131" t="str">
            <v>Paraguay</v>
          </cell>
          <cell r="B131">
            <v>1315.0955835015</v>
          </cell>
          <cell r="C131">
            <v>1627.5651523264501</v>
          </cell>
          <cell r="D131">
            <v>1655.9623002409901</v>
          </cell>
          <cell r="E131">
            <v>1783.9299855689801</v>
          </cell>
          <cell r="F131">
            <v>1407.4045429872899</v>
          </cell>
          <cell r="G131">
            <v>1167.8514419946</v>
          </cell>
          <cell r="H131">
            <v>1351.62435903608</v>
          </cell>
          <cell r="I131">
            <v>1097.5772041288801</v>
          </cell>
          <cell r="J131">
            <v>1408.9535993527199</v>
          </cell>
          <cell r="K131">
            <v>989.44764394879996</v>
          </cell>
          <cell r="L131">
            <v>1247.9076112452999</v>
          </cell>
          <cell r="M131">
            <v>1341.1239719274699</v>
          </cell>
          <cell r="N131">
            <v>1353.6153079857199</v>
          </cell>
          <cell r="O131">
            <v>1375.8167826553099</v>
          </cell>
          <cell r="P131">
            <v>1484.51804030056</v>
          </cell>
          <cell r="Q131">
            <v>1686.54715866365</v>
          </cell>
          <cell r="R131">
            <v>1791.01385707076</v>
          </cell>
          <cell r="S131">
            <v>1777.06126476789</v>
          </cell>
          <cell r="T131">
            <v>1552.70943768557</v>
          </cell>
          <cell r="U131">
            <v>1403.2538101095899</v>
          </cell>
          <cell r="V131">
            <v>1336.7518391753699</v>
          </cell>
          <cell r="W131">
            <v>1190.3108494195901</v>
          </cell>
          <cell r="X131">
            <v>921.93291178143397</v>
          </cell>
          <cell r="Y131">
            <v>986.09706325356797</v>
          </cell>
          <cell r="Z131">
            <v>1218.8934498103899</v>
          </cell>
          <cell r="AA131">
            <v>1288.81042359156</v>
          </cell>
          <cell r="AB131">
            <v>1483.23544017629</v>
          </cell>
          <cell r="AC131">
            <v>1181.5466896721384</v>
          </cell>
        </row>
        <row r="132">
          <cell r="A132" t="str">
            <v>Peru</v>
          </cell>
          <cell r="B132">
            <v>1192.1429675936199</v>
          </cell>
          <cell r="C132">
            <v>1405.2659422673601</v>
          </cell>
          <cell r="D132">
            <v>1363.70072124121</v>
          </cell>
          <cell r="E132">
            <v>1035.44939758853</v>
          </cell>
          <cell r="F132">
            <v>1042.6748799093</v>
          </cell>
          <cell r="G132">
            <v>881.80357361404299</v>
          </cell>
          <cell r="H132">
            <v>1293.3628429998801</v>
          </cell>
          <cell r="I132">
            <v>2088.50320667494</v>
          </cell>
          <cell r="J132">
            <v>1616.58514539199</v>
          </cell>
          <cell r="K132">
            <v>1953.2084034629099</v>
          </cell>
          <cell r="L132">
            <v>1331.9838539114701</v>
          </cell>
          <cell r="M132">
            <v>1557.5119301668999</v>
          </cell>
          <cell r="N132">
            <v>1588.29686409379</v>
          </cell>
          <cell r="O132">
            <v>1512.63849185762</v>
          </cell>
          <cell r="P132">
            <v>1951.3004223836001</v>
          </cell>
          <cell r="Q132">
            <v>2296.3034052601001</v>
          </cell>
          <cell r="R132">
            <v>2355.4242183976098</v>
          </cell>
          <cell r="S132">
            <v>2454.7507764089</v>
          </cell>
          <cell r="T132">
            <v>2321.5866178015599</v>
          </cell>
          <cell r="U132">
            <v>2076.8094415403898</v>
          </cell>
          <cell r="V132">
            <v>2115.3683679866899</v>
          </cell>
          <cell r="W132">
            <v>2106.9834563171298</v>
          </cell>
          <cell r="X132">
            <v>2194.4196493212498</v>
          </cell>
          <cell r="Y132">
            <v>2329.5641543547799</v>
          </cell>
          <cell r="Z132">
            <v>2598.9929507561501</v>
          </cell>
          <cell r="AA132">
            <v>2916.8518077526001</v>
          </cell>
          <cell r="AB132">
            <v>3374.3695154639699</v>
          </cell>
          <cell r="AC132">
            <v>2586.863588994313</v>
          </cell>
        </row>
        <row r="133">
          <cell r="A133" t="str">
            <v>Philippines</v>
          </cell>
          <cell r="B133">
            <v>671.57280633986602</v>
          </cell>
          <cell r="C133">
            <v>719.55273571973703</v>
          </cell>
          <cell r="D133">
            <v>731.393483149811</v>
          </cell>
          <cell r="E133">
            <v>637.958693299782</v>
          </cell>
          <cell r="F133">
            <v>588.72503465191096</v>
          </cell>
          <cell r="G133">
            <v>562.17792674926602</v>
          </cell>
          <cell r="H133">
            <v>533.36361214657995</v>
          </cell>
          <cell r="I133">
            <v>578.32699109221699</v>
          </cell>
          <cell r="J133">
            <v>645.40866201157496</v>
          </cell>
          <cell r="K133">
            <v>709.60377917406197</v>
          </cell>
          <cell r="L133">
            <v>718.11374319198001</v>
          </cell>
          <cell r="M133">
            <v>719.38438387884298</v>
          </cell>
          <cell r="N133">
            <v>822.69464163971804</v>
          </cell>
          <cell r="O133">
            <v>825.01188418828599</v>
          </cell>
          <cell r="P133">
            <v>949.208731443131</v>
          </cell>
          <cell r="Q133">
            <v>1104.9845399124699</v>
          </cell>
          <cell r="R133">
            <v>1206.13555796369</v>
          </cell>
          <cell r="S133">
            <v>1170.31752321405</v>
          </cell>
          <cell r="T133">
            <v>910.43579284670705</v>
          </cell>
          <cell r="U133">
            <v>1018.88180329855</v>
          </cell>
          <cell r="V133">
            <v>994.29076447950501</v>
          </cell>
          <cell r="W133">
            <v>913.89972382304404</v>
          </cell>
          <cell r="X133">
            <v>966.17631180235799</v>
          </cell>
          <cell r="Y133">
            <v>982.14767669290802</v>
          </cell>
          <cell r="Z133">
            <v>1037.61499455081</v>
          </cell>
          <cell r="AA133">
            <v>1153.7818143127399</v>
          </cell>
          <cell r="AB133">
            <v>1344.57719729204</v>
          </cell>
          <cell r="AC133">
            <v>1066.3662864123166</v>
          </cell>
        </row>
        <row r="134">
          <cell r="A134" t="str">
            <v>Poland</v>
          </cell>
          <cell r="B134">
            <v>1591.31613864317</v>
          </cell>
          <cell r="C134">
            <v>1494.3382393905199</v>
          </cell>
          <cell r="D134">
            <v>1799.2458405201</v>
          </cell>
          <cell r="E134">
            <v>2052.14711137221</v>
          </cell>
          <cell r="F134">
            <v>2037.264261536</v>
          </cell>
          <cell r="G134">
            <v>1895.37372725108</v>
          </cell>
          <cell r="H134">
            <v>1960.9442175711199</v>
          </cell>
          <cell r="I134">
            <v>1687.17386431506</v>
          </cell>
          <cell r="J134">
            <v>1815.1369080125</v>
          </cell>
          <cell r="K134">
            <v>1767.9464815532599</v>
          </cell>
          <cell r="L134">
            <v>1625.2370555657999</v>
          </cell>
          <cell r="M134">
            <v>2100.5612502819599</v>
          </cell>
          <cell r="N134">
            <v>2310.2312264428901</v>
          </cell>
          <cell r="O134">
            <v>2346.2414817653898</v>
          </cell>
          <cell r="P134">
            <v>2686.4066115713299</v>
          </cell>
          <cell r="Q134">
            <v>3603.9640517031398</v>
          </cell>
          <cell r="R134">
            <v>4056.0108453819398</v>
          </cell>
          <cell r="S134">
            <v>4064.2428966843499</v>
          </cell>
          <cell r="T134">
            <v>4448.5328455071904</v>
          </cell>
          <cell r="U134">
            <v>4344.0325218401204</v>
          </cell>
          <cell r="V134">
            <v>4455.1957595815602</v>
          </cell>
          <cell r="W134">
            <v>4976.2799174699003</v>
          </cell>
          <cell r="X134">
            <v>5179.8910467053402</v>
          </cell>
          <cell r="Y134">
            <v>5668.0303752488799</v>
          </cell>
          <cell r="Z134">
            <v>6617.4228137042001</v>
          </cell>
          <cell r="AA134">
            <v>7943.3394022515804</v>
          </cell>
          <cell r="AB134">
            <v>8890.2388455214204</v>
          </cell>
          <cell r="AC134">
            <v>6545.8670668168879</v>
          </cell>
        </row>
        <row r="135">
          <cell r="A135" t="str">
            <v>Portugal</v>
          </cell>
          <cell r="B135">
            <v>3191.6529166638702</v>
          </cell>
          <cell r="C135">
            <v>3149.8379049912201</v>
          </cell>
          <cell r="D135">
            <v>2975.3898336704101</v>
          </cell>
          <cell r="E135">
            <v>2736.0083105491899</v>
          </cell>
          <cell r="F135">
            <v>2506.76658277353</v>
          </cell>
          <cell r="G135">
            <v>2627.7193960384202</v>
          </cell>
          <cell r="H135">
            <v>3654.3488840752698</v>
          </cell>
          <cell r="I135">
            <v>4572.7287829810402</v>
          </cell>
          <cell r="J135">
            <v>5325.1452821191297</v>
          </cell>
          <cell r="K135">
            <v>5765.5297548563303</v>
          </cell>
          <cell r="L135">
            <v>7690.9788799735798</v>
          </cell>
          <cell r="M135">
            <v>8715.2965899155006</v>
          </cell>
          <cell r="N135">
            <v>10476.462705628899</v>
          </cell>
          <cell r="O135">
            <v>9197.3325039368192</v>
          </cell>
          <cell r="P135">
            <v>9618.0780969214393</v>
          </cell>
          <cell r="Q135">
            <v>11391.9745540558</v>
          </cell>
          <cell r="R135">
            <v>11843.867487342</v>
          </cell>
          <cell r="S135">
            <v>11261.485162524799</v>
          </cell>
          <cell r="T135">
            <v>11884.315946610601</v>
          </cell>
          <cell r="U135">
            <v>12185.187848366</v>
          </cell>
          <cell r="V135">
            <v>11051.364843227901</v>
          </cell>
          <cell r="W135">
            <v>11250.236322183</v>
          </cell>
          <cell r="X135">
            <v>12339.417947805199</v>
          </cell>
          <cell r="Y135">
            <v>15003.3876433926</v>
          </cell>
          <cell r="Z135">
            <v>17069.7019235222</v>
          </cell>
          <cell r="AA135">
            <v>17597.563066666</v>
          </cell>
          <cell r="AB135">
            <v>18464.891534128401</v>
          </cell>
          <cell r="AC135">
            <v>15287.533072949567</v>
          </cell>
        </row>
        <row r="136">
          <cell r="A136" t="str">
            <v>Qatar</v>
          </cell>
          <cell r="B136">
            <v>32621.527182637601</v>
          </cell>
          <cell r="C136">
            <v>33312.555727021499</v>
          </cell>
          <cell r="D136">
            <v>27131.084501361602</v>
          </cell>
          <cell r="E136">
            <v>21558.607825031901</v>
          </cell>
          <cell r="F136">
            <v>20951.236924123099</v>
          </cell>
          <cell r="G136">
            <v>18555.336288600902</v>
          </cell>
          <cell r="H136">
            <v>13943.6626330951</v>
          </cell>
          <cell r="I136">
            <v>14097.861570732801</v>
          </cell>
          <cell r="J136">
            <v>12997.0042965353</v>
          </cell>
          <cell r="K136">
            <v>13219.7799522521</v>
          </cell>
          <cell r="L136">
            <v>15144.9373671596</v>
          </cell>
          <cell r="M136">
            <v>13523.6080226257</v>
          </cell>
          <cell r="N136">
            <v>14345.5044017896</v>
          </cell>
          <cell r="O136">
            <v>12779.631083202499</v>
          </cell>
          <cell r="P136">
            <v>12499.068727882301</v>
          </cell>
          <cell r="Q136">
            <v>15956.6903684551</v>
          </cell>
          <cell r="R136">
            <v>17421.8089602705</v>
          </cell>
          <cell r="S136">
            <v>21642.345639564199</v>
          </cell>
          <cell r="T136">
            <v>18523.732657926401</v>
          </cell>
          <cell r="U136">
            <v>21106.416565132298</v>
          </cell>
          <cell r="V136">
            <v>28519.062507880699</v>
          </cell>
          <cell r="W136">
            <v>27030.272431645699</v>
          </cell>
          <cell r="X136">
            <v>28354.795567809499</v>
          </cell>
          <cell r="Y136">
            <v>32787.553616068799</v>
          </cell>
          <cell r="Z136">
            <v>41949.310276814002</v>
          </cell>
          <cell r="AA136">
            <v>53332.904733205702</v>
          </cell>
          <cell r="AB136">
            <v>62914.382753284903</v>
          </cell>
          <cell r="AC136">
            <v>41061.536563138106</v>
          </cell>
        </row>
        <row r="137">
          <cell r="A137" t="str">
            <v>Romania</v>
          </cell>
          <cell r="B137">
            <v>2053.5251773325799</v>
          </cell>
          <cell r="C137">
            <v>2452.0770023147202</v>
          </cell>
          <cell r="D137">
            <v>2442.92967548653</v>
          </cell>
          <cell r="E137">
            <v>2126.65307989146</v>
          </cell>
          <cell r="F137">
            <v>1711.5059020695401</v>
          </cell>
          <cell r="G137">
            <v>2098.39461939392</v>
          </cell>
          <cell r="H137">
            <v>2272.4960669828001</v>
          </cell>
          <cell r="I137">
            <v>2527.1647822279301</v>
          </cell>
          <cell r="J137">
            <v>2599.0773093733001</v>
          </cell>
          <cell r="K137">
            <v>2313.02320274873</v>
          </cell>
          <cell r="L137">
            <v>1648.13822463883</v>
          </cell>
          <cell r="M137">
            <v>1278.4969258787401</v>
          </cell>
          <cell r="N137">
            <v>848.17620655126905</v>
          </cell>
          <cell r="O137">
            <v>1148.1399198937399</v>
          </cell>
          <cell r="P137">
            <v>1318.0377645379899</v>
          </cell>
          <cell r="Q137">
            <v>1564.19841641525</v>
          </cell>
          <cell r="R137">
            <v>1565.7256747850399</v>
          </cell>
          <cell r="S137">
            <v>1566.90760666187</v>
          </cell>
          <cell r="T137">
            <v>1885.61300626308</v>
          </cell>
          <cell r="U137">
            <v>1608.2086000797799</v>
          </cell>
          <cell r="V137">
            <v>1675.64722722745</v>
          </cell>
          <cell r="W137">
            <v>1824.6331044553301</v>
          </cell>
          <cell r="X137">
            <v>2088.41527261376</v>
          </cell>
          <cell r="Y137">
            <v>2721.4568124566899</v>
          </cell>
          <cell r="Z137">
            <v>3464.3050884889699</v>
          </cell>
          <cell r="AA137">
            <v>4539.2009439089597</v>
          </cell>
          <cell r="AB137">
            <v>5633.3646004273996</v>
          </cell>
          <cell r="AC137">
            <v>3378.5626370585182</v>
          </cell>
        </row>
        <row r="138">
          <cell r="A138" t="str">
            <v>Russian Federation</v>
          </cell>
          <cell r="B138" t="str">
            <v>..</v>
          </cell>
          <cell r="C138" t="str">
            <v>..</v>
          </cell>
          <cell r="D138" t="str">
            <v>..</v>
          </cell>
          <cell r="E138" t="str">
            <v>..</v>
          </cell>
          <cell r="F138" t="str">
            <v>..</v>
          </cell>
          <cell r="G138" t="str">
            <v>..</v>
          </cell>
          <cell r="H138" t="str">
            <v>..</v>
          </cell>
          <cell r="I138" t="str">
            <v>..</v>
          </cell>
          <cell r="J138" t="str">
            <v>..</v>
          </cell>
          <cell r="K138" t="str">
            <v>..</v>
          </cell>
          <cell r="L138" t="str">
            <v>..</v>
          </cell>
          <cell r="M138" t="str">
            <v>..</v>
          </cell>
          <cell r="N138">
            <v>576.24116325565501</v>
          </cell>
          <cell r="O138">
            <v>1237.0513129931201</v>
          </cell>
          <cell r="P138">
            <v>1865.9120002878201</v>
          </cell>
          <cell r="Q138">
            <v>2112.2032938912198</v>
          </cell>
          <cell r="R138">
            <v>2641.7723657166998</v>
          </cell>
          <cell r="S138">
            <v>2736.1243815448302</v>
          </cell>
          <cell r="T138">
            <v>1833.81453104664</v>
          </cell>
          <cell r="U138">
            <v>1328.1809411690001</v>
          </cell>
          <cell r="V138">
            <v>1767.8802918004301</v>
          </cell>
          <cell r="W138">
            <v>2095.5787472241</v>
          </cell>
          <cell r="X138">
            <v>2379.3796286789002</v>
          </cell>
          <cell r="Y138">
            <v>2975.3716134371198</v>
          </cell>
          <cell r="Z138">
            <v>4104.4444456417996</v>
          </cell>
          <cell r="AA138">
            <v>5323.1887495586998</v>
          </cell>
          <cell r="AB138">
            <v>6856.0814182841004</v>
          </cell>
          <cell r="AC138">
            <v>3955.674100470786</v>
          </cell>
        </row>
        <row r="139">
          <cell r="A139" t="str">
            <v>Rwanda</v>
          </cell>
          <cell r="B139">
            <v>253.896065415702</v>
          </cell>
          <cell r="C139">
            <v>277.98323523541097</v>
          </cell>
          <cell r="D139">
            <v>285.85930453786602</v>
          </cell>
          <cell r="E139">
            <v>294.23233147403602</v>
          </cell>
          <cell r="F139">
            <v>275.209848094172</v>
          </cell>
          <cell r="G139">
            <v>316.18496325007197</v>
          </cell>
          <cell r="H139">
            <v>346.251825591125</v>
          </cell>
          <cell r="I139">
            <v>371.51557922192097</v>
          </cell>
          <cell r="J139">
            <v>383.998631011881</v>
          </cell>
          <cell r="K139">
            <v>387.75517805588402</v>
          </cell>
          <cell r="L139">
            <v>362.23758593442</v>
          </cell>
          <cell r="M139">
            <v>259.25024988961502</v>
          </cell>
          <cell r="N139">
            <v>266.93719973828303</v>
          </cell>
          <cell r="O139">
            <v>259.11543048332101</v>
          </cell>
          <cell r="P139">
            <v>231.96092973301199</v>
          </cell>
          <cell r="Q139">
            <v>259.723740475098</v>
          </cell>
          <cell r="R139">
            <v>224.362030186824</v>
          </cell>
          <cell r="S139">
            <v>290.40086705017097</v>
          </cell>
          <cell r="T139">
            <v>298.277981603147</v>
          </cell>
          <cell r="U139">
            <v>269.61907577833603</v>
          </cell>
          <cell r="V139">
            <v>235.696054157688</v>
          </cell>
          <cell r="W139">
            <v>214.073868855233</v>
          </cell>
          <cell r="X139">
            <v>213.07824771731299</v>
          </cell>
          <cell r="Y139">
            <v>201.30589018353899</v>
          </cell>
          <cell r="Z139">
            <v>213.58555715940699</v>
          </cell>
          <cell r="AA139">
            <v>238.27921767018</v>
          </cell>
          <cell r="AB139">
            <v>260.53008068219998</v>
          </cell>
          <cell r="AC139">
            <v>223.47547704464532</v>
          </cell>
        </row>
        <row r="140">
          <cell r="A140" t="str">
            <v>Samoa</v>
          </cell>
          <cell r="B140">
            <v>673.43412334969196</v>
          </cell>
          <cell r="C140">
            <v>631.02612834070999</v>
          </cell>
          <cell r="D140">
            <v>645.79042780743703</v>
          </cell>
          <cell r="E140">
            <v>594.87555136220703</v>
          </cell>
          <cell r="F140">
            <v>574.60945148127701</v>
          </cell>
          <cell r="G140">
            <v>545.40269675163199</v>
          </cell>
          <cell r="H140">
            <v>576.26461589977703</v>
          </cell>
          <cell r="I140">
            <v>646.32200663278195</v>
          </cell>
          <cell r="J140">
            <v>717.40835165540602</v>
          </cell>
          <cell r="K140">
            <v>730.15276195311901</v>
          </cell>
          <cell r="L140">
            <v>935.42050606452199</v>
          </cell>
          <cell r="M140">
            <v>901.51599564404205</v>
          </cell>
          <cell r="N140">
            <v>981.30653209442505</v>
          </cell>
          <cell r="O140">
            <v>1003.29740475302</v>
          </cell>
          <cell r="P140">
            <v>794.30504995240199</v>
          </cell>
          <cell r="Q140">
            <v>1211.28564147458</v>
          </cell>
          <cell r="R140">
            <v>1285.7263322551601</v>
          </cell>
          <cell r="S140">
            <v>1389.17762587059</v>
          </cell>
          <cell r="T140">
            <v>1342.3586539072801</v>
          </cell>
          <cell r="U140">
            <v>1301.3765602486201</v>
          </cell>
          <cell r="V140">
            <v>1286.81680627584</v>
          </cell>
          <cell r="W140">
            <v>1331.9606039794701</v>
          </cell>
          <cell r="X140">
            <v>1457.2591146254399</v>
          </cell>
          <cell r="Y140">
            <v>1593.8149847510899</v>
          </cell>
          <cell r="Z140">
            <v>1709.29370575593</v>
          </cell>
          <cell r="AA140">
            <v>1853.3508436398399</v>
          </cell>
          <cell r="AB140">
            <v>1958.5796692203501</v>
          </cell>
          <cell r="AC140">
            <v>1650.7098203286866</v>
          </cell>
        </row>
        <row r="141">
          <cell r="A141" t="str">
            <v>Sao Tome and Principe</v>
          </cell>
          <cell r="B141">
            <v>438.50684706983901</v>
          </cell>
          <cell r="C141">
            <v>546.86097112526602</v>
          </cell>
          <cell r="D141">
            <v>565.89418793337495</v>
          </cell>
          <cell r="E141">
            <v>549.72550280436099</v>
          </cell>
          <cell r="F141">
            <v>496.44446189945199</v>
          </cell>
          <cell r="G141">
            <v>519.95557426796904</v>
          </cell>
          <cell r="H141">
            <v>625.57762936871802</v>
          </cell>
          <cell r="I141">
            <v>529.049078800742</v>
          </cell>
          <cell r="J141">
            <v>450.14951783971202</v>
          </cell>
          <cell r="K141">
            <v>411.62252982607498</v>
          </cell>
          <cell r="L141">
            <v>500.54712242627397</v>
          </cell>
          <cell r="M141">
            <v>481.44009598520898</v>
          </cell>
          <cell r="N141">
            <v>373.23311927385203</v>
          </cell>
          <cell r="O141">
            <v>380.33851218885297</v>
          </cell>
          <cell r="P141">
            <v>385.23197292074298</v>
          </cell>
          <cell r="Q141">
            <v>344.64015166816199</v>
          </cell>
          <cell r="R141">
            <v>331.805818780344</v>
          </cell>
          <cell r="S141">
            <v>317.19744431603101</v>
          </cell>
          <cell r="T141">
            <v>286.26507562664102</v>
          </cell>
          <cell r="U141">
            <v>323.89242873128597</v>
          </cell>
          <cell r="V141">
            <v>312.95922028662397</v>
          </cell>
          <cell r="W141">
            <v>315.85106931715501</v>
          </cell>
          <cell r="X141">
            <v>347.34682130127499</v>
          </cell>
          <cell r="Y141">
            <v>375.58078949541601</v>
          </cell>
          <cell r="Z141">
            <v>401.579808496113</v>
          </cell>
          <cell r="AA141">
            <v>439.267537094499</v>
          </cell>
          <cell r="AB141">
            <v>474.19951176678501</v>
          </cell>
          <cell r="AC141">
            <v>392.30425624520711</v>
          </cell>
        </row>
        <row r="142">
          <cell r="A142" t="str">
            <v>Saudi Arabia</v>
          </cell>
          <cell r="B142">
            <v>17627.978137001101</v>
          </cell>
          <cell r="C142">
            <v>18785.720949879498</v>
          </cell>
          <cell r="D142">
            <v>14879.408087980701</v>
          </cell>
          <cell r="E142">
            <v>11931.446642011</v>
          </cell>
          <cell r="F142">
            <v>10528.936366742</v>
          </cell>
          <cell r="G142">
            <v>8730.5972099784303</v>
          </cell>
          <cell r="H142">
            <v>6956.3554962695698</v>
          </cell>
          <cell r="I142">
            <v>6531.7170861962304</v>
          </cell>
          <cell r="J142">
            <v>6409.3009997353001</v>
          </cell>
          <cell r="K142">
            <v>6593.6693830593804</v>
          </cell>
          <cell r="L142">
            <v>7687.8277905761597</v>
          </cell>
          <cell r="M142">
            <v>8234.2098764915409</v>
          </cell>
          <cell r="N142">
            <v>8042.2912095890997</v>
          </cell>
          <cell r="O142">
            <v>7648.9918406512497</v>
          </cell>
          <cell r="P142">
            <v>7588.6323068246402</v>
          </cell>
          <cell r="Q142">
            <v>7855.1270043642198</v>
          </cell>
          <cell r="R142">
            <v>8489.5765610498001</v>
          </cell>
          <cell r="S142">
            <v>8667.0399311680394</v>
          </cell>
          <cell r="T142">
            <v>7483.8724102060296</v>
          </cell>
          <cell r="U142">
            <v>8059.2804698220998</v>
          </cell>
          <cell r="V142">
            <v>9216.3914466204296</v>
          </cell>
          <cell r="W142">
            <v>8736.40959263476</v>
          </cell>
          <cell r="X142">
            <v>8785.1316646923297</v>
          </cell>
          <cell r="Y142">
            <v>9758.0172684819099</v>
          </cell>
          <cell r="Z142">
            <v>11055.761020776599</v>
          </cell>
          <cell r="AA142">
            <v>13409.935007835</v>
          </cell>
          <cell r="AB142">
            <v>14714.6885976756</v>
          </cell>
          <cell r="AC142">
            <v>11076.657192016033</v>
          </cell>
        </row>
        <row r="143">
          <cell r="A143" t="str">
            <v>Senegal</v>
          </cell>
          <cell r="B143">
            <v>587.86201022013097</v>
          </cell>
          <cell r="C143">
            <v>518.91090385929795</v>
          </cell>
          <cell r="D143">
            <v>494.01509291217201</v>
          </cell>
          <cell r="E143">
            <v>428.28338309420798</v>
          </cell>
          <cell r="F143">
            <v>405.651771280996</v>
          </cell>
          <cell r="G143">
            <v>431.15359042571799</v>
          </cell>
          <cell r="H143">
            <v>591.77972100230704</v>
          </cell>
          <cell r="I143">
            <v>690.63146385611606</v>
          </cell>
          <cell r="J143">
            <v>662.64592646746303</v>
          </cell>
          <cell r="K143">
            <v>633.92660147139395</v>
          </cell>
          <cell r="L143">
            <v>716.60976164011902</v>
          </cell>
          <cell r="M143">
            <v>684.69227066977203</v>
          </cell>
          <cell r="N143">
            <v>712.32299076889399</v>
          </cell>
          <cell r="O143">
            <v>655.99449700752598</v>
          </cell>
          <cell r="P143">
            <v>436.31534299539999</v>
          </cell>
          <cell r="Q143">
            <v>534.97608871986802</v>
          </cell>
          <cell r="R143">
            <v>541.39901227616599</v>
          </cell>
          <cell r="S143">
            <v>486.79282654172499</v>
          </cell>
          <cell r="T143">
            <v>513.89960290654903</v>
          </cell>
          <cell r="U143">
            <v>510.42906320539697</v>
          </cell>
          <cell r="V143">
            <v>453.77656791380201</v>
          </cell>
          <cell r="W143">
            <v>460.64451290146798</v>
          </cell>
          <cell r="X143">
            <v>493.03166915057801</v>
          </cell>
          <cell r="Y143">
            <v>614.11850961837604</v>
          </cell>
          <cell r="Z143">
            <v>698.91682745230901</v>
          </cell>
          <cell r="AA143">
            <v>738.99119117451505</v>
          </cell>
          <cell r="AB143">
            <v>774.15209000523498</v>
          </cell>
          <cell r="AC143">
            <v>629.97580005041357</v>
          </cell>
        </row>
        <row r="144">
          <cell r="A144" t="str">
            <v>Serbia and Montenegro</v>
          </cell>
          <cell r="B144" t="str">
            <v>..</v>
          </cell>
          <cell r="C144" t="str">
            <v>..</v>
          </cell>
          <cell r="D144" t="str">
            <v>..</v>
          </cell>
          <cell r="E144" t="str">
            <v>..</v>
          </cell>
          <cell r="F144" t="str">
            <v>..</v>
          </cell>
          <cell r="G144" t="str">
            <v>..</v>
          </cell>
          <cell r="H144" t="str">
            <v>..</v>
          </cell>
          <cell r="I144" t="str">
            <v>..</v>
          </cell>
          <cell r="J144" t="str">
            <v>..</v>
          </cell>
          <cell r="K144" t="str">
            <v>..</v>
          </cell>
          <cell r="L144" t="str">
            <v>..</v>
          </cell>
          <cell r="M144" t="str">
            <v>..</v>
          </cell>
          <cell r="N144" t="str">
            <v>..</v>
          </cell>
          <cell r="O144" t="str">
            <v>..</v>
          </cell>
          <cell r="P144" t="str">
            <v>..</v>
          </cell>
          <cell r="Q144" t="str">
            <v>..</v>
          </cell>
          <cell r="R144" t="str">
            <v>..</v>
          </cell>
          <cell r="S144" t="str">
            <v>..</v>
          </cell>
          <cell r="T144">
            <v>2126.4784188932699</v>
          </cell>
          <cell r="U144">
            <v>1476.4383361581399</v>
          </cell>
          <cell r="V144">
            <v>1192.5109095687999</v>
          </cell>
          <cell r="W144">
            <v>1567.0877394786601</v>
          </cell>
          <cell r="X144">
            <v>2110.8541190967999</v>
          </cell>
          <cell r="Y144">
            <v>2718.9942503892698</v>
          </cell>
          <cell r="Z144">
            <v>3285.1912318534401</v>
          </cell>
          <cell r="AA144">
            <v>3511.2888494174899</v>
          </cell>
          <cell r="AB144">
            <v>4219.9754928924904</v>
          </cell>
          <cell r="AC144">
            <v>2902.2319471880251</v>
          </cell>
        </row>
        <row r="145">
          <cell r="A145" t="str">
            <v>Seychelles</v>
          </cell>
          <cell r="B145">
            <v>2326.8236814451502</v>
          </cell>
          <cell r="C145">
            <v>2392.24679915567</v>
          </cell>
          <cell r="D145">
            <v>2296.7191150697799</v>
          </cell>
          <cell r="E145">
            <v>2280.4655905487398</v>
          </cell>
          <cell r="F145">
            <v>2338.0646112709101</v>
          </cell>
          <cell r="G145">
            <v>2588.5648981853401</v>
          </cell>
          <cell r="H145">
            <v>3165.8925444349902</v>
          </cell>
          <cell r="I145">
            <v>3638.9933533961898</v>
          </cell>
          <cell r="J145">
            <v>4128.0927611778698</v>
          </cell>
          <cell r="K145">
            <v>4407.21395017741</v>
          </cell>
          <cell r="L145">
            <v>5302.8437271419798</v>
          </cell>
          <cell r="M145">
            <v>5314.6631281665896</v>
          </cell>
          <cell r="N145">
            <v>6128.3259197566804</v>
          </cell>
          <cell r="O145">
            <v>6559.1299939632399</v>
          </cell>
          <cell r="P145">
            <v>6555.3747469972604</v>
          </cell>
          <cell r="Q145">
            <v>6748.7893841400801</v>
          </cell>
          <cell r="R145">
            <v>6583.0685593598801</v>
          </cell>
          <cell r="S145">
            <v>7280.9292642454902</v>
          </cell>
          <cell r="T145">
            <v>7715.7837368435303</v>
          </cell>
          <cell r="U145">
            <v>8272.8112236777306</v>
          </cell>
          <cell r="V145">
            <v>8046.3505664115501</v>
          </cell>
          <cell r="W145">
            <v>8047.9265230027104</v>
          </cell>
          <cell r="X145">
            <v>8846.5363542762097</v>
          </cell>
          <cell r="Y145">
            <v>8776.3044177354896</v>
          </cell>
          <cell r="Z145">
            <v>8625.5561992333405</v>
          </cell>
          <cell r="AA145">
            <v>8899.0195046696099</v>
          </cell>
          <cell r="AB145">
            <v>9051.4516666956806</v>
          </cell>
          <cell r="AC145">
            <v>8707.7991109355062</v>
          </cell>
        </row>
        <row r="146">
          <cell r="A146" t="str">
            <v>Sierra Leone</v>
          </cell>
          <cell r="B146">
            <v>357.60614788256902</v>
          </cell>
          <cell r="C146">
            <v>374.11637834084098</v>
          </cell>
          <cell r="D146">
            <v>412.02253730005901</v>
          </cell>
          <cell r="E146">
            <v>349.98011850401701</v>
          </cell>
          <cell r="F146">
            <v>402.62548099654401</v>
          </cell>
          <cell r="G146">
            <v>335.93332084841597</v>
          </cell>
          <cell r="H146">
            <v>246.09063014831801</v>
          </cell>
          <cell r="I146">
            <v>209.792246401716</v>
          </cell>
          <cell r="J146">
            <v>336.70064860008802</v>
          </cell>
          <cell r="K146">
            <v>302.16545726788098</v>
          </cell>
          <cell r="L146">
            <v>162.41120530724299</v>
          </cell>
          <cell r="M146">
            <v>190.70783896670801</v>
          </cell>
          <cell r="N146">
            <v>162.285697325884</v>
          </cell>
          <cell r="O146">
            <v>178.80783724316601</v>
          </cell>
          <cell r="P146">
            <v>207.23878563225199</v>
          </cell>
          <cell r="Q146">
            <v>193.38221771445001</v>
          </cell>
          <cell r="R146">
            <v>218.31559000497899</v>
          </cell>
          <cell r="S146">
            <v>191.848014082682</v>
          </cell>
          <cell r="T146">
            <v>147.78839555800599</v>
          </cell>
          <cell r="U146">
            <v>143.26560040478901</v>
          </cell>
          <cell r="V146">
            <v>132.64354866716701</v>
          </cell>
          <cell r="W146">
            <v>163.801607721902</v>
          </cell>
          <cell r="X146">
            <v>185.44064884333301</v>
          </cell>
          <cell r="Y146">
            <v>191.419515980401</v>
          </cell>
          <cell r="Z146">
            <v>201.99576727645101</v>
          </cell>
          <cell r="AA146">
            <v>222.882402824297</v>
          </cell>
          <cell r="AB146">
            <v>253.79579656403601</v>
          </cell>
          <cell r="AC146">
            <v>203.2226232017367</v>
          </cell>
        </row>
        <row r="147">
          <cell r="A147" t="str">
            <v>Singapore</v>
          </cell>
          <cell r="B147">
            <v>4859.4580457145403</v>
          </cell>
          <cell r="C147">
            <v>5489.6954360346999</v>
          </cell>
          <cell r="D147">
            <v>5778.5750687773498</v>
          </cell>
          <cell r="E147">
            <v>6495.2095567814704</v>
          </cell>
          <cell r="F147">
            <v>6889.76135150346</v>
          </cell>
          <cell r="G147">
            <v>6484.73861463095</v>
          </cell>
          <cell r="H147">
            <v>6587.9439293722698</v>
          </cell>
          <cell r="I147">
            <v>7413.5101632596898</v>
          </cell>
          <cell r="J147">
            <v>8931.8793793040804</v>
          </cell>
          <cell r="K147">
            <v>10275.642960024699</v>
          </cell>
          <cell r="L147">
            <v>12090.9757125039</v>
          </cell>
          <cell r="M147">
            <v>13765.265077817699</v>
          </cell>
          <cell r="N147">
            <v>15381.606642921901</v>
          </cell>
          <cell r="O147">
            <v>17541.818936181699</v>
          </cell>
          <cell r="P147">
            <v>20659.418113807398</v>
          </cell>
          <cell r="Q147">
            <v>23907.879480353498</v>
          </cell>
          <cell r="R147">
            <v>25215.761127588099</v>
          </cell>
          <cell r="S147">
            <v>25269.594813506799</v>
          </cell>
          <cell r="T147">
            <v>21009.3267492749</v>
          </cell>
          <cell r="U147">
            <v>20909.35851152</v>
          </cell>
          <cell r="V147">
            <v>23077.089161315998</v>
          </cell>
          <cell r="W147">
            <v>20692.440569224502</v>
          </cell>
          <cell r="X147">
            <v>21112.958552133601</v>
          </cell>
          <cell r="Y147">
            <v>22065.819435969599</v>
          </cell>
          <cell r="Z147">
            <v>25329.6909670436</v>
          </cell>
          <cell r="AA147">
            <v>26879.154354576702</v>
          </cell>
          <cell r="AB147">
            <v>29917.2004928932</v>
          </cell>
          <cell r="AC147">
            <v>24332.87739530687</v>
          </cell>
        </row>
        <row r="148">
          <cell r="A148" t="str">
            <v>Slovak Republic</v>
          </cell>
          <cell r="B148">
            <v>8150.5246757920004</v>
          </cell>
          <cell r="C148">
            <v>8579.3409882354408</v>
          </cell>
          <cell r="D148">
            <v>8560.4675346998301</v>
          </cell>
          <cell r="E148">
            <v>8417.6078854174903</v>
          </cell>
          <cell r="F148">
            <v>7580.0592570570298</v>
          </cell>
          <cell r="G148">
            <v>7582.4692684450602</v>
          </cell>
          <cell r="H148">
            <v>8851.3820705395192</v>
          </cell>
          <cell r="I148">
            <v>9882.5427660144196</v>
          </cell>
          <cell r="J148">
            <v>9760.6106252473492</v>
          </cell>
          <cell r="K148">
            <v>9517.2934987150693</v>
          </cell>
          <cell r="L148">
            <v>8581.3245740153106</v>
          </cell>
          <cell r="M148">
            <v>6308.6718097200101</v>
          </cell>
          <cell r="N148">
            <v>2224.1487009282</v>
          </cell>
          <cell r="O148">
            <v>2518.6624630006299</v>
          </cell>
          <cell r="P148">
            <v>2897.6167849898902</v>
          </cell>
          <cell r="Q148">
            <v>3683.0912909642202</v>
          </cell>
          <cell r="R148">
            <v>3989.5111458146498</v>
          </cell>
          <cell r="S148">
            <v>4017.2378665695701</v>
          </cell>
          <cell r="T148">
            <v>4169.5592883846402</v>
          </cell>
          <cell r="U148">
            <v>3823.8638737689898</v>
          </cell>
          <cell r="V148">
            <v>3781.4841181351999</v>
          </cell>
          <cell r="W148">
            <v>3914.5779035619998</v>
          </cell>
          <cell r="X148">
            <v>4543.8636608383304</v>
          </cell>
          <cell r="Y148">
            <v>6111.02805931276</v>
          </cell>
          <cell r="Z148">
            <v>7773.4984075659304</v>
          </cell>
          <cell r="AA148">
            <v>8769.4376711783898</v>
          </cell>
          <cell r="AB148">
            <v>10157.962535119401</v>
          </cell>
          <cell r="AC148">
            <v>6878.3947062628022</v>
          </cell>
        </row>
        <row r="149">
          <cell r="A149" t="str">
            <v>Slovenia</v>
          </cell>
          <cell r="B149">
            <v>3921.6486458894601</v>
          </cell>
          <cell r="C149">
            <v>3836.3774104884401</v>
          </cell>
          <cell r="D149">
            <v>3312.53508543511</v>
          </cell>
          <cell r="E149">
            <v>2437.46451206335</v>
          </cell>
          <cell r="F149">
            <v>2324.6469046482498</v>
          </cell>
          <cell r="G149">
            <v>2340.62336212944</v>
          </cell>
          <cell r="H149">
            <v>3241.4381786272602</v>
          </cell>
          <cell r="I149">
            <v>3702.9382770477901</v>
          </cell>
          <cell r="J149">
            <v>3294.4774455939901</v>
          </cell>
          <cell r="K149">
            <v>5283.51191841748</v>
          </cell>
          <cell r="L149">
            <v>8449.0375226635097</v>
          </cell>
          <cell r="M149">
            <v>14292.152703240101</v>
          </cell>
          <cell r="N149">
            <v>14327.9873964574</v>
          </cell>
          <cell r="O149">
            <v>12423.284673890301</v>
          </cell>
          <cell r="P149">
            <v>12587.2411260913</v>
          </cell>
          <cell r="Q149">
            <v>15976.572720938801</v>
          </cell>
          <cell r="R149">
            <v>14570.4466038965</v>
          </cell>
          <cell r="S149">
            <v>13222.896916850001</v>
          </cell>
          <cell r="T149">
            <v>13694.0779702572</v>
          </cell>
          <cell r="U149">
            <v>13458.673800824699</v>
          </cell>
          <cell r="V149">
            <v>11400.2775961852</v>
          </cell>
          <cell r="W149">
            <v>10953.062773424799</v>
          </cell>
          <cell r="X149">
            <v>11861.242502412601</v>
          </cell>
          <cell r="Y149">
            <v>14435.116703534301</v>
          </cell>
          <cell r="Z149">
            <v>16388.9867860782</v>
          </cell>
          <cell r="AA149">
            <v>17174.842954072999</v>
          </cell>
          <cell r="AB149">
            <v>18609.739067191502</v>
          </cell>
          <cell r="AC149">
            <v>14903.831797785735</v>
          </cell>
        </row>
        <row r="150">
          <cell r="A150" t="str">
            <v>Solomon Islands</v>
          </cell>
          <cell r="B150">
            <v>770.00502665695899</v>
          </cell>
          <cell r="C150">
            <v>815.89917756016098</v>
          </cell>
          <cell r="D150">
            <v>778.47906133194499</v>
          </cell>
          <cell r="E150">
            <v>702.08321060981598</v>
          </cell>
          <cell r="F150">
            <v>641.25099056571901</v>
          </cell>
          <cell r="G150">
            <v>545.23197156671597</v>
          </cell>
          <cell r="H150">
            <v>447.65534921223502</v>
          </cell>
          <cell r="I150">
            <v>525.71019353458803</v>
          </cell>
          <cell r="J150">
            <v>560.21249170153601</v>
          </cell>
          <cell r="K150">
            <v>515.95373488750499</v>
          </cell>
          <cell r="L150">
            <v>626.50253327899202</v>
          </cell>
          <cell r="M150">
            <v>644.18923904591099</v>
          </cell>
          <cell r="N150">
            <v>759.02463587203101</v>
          </cell>
          <cell r="O150">
            <v>798.15311288994701</v>
          </cell>
          <cell r="P150">
            <v>853.903914861148</v>
          </cell>
          <cell r="Q150">
            <v>928.86400036900295</v>
          </cell>
          <cell r="R150">
            <v>989.22754434330398</v>
          </cell>
          <cell r="S150">
            <v>1009.89889998629</v>
          </cell>
          <cell r="T150">
            <v>815.99833566705104</v>
          </cell>
          <cell r="U150">
            <v>813.17412827426995</v>
          </cell>
          <cell r="V150">
            <v>714.39970485181505</v>
          </cell>
          <cell r="W150">
            <v>636.55234382643403</v>
          </cell>
          <cell r="X150">
            <v>514.37154904225395</v>
          </cell>
          <cell r="Y150">
            <v>508.483085425328</v>
          </cell>
          <cell r="Z150">
            <v>566.35408502807002</v>
          </cell>
          <cell r="AA150">
            <v>611.14647239437704</v>
          </cell>
          <cell r="AB150">
            <v>648.86700882616697</v>
          </cell>
          <cell r="AC150">
            <v>580.96242409043828</v>
          </cell>
        </row>
        <row r="151">
          <cell r="A151" t="str">
            <v>Somalia</v>
          </cell>
          <cell r="B151" t="str">
            <v>..</v>
          </cell>
          <cell r="C151" t="str">
            <v>..</v>
          </cell>
          <cell r="D151" t="str">
            <v>..</v>
          </cell>
          <cell r="E151" t="str">
            <v>..</v>
          </cell>
          <cell r="F151" t="str">
            <v>..</v>
          </cell>
          <cell r="G151" t="str">
            <v>..</v>
          </cell>
          <cell r="H151" t="str">
            <v>..</v>
          </cell>
          <cell r="I151" t="str">
            <v>..</v>
          </cell>
          <cell r="J151" t="str">
            <v>..</v>
          </cell>
          <cell r="K151" t="str">
            <v>..</v>
          </cell>
          <cell r="L151" t="str">
            <v>..</v>
          </cell>
          <cell r="M151" t="str">
            <v>..</v>
          </cell>
          <cell r="N151" t="str">
            <v>..</v>
          </cell>
          <cell r="O151" t="str">
            <v>..</v>
          </cell>
          <cell r="P151" t="str">
            <v>..</v>
          </cell>
          <cell r="Q151" t="str">
            <v>..</v>
          </cell>
          <cell r="R151" t="str">
            <v>..</v>
          </cell>
          <cell r="S151" t="str">
            <v>..</v>
          </cell>
          <cell r="T151" t="str">
            <v>..</v>
          </cell>
          <cell r="U151" t="str">
            <v>..</v>
          </cell>
          <cell r="V151" t="str">
            <v>..</v>
          </cell>
          <cell r="W151" t="str">
            <v>..</v>
          </cell>
          <cell r="X151" t="str">
            <v>..</v>
          </cell>
          <cell r="Y151" t="str">
            <v>..</v>
          </cell>
          <cell r="Z151" t="str">
            <v>..</v>
          </cell>
          <cell r="AA151" t="str">
            <v>..</v>
          </cell>
          <cell r="AB151" t="str">
            <v>..</v>
          </cell>
          <cell r="AC151" t="str">
            <v/>
          </cell>
        </row>
        <row r="152">
          <cell r="A152" t="str">
            <v>South Africa</v>
          </cell>
          <cell r="B152">
            <v>2764.1374389839398</v>
          </cell>
          <cell r="C152">
            <v>2771.0717481044398</v>
          </cell>
          <cell r="D152">
            <v>2477.9902120417901</v>
          </cell>
          <cell r="E152">
            <v>2694.5185888331498</v>
          </cell>
          <cell r="F152">
            <v>2325.9876722878098</v>
          </cell>
          <cell r="G152">
            <v>1735.62336694847</v>
          </cell>
          <cell r="H152">
            <v>1937.5431887927</v>
          </cell>
          <cell r="I152">
            <v>2485.03975160034</v>
          </cell>
          <cell r="J152">
            <v>2614.3565257597202</v>
          </cell>
          <cell r="K152">
            <v>2662.2419277722902</v>
          </cell>
          <cell r="L152">
            <v>3039.4441656897402</v>
          </cell>
          <cell r="M152">
            <v>3192.04878694334</v>
          </cell>
          <cell r="N152">
            <v>3389.8487050150702</v>
          </cell>
          <cell r="O152">
            <v>3315.64245202249</v>
          </cell>
          <cell r="P152">
            <v>3382.2437053716399</v>
          </cell>
          <cell r="Q152">
            <v>3684.8384101360598</v>
          </cell>
          <cell r="R152">
            <v>3439.2499251312402</v>
          </cell>
          <cell r="S152">
            <v>3495.0687830552101</v>
          </cell>
          <cell r="T152">
            <v>3100.0505410767701</v>
          </cell>
          <cell r="U152">
            <v>3029.0609616828901</v>
          </cell>
          <cell r="V152">
            <v>2986.4471591200399</v>
          </cell>
          <cell r="W152">
            <v>2632.8294334147099</v>
          </cell>
          <cell r="X152">
            <v>2440.2304754218699</v>
          </cell>
          <cell r="Y152">
            <v>3622.1520682492701</v>
          </cell>
          <cell r="Z152">
            <v>4665.6981779053303</v>
          </cell>
          <cell r="AA152">
            <v>5159.7933020243499</v>
          </cell>
          <cell r="AB152">
            <v>5384.0454852252196</v>
          </cell>
          <cell r="AC152">
            <v>3984.1248237067916</v>
          </cell>
        </row>
        <row r="153">
          <cell r="A153" t="str">
            <v>Spain</v>
          </cell>
          <cell r="B153">
            <v>6025.4492492689496</v>
          </cell>
          <cell r="C153">
            <v>5242.2034782793298</v>
          </cell>
          <cell r="D153">
            <v>5040.5170414493996</v>
          </cell>
          <cell r="E153">
            <v>4382.9979593416401</v>
          </cell>
          <cell r="F153">
            <v>4369.4065386032198</v>
          </cell>
          <cell r="G153">
            <v>4579.1373850324999</v>
          </cell>
          <cell r="H153">
            <v>6326.8733604080599</v>
          </cell>
          <cell r="I153">
            <v>8002.9172427950698</v>
          </cell>
          <cell r="J153">
            <v>9393.7617611360292</v>
          </cell>
          <cell r="K153">
            <v>10336.312391838501</v>
          </cell>
          <cell r="L153">
            <v>13381.344197520601</v>
          </cell>
          <cell r="M153">
            <v>14382.0868312003</v>
          </cell>
          <cell r="N153">
            <v>15695.2276926098</v>
          </cell>
          <cell r="O153">
            <v>13111.017366399399</v>
          </cell>
          <cell r="P153">
            <v>13155.125299972</v>
          </cell>
          <cell r="Q153">
            <v>15213.409433266101</v>
          </cell>
          <cell r="R153">
            <v>15827.605843523001</v>
          </cell>
          <cell r="S153">
            <v>14426.366115827799</v>
          </cell>
          <cell r="T153">
            <v>15096.101539646799</v>
          </cell>
          <cell r="U153">
            <v>15389.556775773701</v>
          </cell>
          <cell r="V153">
            <v>14379.7446588944</v>
          </cell>
          <cell r="W153">
            <v>14966.1486543592</v>
          </cell>
          <cell r="X153">
            <v>16693.1164782245</v>
          </cell>
          <cell r="Y153">
            <v>21067.66494187</v>
          </cell>
          <cell r="Z153">
            <v>24467.119237867701</v>
          </cell>
          <cell r="AA153">
            <v>25997.045433352199</v>
          </cell>
          <cell r="AB153">
            <v>27767.191835859699</v>
          </cell>
          <cell r="AC153">
            <v>21826.381096922221</v>
          </cell>
        </row>
        <row r="154">
          <cell r="A154" t="str">
            <v>Sri Lanka</v>
          </cell>
          <cell r="B154">
            <v>274.04471166186499</v>
          </cell>
          <cell r="C154">
            <v>298.426431896103</v>
          </cell>
          <cell r="D154">
            <v>318.175170995342</v>
          </cell>
          <cell r="E154">
            <v>339.50413377181599</v>
          </cell>
          <cell r="F154">
            <v>393.72790867834101</v>
          </cell>
          <cell r="G154">
            <v>385.68238039067899</v>
          </cell>
          <cell r="H154">
            <v>409.27084508582402</v>
          </cell>
          <cell r="I154">
            <v>421.98327624207502</v>
          </cell>
          <cell r="J154">
            <v>436.673232560543</v>
          </cell>
          <cell r="K154">
            <v>433.93814800304301</v>
          </cell>
          <cell r="L154">
            <v>493.75830738335401</v>
          </cell>
          <cell r="M154">
            <v>547.18119265828602</v>
          </cell>
          <cell r="N154">
            <v>583.43422845559598</v>
          </cell>
          <cell r="O154">
            <v>613.54396987080895</v>
          </cell>
          <cell r="P154">
            <v>685.38754502999802</v>
          </cell>
          <cell r="Q154">
            <v>754.01004322606695</v>
          </cell>
          <cell r="R154">
            <v>794.58977967395401</v>
          </cell>
          <cell r="S154">
            <v>852.48857699819598</v>
          </cell>
          <cell r="T154">
            <v>880.67710325528606</v>
          </cell>
          <cell r="U154">
            <v>859.91599972551899</v>
          </cell>
          <cell r="V154">
            <v>884.38093876266896</v>
          </cell>
          <cell r="W154">
            <v>840.576956411075</v>
          </cell>
          <cell r="X154">
            <v>870.00466579371596</v>
          </cell>
          <cell r="Y154">
            <v>948.76463224959798</v>
          </cell>
          <cell r="Z154">
            <v>1031.4260871886599</v>
          </cell>
          <cell r="AA154">
            <v>1199.5496610294599</v>
          </cell>
          <cell r="AB154">
            <v>1355.0927674296699</v>
          </cell>
          <cell r="AC154">
            <v>1040.9024616836964</v>
          </cell>
        </row>
        <row r="155">
          <cell r="A155" t="str">
            <v>St. Kitts and Nevis</v>
          </cell>
          <cell r="B155">
            <v>1085.69995629651</v>
          </cell>
          <cell r="C155">
            <v>1256.4374349086299</v>
          </cell>
          <cell r="D155">
            <v>1417.6004562222199</v>
          </cell>
          <cell r="E155">
            <v>1194.19057350394</v>
          </cell>
          <cell r="F155">
            <v>1402.51259342404</v>
          </cell>
          <cell r="G155">
            <v>1577.30498700719</v>
          </cell>
          <cell r="H155">
            <v>1875.1034351688099</v>
          </cell>
          <cell r="I155">
            <v>2169.9996870098498</v>
          </cell>
          <cell r="J155">
            <v>2599.2485278070699</v>
          </cell>
          <cell r="K155">
            <v>3504.2507483996301</v>
          </cell>
          <cell r="L155">
            <v>3893.42239106234</v>
          </cell>
          <cell r="M155">
            <v>3990.6217155792701</v>
          </cell>
          <cell r="N155">
            <v>4345.6860943356496</v>
          </cell>
          <cell r="O155">
            <v>4660.4807730800503</v>
          </cell>
          <cell r="P155">
            <v>5136.0975781331099</v>
          </cell>
          <cell r="Q155">
            <v>5298.2983672868604</v>
          </cell>
          <cell r="R155">
            <v>5640.5691832400698</v>
          </cell>
          <cell r="S155">
            <v>6343.4439769842002</v>
          </cell>
          <cell r="T155">
            <v>6686.1239834716298</v>
          </cell>
          <cell r="U155">
            <v>7172.7797025262098</v>
          </cell>
          <cell r="V155">
            <v>7810.6402923921196</v>
          </cell>
          <cell r="W155">
            <v>8211.58223492668</v>
          </cell>
          <cell r="X155">
            <v>8490.3448416270803</v>
          </cell>
          <cell r="Y155">
            <v>8773.0128826019209</v>
          </cell>
          <cell r="Z155">
            <v>9733.7143761002299</v>
          </cell>
          <cell r="AA155">
            <v>10636.946533333999</v>
          </cell>
          <cell r="AB155">
            <v>11741.396238216499</v>
          </cell>
          <cell r="AC155">
            <v>9597.8328511344007</v>
          </cell>
        </row>
        <row r="156">
          <cell r="A156" t="str">
            <v>St. Lucia</v>
          </cell>
          <cell r="B156">
            <v>1155.0526820167699</v>
          </cell>
          <cell r="C156">
            <v>1297.3695325327899</v>
          </cell>
          <cell r="D156">
            <v>1203.02125865671</v>
          </cell>
          <cell r="E156">
            <v>1276.1374220632299</v>
          </cell>
          <cell r="F156">
            <v>1602.9583017062801</v>
          </cell>
          <cell r="G156">
            <v>1786.1001730186199</v>
          </cell>
          <cell r="H156">
            <v>2133.1580422123102</v>
          </cell>
          <cell r="I156">
            <v>2302.8749575473598</v>
          </cell>
          <cell r="J156">
            <v>2585.99234862088</v>
          </cell>
          <cell r="K156">
            <v>2876.71253640845</v>
          </cell>
          <cell r="L156">
            <v>3099.0477978066701</v>
          </cell>
          <cell r="M156">
            <v>3290.3972589274599</v>
          </cell>
          <cell r="N156">
            <v>3591.2102179798499</v>
          </cell>
          <cell r="O156">
            <v>3557.6819895210801</v>
          </cell>
          <cell r="P156">
            <v>3628.4041371398398</v>
          </cell>
          <cell r="Q156">
            <v>3800.3220202534399</v>
          </cell>
          <cell r="R156">
            <v>3864.1678286280899</v>
          </cell>
          <cell r="S156">
            <v>3860.8105012667202</v>
          </cell>
          <cell r="T156">
            <v>4178.8563869889804</v>
          </cell>
          <cell r="U156">
            <v>4362.4876499206202</v>
          </cell>
          <cell r="V156">
            <v>4393.3702191109896</v>
          </cell>
          <cell r="W156">
            <v>4207.7564494384096</v>
          </cell>
          <cell r="X156">
            <v>4286.5147915590596</v>
          </cell>
          <cell r="Y156">
            <v>4455.7204069894597</v>
          </cell>
          <cell r="Z156">
            <v>4698.4692081752801</v>
          </cell>
          <cell r="AA156">
            <v>5354.6616132662002</v>
          </cell>
          <cell r="AB156">
            <v>5650.0852923768798</v>
          </cell>
          <cell r="AC156">
            <v>4775.5346269675483</v>
          </cell>
        </row>
        <row r="157">
          <cell r="A157" t="str">
            <v>St. Vincent and the Grenadines</v>
          </cell>
          <cell r="B157">
            <v>556.62733380238205</v>
          </cell>
          <cell r="C157">
            <v>673.26743249594995</v>
          </cell>
          <cell r="D157">
            <v>776.801442781834</v>
          </cell>
          <cell r="E157">
            <v>854.94960058585696</v>
          </cell>
          <cell r="F157">
            <v>940.80811397665798</v>
          </cell>
          <cell r="G157">
            <v>1026.19532237422</v>
          </cell>
          <cell r="H157">
            <v>1145.6945367042499</v>
          </cell>
          <cell r="I157">
            <v>1273.0736474529001</v>
          </cell>
          <cell r="J157">
            <v>1456.40780397456</v>
          </cell>
          <cell r="K157">
            <v>1543.04874655554</v>
          </cell>
          <cell r="L157">
            <v>1842.1961785687799</v>
          </cell>
          <cell r="M157">
            <v>1955.4126217355399</v>
          </cell>
          <cell r="N157">
            <v>2124.6191774129202</v>
          </cell>
          <cell r="O157">
            <v>2153.9670456324402</v>
          </cell>
          <cell r="P157">
            <v>2198.9236302445702</v>
          </cell>
          <cell r="Q157">
            <v>2403.9140332850902</v>
          </cell>
          <cell r="R157">
            <v>2539.5288638772199</v>
          </cell>
          <cell r="S157">
            <v>2776.57643365577</v>
          </cell>
          <cell r="T157">
            <v>3015.9698350835401</v>
          </cell>
          <cell r="U157">
            <v>3121.6448854238802</v>
          </cell>
          <cell r="V157">
            <v>3152.2626166493901</v>
          </cell>
          <cell r="W157">
            <v>3251.4987037626902</v>
          </cell>
          <cell r="X157">
            <v>3435.7054617407598</v>
          </cell>
          <cell r="Y157">
            <v>3591.6317603358402</v>
          </cell>
          <cell r="Z157">
            <v>3827.0744042557299</v>
          </cell>
          <cell r="AA157">
            <v>4032.2901752129301</v>
          </cell>
          <cell r="AB157">
            <v>4359.9826978670098</v>
          </cell>
          <cell r="AC157">
            <v>3749.6972005291595</v>
          </cell>
        </row>
        <row r="158">
          <cell r="A158" t="str">
            <v>Sudan</v>
          </cell>
          <cell r="B158">
            <v>530.08562750958401</v>
          </cell>
          <cell r="C158">
            <v>369.48486619279799</v>
          </cell>
          <cell r="D158">
            <v>261.07227718827301</v>
          </cell>
          <cell r="E158">
            <v>346.75827603037601</v>
          </cell>
          <cell r="F158">
            <v>408.27527713366698</v>
          </cell>
          <cell r="G158">
            <v>275.63600749871603</v>
          </cell>
          <cell r="H158">
            <v>357.72584255883999</v>
          </cell>
          <cell r="I158">
            <v>562.60786631466601</v>
          </cell>
          <cell r="J158">
            <v>440.59322833729601</v>
          </cell>
          <cell r="K158">
            <v>758.14506842581295</v>
          </cell>
          <cell r="L158">
            <v>949.29881337648305</v>
          </cell>
          <cell r="M158">
            <v>1037.4212481826501</v>
          </cell>
          <cell r="N158">
            <v>123.57877719858701</v>
          </cell>
          <cell r="O158">
            <v>203.06267202636701</v>
          </cell>
          <cell r="P158">
            <v>150.88358770289</v>
          </cell>
          <cell r="Q158">
            <v>261.900069040951</v>
          </cell>
          <cell r="R158">
            <v>306.48476196873298</v>
          </cell>
          <cell r="S158">
            <v>399.84456482210402</v>
          </cell>
          <cell r="T158">
            <v>380.08979379024697</v>
          </cell>
          <cell r="U158">
            <v>352.71449261260398</v>
          </cell>
          <cell r="V158">
            <v>397.60188699637598</v>
          </cell>
          <cell r="W158">
            <v>419.44111974988999</v>
          </cell>
          <cell r="X158">
            <v>457.97359664736803</v>
          </cell>
          <cell r="Y158">
            <v>529.17565971990496</v>
          </cell>
          <cell r="Z158">
            <v>629.192566351555</v>
          </cell>
          <cell r="AA158">
            <v>790.22732940549895</v>
          </cell>
          <cell r="AB158">
            <v>1037.1706488203299</v>
          </cell>
          <cell r="AC158">
            <v>643.8634867824245</v>
          </cell>
        </row>
        <row r="159">
          <cell r="A159" t="str">
            <v>Suriname</v>
          </cell>
          <cell r="B159">
            <v>3191.88077768322</v>
          </cell>
          <cell r="C159">
            <v>3549.5943617187199</v>
          </cell>
          <cell r="D159">
            <v>3597.2593028021702</v>
          </cell>
          <cell r="E159">
            <v>3418.6329500909901</v>
          </cell>
          <cell r="F159">
            <v>3279.0707626513299</v>
          </cell>
          <cell r="G159">
            <v>3226.1878791726999</v>
          </cell>
          <cell r="H159">
            <v>3370.41280355451</v>
          </cell>
          <cell r="I159">
            <v>3648.2926999224801</v>
          </cell>
          <cell r="J159">
            <v>4223.4191092163701</v>
          </cell>
          <cell r="K159">
            <v>5351.1268497019701</v>
          </cell>
          <cell r="L159">
            <v>986.57595491259895</v>
          </cell>
          <cell r="M159">
            <v>1071.9615125948001</v>
          </cell>
          <cell r="N159">
            <v>981.66521609667905</v>
          </cell>
          <cell r="O159">
            <v>762.87476854416798</v>
          </cell>
          <cell r="P159">
            <v>1404.5626610766701</v>
          </cell>
          <cell r="Q159">
            <v>1586.7709475449501</v>
          </cell>
          <cell r="R159">
            <v>1946.0374908354399</v>
          </cell>
          <cell r="S159">
            <v>2058.48296418161</v>
          </cell>
          <cell r="T159">
            <v>2443.1085499890401</v>
          </cell>
          <cell r="U159">
            <v>1921.7288324270801</v>
          </cell>
          <cell r="V159">
            <v>1907.2031533307099</v>
          </cell>
          <cell r="W159">
            <v>1612.6748391318599</v>
          </cell>
          <cell r="X159">
            <v>2253.3598161885602</v>
          </cell>
          <cell r="Y159">
            <v>2613.5924414043702</v>
          </cell>
          <cell r="Z159">
            <v>2970.6708870617099</v>
          </cell>
          <cell r="AA159">
            <v>3485.1647403434499</v>
          </cell>
          <cell r="AB159">
            <v>4081.4671800343399</v>
          </cell>
          <cell r="AC159">
            <v>2836.1549840273815</v>
          </cell>
        </row>
        <row r="160">
          <cell r="A160" t="str">
            <v>Swaziland</v>
          </cell>
          <cell r="B160">
            <v>913.48355494116902</v>
          </cell>
          <cell r="C160">
            <v>941.05446271917401</v>
          </cell>
          <cell r="D160">
            <v>803.13821756832294</v>
          </cell>
          <cell r="E160">
            <v>804.78266111446999</v>
          </cell>
          <cell r="F160">
            <v>690.40305873903606</v>
          </cell>
          <cell r="G160">
            <v>533.69953096341897</v>
          </cell>
          <cell r="H160">
            <v>635.48001038391499</v>
          </cell>
          <cell r="I160">
            <v>792.83919280686905</v>
          </cell>
          <cell r="J160">
            <v>911.64473238696496</v>
          </cell>
          <cell r="K160">
            <v>885.671081977678</v>
          </cell>
          <cell r="L160">
            <v>1058.19955441261</v>
          </cell>
          <cell r="M160">
            <v>1090.7738870271701</v>
          </cell>
          <cell r="N160">
            <v>1173.16187404881</v>
          </cell>
          <cell r="O160">
            <v>1215.8518635518899</v>
          </cell>
          <cell r="P160">
            <v>1282.0192876062599</v>
          </cell>
          <cell r="Q160">
            <v>1488.0257125334899</v>
          </cell>
          <cell r="R160">
            <v>1415.3285799924699</v>
          </cell>
          <cell r="S160">
            <v>1489.2463851666901</v>
          </cell>
          <cell r="T160">
            <v>1375.98150965952</v>
          </cell>
          <cell r="U160">
            <v>1365.61878555098</v>
          </cell>
          <cell r="V160">
            <v>1384.9769114012099</v>
          </cell>
          <cell r="W160">
            <v>1224.19013927695</v>
          </cell>
          <cell r="X160">
            <v>1130.94675106099</v>
          </cell>
          <cell r="Y160">
            <v>1763.4040763048599</v>
          </cell>
          <cell r="Z160">
            <v>2159.9465139297299</v>
          </cell>
          <cell r="AA160">
            <v>2315.97100922863</v>
          </cell>
          <cell r="AB160">
            <v>2300.8756419107099</v>
          </cell>
          <cell r="AC160">
            <v>1815.8890219519783</v>
          </cell>
        </row>
        <row r="161">
          <cell r="A161" t="str">
            <v>Sweden</v>
          </cell>
          <cell r="B161">
            <v>15757.910806677901</v>
          </cell>
          <cell r="C161">
            <v>14445.0106672526</v>
          </cell>
          <cell r="D161">
            <v>12772.2047981123</v>
          </cell>
          <cell r="E161">
            <v>11635.3901912081</v>
          </cell>
          <cell r="F161">
            <v>12093.2508436757</v>
          </cell>
          <cell r="G161">
            <v>12675.6977672062</v>
          </cell>
          <cell r="H161">
            <v>16678.275974854099</v>
          </cell>
          <cell r="I161">
            <v>20259.066564814799</v>
          </cell>
          <cell r="J161">
            <v>22790.937278769499</v>
          </cell>
          <cell r="K161">
            <v>23857.2033409621</v>
          </cell>
          <cell r="L161">
            <v>28345.023942582899</v>
          </cell>
          <cell r="M161">
            <v>29718.865941241402</v>
          </cell>
          <cell r="N161">
            <v>30682.7288427042</v>
          </cell>
          <cell r="O161">
            <v>22971.380104324398</v>
          </cell>
          <cell r="P161">
            <v>24524.195991990699</v>
          </cell>
          <cell r="Q161">
            <v>28410.965858285301</v>
          </cell>
          <cell r="R161">
            <v>30831.029708333001</v>
          </cell>
          <cell r="S161">
            <v>28197.310148435201</v>
          </cell>
          <cell r="T161">
            <v>28220.353272297401</v>
          </cell>
          <cell r="U161">
            <v>28632.619761968701</v>
          </cell>
          <cell r="V161">
            <v>27338.757456705</v>
          </cell>
          <cell r="W161">
            <v>24916.477414118901</v>
          </cell>
          <cell r="X161">
            <v>27346.758763966202</v>
          </cell>
          <cell r="Y161">
            <v>33997.485363885899</v>
          </cell>
          <cell r="Z161">
            <v>38826.793184038499</v>
          </cell>
          <cell r="AA161">
            <v>39657.994944729799</v>
          </cell>
          <cell r="AB161">
            <v>42382.674260257598</v>
          </cell>
          <cell r="AC161">
            <v>34521.363988499485</v>
          </cell>
        </row>
        <row r="162">
          <cell r="A162" t="str">
            <v>Switzerland</v>
          </cell>
          <cell r="B162">
            <v>17294.1051294153</v>
          </cell>
          <cell r="C162">
            <v>15778.9724024016</v>
          </cell>
          <cell r="D162">
            <v>15942.533906871</v>
          </cell>
          <cell r="E162">
            <v>15835.775390455799</v>
          </cell>
          <cell r="F162">
            <v>15091.0184291349</v>
          </cell>
          <cell r="G162">
            <v>15340.035583683301</v>
          </cell>
          <cell r="H162">
            <v>21774.657550173899</v>
          </cell>
          <cell r="I162">
            <v>26989.9702025652</v>
          </cell>
          <cell r="J162">
            <v>28999.258606850301</v>
          </cell>
          <cell r="K162">
            <v>27704.86887464</v>
          </cell>
          <cell r="L162">
            <v>35094.996806857402</v>
          </cell>
          <cell r="M162">
            <v>35123.054668766097</v>
          </cell>
          <cell r="N162">
            <v>36230.052046261699</v>
          </cell>
          <cell r="O162">
            <v>34815.3531380602</v>
          </cell>
          <cell r="P162">
            <v>38403.616674526398</v>
          </cell>
          <cell r="Q162">
            <v>44641.788606732996</v>
          </cell>
          <cell r="R162">
            <v>42771.949593176803</v>
          </cell>
          <cell r="S162">
            <v>36970.661735766502</v>
          </cell>
          <cell r="T162">
            <v>37846.165449759399</v>
          </cell>
          <cell r="U162">
            <v>37020.253689930702</v>
          </cell>
          <cell r="V162">
            <v>34263.233621703199</v>
          </cell>
          <cell r="W162">
            <v>34748.242517646002</v>
          </cell>
          <cell r="X162">
            <v>38326.789306842897</v>
          </cell>
          <cell r="Y162">
            <v>44581.975926974003</v>
          </cell>
          <cell r="Z162">
            <v>49600.610842854803</v>
          </cell>
          <cell r="AA162">
            <v>50386.834242538702</v>
          </cell>
          <cell r="AB162">
            <v>51770.606539264103</v>
          </cell>
          <cell r="AC162">
            <v>44902.509896020085</v>
          </cell>
        </row>
        <row r="163">
          <cell r="A163" t="str">
            <v>Syrian Arab Republic</v>
          </cell>
          <cell r="B163">
            <v>1491.9250091747999</v>
          </cell>
          <cell r="C163">
            <v>1850.2672948014399</v>
          </cell>
          <cell r="D163">
            <v>1872.5466455989099</v>
          </cell>
          <cell r="E163">
            <v>1940.5942403755701</v>
          </cell>
          <cell r="F163">
            <v>1930.61353093249</v>
          </cell>
          <cell r="G163">
            <v>2062.0101738973599</v>
          </cell>
          <cell r="H163">
            <v>2396.6301483001998</v>
          </cell>
          <cell r="I163">
            <v>2962.3238206414198</v>
          </cell>
          <cell r="J163">
            <v>1458.33436279335</v>
          </cell>
          <cell r="K163">
            <v>840.33713804276795</v>
          </cell>
          <cell r="L163">
            <v>1016.77523010523</v>
          </cell>
          <cell r="M163">
            <v>1129.89296402842</v>
          </cell>
          <cell r="N163">
            <v>1059.26228167913</v>
          </cell>
          <cell r="O163">
            <v>1024.4630838322801</v>
          </cell>
          <cell r="P163">
            <v>1099.44339829616</v>
          </cell>
          <cell r="Q163">
            <v>1165.2059993174501</v>
          </cell>
          <cell r="R163">
            <v>1215.71455002112</v>
          </cell>
          <cell r="S163">
            <v>1104.8569451907499</v>
          </cell>
          <cell r="T163">
            <v>1045.9544141804599</v>
          </cell>
          <cell r="U163">
            <v>1059.36481361391</v>
          </cell>
          <cell r="V163">
            <v>1216.9516470322801</v>
          </cell>
          <cell r="W163">
            <v>1253.9539430867901</v>
          </cell>
          <cell r="X163">
            <v>1323.4212172417101</v>
          </cell>
          <cell r="Y163">
            <v>1285.14104996539</v>
          </cell>
          <cell r="Z163">
            <v>1360.6268535389499</v>
          </cell>
          <cell r="AA163">
            <v>1467.87016700958</v>
          </cell>
          <cell r="AB163">
            <v>1645.2456286062099</v>
          </cell>
          <cell r="AC163">
            <v>1389.3764765747717</v>
          </cell>
        </row>
        <row r="164">
          <cell r="A164" t="str">
            <v>Taiwan, China</v>
          </cell>
          <cell r="B164">
            <v>2367.05461658685</v>
          </cell>
          <cell r="C164">
            <v>2705.8770623626901</v>
          </cell>
          <cell r="D164">
            <v>2680.2635253191602</v>
          </cell>
          <cell r="E164">
            <v>2845.7352918983502</v>
          </cell>
          <cell r="F164">
            <v>3168.7034614142799</v>
          </cell>
          <cell r="G164">
            <v>3284.32613028587</v>
          </cell>
          <cell r="H164">
            <v>3939.2093436128898</v>
          </cell>
          <cell r="I164">
            <v>5276.1597560796699</v>
          </cell>
          <cell r="J164">
            <v>6308.9726280785399</v>
          </cell>
          <cell r="K164">
            <v>7584.3412700540102</v>
          </cell>
          <cell r="L164">
            <v>8077.3553406036399</v>
          </cell>
          <cell r="M164">
            <v>8947.5130659129009</v>
          </cell>
          <cell r="N164">
            <v>10512.8131915985</v>
          </cell>
          <cell r="O164">
            <v>11003.9976194808</v>
          </cell>
          <cell r="P164">
            <v>11912.5538207179</v>
          </cell>
          <cell r="Q164">
            <v>12830.3092993643</v>
          </cell>
          <cell r="R164">
            <v>13441.844051402701</v>
          </cell>
          <cell r="S164">
            <v>13835.275886645</v>
          </cell>
          <cell r="T164">
            <v>12600.9506622961</v>
          </cell>
          <cell r="U164">
            <v>13526.161312644101</v>
          </cell>
          <cell r="V164">
            <v>14426.461129928401</v>
          </cell>
          <cell r="W164">
            <v>13027.5317943644</v>
          </cell>
          <cell r="X164">
            <v>13093.4929205522</v>
          </cell>
          <cell r="Y164">
            <v>13254.217696390901</v>
          </cell>
          <cell r="Z164">
            <v>14204.9822094745</v>
          </cell>
          <cell r="AA164">
            <v>15223.761206884699</v>
          </cell>
          <cell r="AB164">
            <v>15482.161325048401</v>
          </cell>
          <cell r="AC164">
            <v>14047.691192119184</v>
          </cell>
        </row>
        <row r="165">
          <cell r="A165" t="str">
            <v>Tajikistan</v>
          </cell>
          <cell r="B165" t="str">
            <v>..</v>
          </cell>
          <cell r="C165" t="str">
            <v>..</v>
          </cell>
          <cell r="D165" t="str">
            <v>..</v>
          </cell>
          <cell r="E165" t="str">
            <v>..</v>
          </cell>
          <cell r="F165" t="str">
            <v>..</v>
          </cell>
          <cell r="G165" t="str">
            <v>..</v>
          </cell>
          <cell r="H165" t="str">
            <v>..</v>
          </cell>
          <cell r="I165" t="str">
            <v>..</v>
          </cell>
          <cell r="J165" t="str">
            <v>..</v>
          </cell>
          <cell r="K165" t="str">
            <v>..</v>
          </cell>
          <cell r="L165" t="str">
            <v>..</v>
          </cell>
          <cell r="M165" t="str">
            <v>..</v>
          </cell>
          <cell r="N165">
            <v>52.797165980809901</v>
          </cell>
          <cell r="O165">
            <v>120.936419296849</v>
          </cell>
          <cell r="P165">
            <v>145.79731944852799</v>
          </cell>
          <cell r="Q165">
            <v>97.133845401460903</v>
          </cell>
          <cell r="R165">
            <v>176.84441003739701</v>
          </cell>
          <cell r="S165">
            <v>186.756292210949</v>
          </cell>
          <cell r="T165">
            <v>216.398550743247</v>
          </cell>
          <cell r="U165">
            <v>175.13665882605801</v>
          </cell>
          <cell r="V165">
            <v>161.52220509031099</v>
          </cell>
          <cell r="W165">
            <v>170.89909540798701</v>
          </cell>
          <cell r="X165">
            <v>194.644609996187</v>
          </cell>
          <cell r="Y165">
            <v>248.162310514772</v>
          </cell>
          <cell r="Z165">
            <v>328.81319015712501</v>
          </cell>
          <cell r="AA165">
            <v>364.29904415618398</v>
          </cell>
          <cell r="AB165">
            <v>440.57457805222703</v>
          </cell>
          <cell r="AC165">
            <v>291.23213804741368</v>
          </cell>
        </row>
        <row r="166">
          <cell r="A166" t="str">
            <v>Tanzania</v>
          </cell>
          <cell r="B166">
            <v>299.883373512991</v>
          </cell>
          <cell r="C166">
            <v>347.646234978574</v>
          </cell>
          <cell r="D166">
            <v>386.84429297842303</v>
          </cell>
          <cell r="E166">
            <v>383.97726433975498</v>
          </cell>
          <cell r="F166">
            <v>338.56911061495902</v>
          </cell>
          <cell r="G166">
            <v>296.08414410224998</v>
          </cell>
          <cell r="H166">
            <v>362.16972917987101</v>
          </cell>
          <cell r="I166">
            <v>172.58814410292001</v>
          </cell>
          <cell r="J166">
            <v>256.436574080556</v>
          </cell>
          <cell r="K166">
            <v>213.98216862676799</v>
          </cell>
          <cell r="L166">
            <v>167.202738420293</v>
          </cell>
          <cell r="M166">
            <v>188.621202098883</v>
          </cell>
          <cell r="N166">
            <v>169.77009267481</v>
          </cell>
          <cell r="O166">
            <v>152.36949434841199</v>
          </cell>
          <cell r="P166">
            <v>156.664917575933</v>
          </cell>
          <cell r="Q166">
            <v>189.94155496095399</v>
          </cell>
          <cell r="R166">
            <v>211.988328853274</v>
          </cell>
          <cell r="S166">
            <v>243.16662000310501</v>
          </cell>
          <cell r="T166">
            <v>259.83414283541401</v>
          </cell>
          <cell r="U166">
            <v>265.67976821362601</v>
          </cell>
          <cell r="V166">
            <v>270.21714545701002</v>
          </cell>
          <cell r="W166">
            <v>273.69886187961998</v>
          </cell>
          <cell r="X166">
            <v>278.18589542577098</v>
          </cell>
          <cell r="Y166">
            <v>286.24127729000003</v>
          </cell>
          <cell r="Z166">
            <v>308.95613407368</v>
          </cell>
          <cell r="AA166">
            <v>336.18280664630498</v>
          </cell>
          <cell r="AB166">
            <v>334.743776268364</v>
          </cell>
          <cell r="AC166">
            <v>303.00145859728997</v>
          </cell>
        </row>
        <row r="167">
          <cell r="A167" t="str">
            <v>Thailand</v>
          </cell>
          <cell r="B167">
            <v>695.771551706178</v>
          </cell>
          <cell r="C167">
            <v>727.81769602774204</v>
          </cell>
          <cell r="D167">
            <v>749.04735785042101</v>
          </cell>
          <cell r="E167">
            <v>808.62492613403106</v>
          </cell>
          <cell r="F167">
            <v>826.388583510937</v>
          </cell>
          <cell r="G167">
            <v>750.97296774620395</v>
          </cell>
          <cell r="H167">
            <v>813.60356672483397</v>
          </cell>
          <cell r="I167">
            <v>938.09255413312701</v>
          </cell>
          <cell r="J167">
            <v>1122.03335679156</v>
          </cell>
          <cell r="K167">
            <v>1306.7677269262299</v>
          </cell>
          <cell r="L167">
            <v>1518.17100719309</v>
          </cell>
          <cell r="M167">
            <v>1686.6132919033901</v>
          </cell>
          <cell r="N167">
            <v>1899.0985478535099</v>
          </cell>
          <cell r="O167">
            <v>2084.1122691597702</v>
          </cell>
          <cell r="P167">
            <v>2441.7562308046799</v>
          </cell>
          <cell r="Q167">
            <v>2825.7410401921102</v>
          </cell>
          <cell r="R167">
            <v>3037.5229828024699</v>
          </cell>
          <cell r="S167">
            <v>2496.13652701104</v>
          </cell>
          <cell r="T167">
            <v>1828.6686191008901</v>
          </cell>
          <cell r="U167">
            <v>1984.9424689376499</v>
          </cell>
          <cell r="V167">
            <v>1966.75076451217</v>
          </cell>
          <cell r="W167">
            <v>1835.77844179212</v>
          </cell>
          <cell r="X167">
            <v>1999.30333176364</v>
          </cell>
          <cell r="Y167">
            <v>2228.5348818810398</v>
          </cell>
          <cell r="Z167">
            <v>2479.1476336801502</v>
          </cell>
          <cell r="AA167">
            <v>2706.5077422508398</v>
          </cell>
          <cell r="AB167">
            <v>3136.4554956083398</v>
          </cell>
          <cell r="AC167">
            <v>2397.6212544960217</v>
          </cell>
        </row>
        <row r="168">
          <cell r="A168" t="str">
            <v>Timor-Leste</v>
          </cell>
          <cell r="B168" t="str">
            <v>..</v>
          </cell>
          <cell r="C168" t="str">
            <v>..</v>
          </cell>
          <cell r="D168" t="str">
            <v>..</v>
          </cell>
          <cell r="E168" t="str">
            <v>..</v>
          </cell>
          <cell r="F168" t="str">
            <v>..</v>
          </cell>
          <cell r="G168" t="str">
            <v>..</v>
          </cell>
          <cell r="H168" t="str">
            <v>..</v>
          </cell>
          <cell r="I168" t="str">
            <v>..</v>
          </cell>
          <cell r="J168" t="str">
            <v>..</v>
          </cell>
          <cell r="K168" t="str">
            <v>..</v>
          </cell>
          <cell r="L168" t="str">
            <v>..</v>
          </cell>
          <cell r="M168" t="str">
            <v>..</v>
          </cell>
          <cell r="N168" t="str">
            <v>..</v>
          </cell>
          <cell r="O168" t="str">
            <v>..</v>
          </cell>
          <cell r="P168" t="str">
            <v>..</v>
          </cell>
          <cell r="Q168" t="str">
            <v>..</v>
          </cell>
          <cell r="R168" t="str">
            <v>..</v>
          </cell>
          <cell r="S168" t="str">
            <v>..</v>
          </cell>
          <cell r="T168" t="str">
            <v>..</v>
          </cell>
          <cell r="U168">
            <v>342.80610879057599</v>
          </cell>
          <cell r="V168">
            <v>384.11094649406198</v>
          </cell>
          <cell r="W168">
            <v>429.589779710004</v>
          </cell>
          <cell r="X168">
            <v>385.446953014104</v>
          </cell>
          <cell r="Y168">
            <v>363.05943273180299</v>
          </cell>
          <cell r="Z168">
            <v>353.81234948672699</v>
          </cell>
          <cell r="AA168">
            <v>354.45470366676398</v>
          </cell>
          <cell r="AB168">
            <v>350.41886560492401</v>
          </cell>
          <cell r="AC168">
            <v>372.79701403572102</v>
          </cell>
        </row>
        <row r="169">
          <cell r="A169" t="str">
            <v>Togo</v>
          </cell>
          <cell r="B169">
            <v>408.02242583336903</v>
          </cell>
          <cell r="C169">
            <v>327.12607522566202</v>
          </cell>
          <cell r="D169">
            <v>267.39942431015601</v>
          </cell>
          <cell r="E169">
            <v>241.43525100145399</v>
          </cell>
          <cell r="F169">
            <v>205.214790378147</v>
          </cell>
          <cell r="G169">
            <v>214.83053592246799</v>
          </cell>
          <cell r="H169">
            <v>305.00170666767201</v>
          </cell>
          <cell r="I169">
            <v>346.63865772433797</v>
          </cell>
          <cell r="J169">
            <v>407.22651268871198</v>
          </cell>
          <cell r="K169">
            <v>387.12240607008101</v>
          </cell>
          <cell r="L169">
            <v>451.63415506538701</v>
          </cell>
          <cell r="M169">
            <v>434.53437851117798</v>
          </cell>
          <cell r="N169">
            <v>444.70989310017899</v>
          </cell>
          <cell r="O169">
            <v>330.90151568146598</v>
          </cell>
          <cell r="P169">
            <v>249.89298810158701</v>
          </cell>
          <cell r="Q169">
            <v>320.51309060115102</v>
          </cell>
          <cell r="R169">
            <v>338.98229370287697</v>
          </cell>
          <cell r="S169">
            <v>333.15940546957802</v>
          </cell>
          <cell r="T169">
            <v>304.02491086366598</v>
          </cell>
          <cell r="U169">
            <v>294.50863359341503</v>
          </cell>
          <cell r="V169">
            <v>242.10393100999801</v>
          </cell>
          <cell r="W169">
            <v>241.277775383246</v>
          </cell>
          <cell r="X169">
            <v>260.18729390387301</v>
          </cell>
          <cell r="Y169">
            <v>287.42979376303202</v>
          </cell>
          <cell r="Z169">
            <v>323.945179364127</v>
          </cell>
          <cell r="AA169">
            <v>343.44852713703301</v>
          </cell>
          <cell r="AB169">
            <v>350.32558102478902</v>
          </cell>
          <cell r="AC169">
            <v>301.10235842934998</v>
          </cell>
        </row>
        <row r="170">
          <cell r="A170" t="str">
            <v>Tonga</v>
          </cell>
          <cell r="B170">
            <v>606.28576130048498</v>
          </cell>
          <cell r="C170">
            <v>669.44953333488104</v>
          </cell>
          <cell r="D170">
            <v>663.66842578121202</v>
          </cell>
          <cell r="E170">
            <v>644.18994896837</v>
          </cell>
          <cell r="F170">
            <v>672.37863411069702</v>
          </cell>
          <cell r="G170">
            <v>631.96291520151306</v>
          </cell>
          <cell r="H170">
            <v>755.029630307567</v>
          </cell>
          <cell r="I170">
            <v>816.29606026092904</v>
          </cell>
          <cell r="J170">
            <v>954.89501323081402</v>
          </cell>
          <cell r="K170">
            <v>1150.1986139578701</v>
          </cell>
          <cell r="L170">
            <v>1175.3799254237499</v>
          </cell>
          <cell r="M170">
            <v>1395.64457764242</v>
          </cell>
          <cell r="N170">
            <v>1442.1892842294901</v>
          </cell>
          <cell r="O170">
            <v>1483.3860889836101</v>
          </cell>
          <cell r="P170">
            <v>1533.74185194963</v>
          </cell>
          <cell r="Q170">
            <v>1645.19457886381</v>
          </cell>
          <cell r="R170">
            <v>1785.4141372890499</v>
          </cell>
          <cell r="S170">
            <v>1754.4817632957399</v>
          </cell>
          <cell r="T170">
            <v>1684.0363666405301</v>
          </cell>
          <cell r="U170">
            <v>1553.79614598389</v>
          </cell>
          <cell r="V170">
            <v>1576.88099526835</v>
          </cell>
          <cell r="W170">
            <v>1406.77426496466</v>
          </cell>
          <cell r="X170">
            <v>1411.63318982542</v>
          </cell>
          <cell r="Y170">
            <v>1569.96885980364</v>
          </cell>
          <cell r="Z170">
            <v>1787.42677355455</v>
          </cell>
          <cell r="AA170">
            <v>2109.1564329388998</v>
          </cell>
          <cell r="AB170">
            <v>2188.5551944231702</v>
          </cell>
          <cell r="AC170">
            <v>1745.58578591839</v>
          </cell>
        </row>
        <row r="171">
          <cell r="A171" t="str">
            <v>Trinidad and Tobago</v>
          </cell>
          <cell r="B171">
            <v>5699.9922506045305</v>
          </cell>
          <cell r="C171">
            <v>6340.7274804568497</v>
          </cell>
          <cell r="D171">
            <v>7296.1291528952497</v>
          </cell>
          <cell r="E171">
            <v>6819.3894251925503</v>
          </cell>
          <cell r="F171">
            <v>6632.2172474776198</v>
          </cell>
          <cell r="G171">
            <v>6390.2794025153698</v>
          </cell>
          <cell r="H171">
            <v>4007.32284552376</v>
          </cell>
          <cell r="I171">
            <v>3959.5199101426001</v>
          </cell>
          <cell r="J171">
            <v>3731.2444535159798</v>
          </cell>
          <cell r="K171">
            <v>3569.03992051058</v>
          </cell>
          <cell r="L171">
            <v>4171.2515129508602</v>
          </cell>
          <cell r="M171">
            <v>4236.9111935083201</v>
          </cell>
          <cell r="N171">
            <v>4294.8064471690304</v>
          </cell>
          <cell r="O171">
            <v>3675.1431580724202</v>
          </cell>
          <cell r="P171">
            <v>3945.59277935106</v>
          </cell>
          <cell r="Q171">
            <v>4226.1838989260204</v>
          </cell>
          <cell r="R171">
            <v>4544.2908057770301</v>
          </cell>
          <cell r="S171">
            <v>4508.9122677237301</v>
          </cell>
          <cell r="T171">
            <v>4714.7433329432597</v>
          </cell>
          <cell r="U171">
            <v>5294.8929605143703</v>
          </cell>
          <cell r="V171">
            <v>6461.2922085525597</v>
          </cell>
          <cell r="W171">
            <v>7502.8541695673803</v>
          </cell>
          <cell r="X171">
            <v>7610.8170057581201</v>
          </cell>
          <cell r="Y171">
            <v>9374.4816185890904</v>
          </cell>
          <cell r="Z171">
            <v>10481.1109175765</v>
          </cell>
          <cell r="AA171">
            <v>12518.853899914</v>
          </cell>
          <cell r="AB171">
            <v>15355.384902944599</v>
          </cell>
          <cell r="AC171">
            <v>10473.917085724948</v>
          </cell>
        </row>
        <row r="172">
          <cell r="A172" t="str">
            <v>Tunisia</v>
          </cell>
          <cell r="B172">
            <v>1368.0712548424499</v>
          </cell>
          <cell r="C172">
            <v>1282.8786948044501</v>
          </cell>
          <cell r="D172">
            <v>1208.5292200108299</v>
          </cell>
          <cell r="E172">
            <v>1211.92708951236</v>
          </cell>
          <cell r="F172">
            <v>1184.3461442154901</v>
          </cell>
          <cell r="G172">
            <v>1168.06480764608</v>
          </cell>
          <cell r="H172">
            <v>1205.63315063084</v>
          </cell>
          <cell r="I172">
            <v>1269.1454963697099</v>
          </cell>
          <cell r="J172">
            <v>1299.3941840783</v>
          </cell>
          <cell r="K172">
            <v>1277.11383512833</v>
          </cell>
          <cell r="L172">
            <v>1509.8525356928899</v>
          </cell>
          <cell r="M172">
            <v>1559.7144188417201</v>
          </cell>
          <cell r="N172">
            <v>2145.9681478728398</v>
          </cell>
          <cell r="O172">
            <v>1683.8731755553399</v>
          </cell>
          <cell r="P172">
            <v>1771.64493628278</v>
          </cell>
          <cell r="Q172">
            <v>2012.7234366699699</v>
          </cell>
          <cell r="R172">
            <v>2154.9869391603902</v>
          </cell>
          <cell r="S172">
            <v>2050.6789975751299</v>
          </cell>
          <cell r="T172">
            <v>2125.2211096312699</v>
          </cell>
          <cell r="U172">
            <v>2195.4917089317801</v>
          </cell>
          <cell r="V172">
            <v>2034.35973232472</v>
          </cell>
          <cell r="W172">
            <v>2066.2755118475998</v>
          </cell>
          <cell r="X172">
            <v>2152.5133402382999</v>
          </cell>
          <cell r="Y172">
            <v>2530.98040786712</v>
          </cell>
          <cell r="Z172">
            <v>2811.2088588030801</v>
          </cell>
          <cell r="AA172">
            <v>2856.98267048458</v>
          </cell>
          <cell r="AB172">
            <v>2982.0823077686</v>
          </cell>
          <cell r="AC172">
            <v>2566.6738495015466</v>
          </cell>
        </row>
        <row r="173">
          <cell r="A173" t="str">
            <v>Turkey</v>
          </cell>
          <cell r="B173">
            <v>1576.7782792660801</v>
          </cell>
          <cell r="C173">
            <v>1562.3604897417599</v>
          </cell>
          <cell r="D173">
            <v>1382.43916033353</v>
          </cell>
          <cell r="E173">
            <v>1245.35353837356</v>
          </cell>
          <cell r="F173">
            <v>1183.45191687495</v>
          </cell>
          <cell r="G173">
            <v>1294.2891262831299</v>
          </cell>
          <cell r="H173">
            <v>1424.06603408774</v>
          </cell>
          <cell r="I173">
            <v>1592.8272957776001</v>
          </cell>
          <cell r="J173">
            <v>1674.37544707854</v>
          </cell>
          <cell r="K173">
            <v>1967.43732201337</v>
          </cell>
          <cell r="L173">
            <v>2698.2541873185601</v>
          </cell>
          <cell r="M173">
            <v>2618.27483846525</v>
          </cell>
          <cell r="N173">
            <v>2715.1806484171502</v>
          </cell>
          <cell r="O173">
            <v>3019.2800339031701</v>
          </cell>
          <cell r="P173">
            <v>2147.9864932889</v>
          </cell>
          <cell r="Q173">
            <v>2744.7492400804499</v>
          </cell>
          <cell r="R173">
            <v>2887.2009160399398</v>
          </cell>
          <cell r="S173">
            <v>3007.5562506372898</v>
          </cell>
          <cell r="T173">
            <v>3175.10250752192</v>
          </cell>
          <cell r="U173">
            <v>2875.9337033881402</v>
          </cell>
          <cell r="V173">
            <v>2995.1633593219299</v>
          </cell>
          <cell r="W173">
            <v>2126.4476514605399</v>
          </cell>
          <cell r="X173">
            <v>2675.4607992145402</v>
          </cell>
          <cell r="Y173">
            <v>3462.9260946798399</v>
          </cell>
          <cell r="Z173">
            <v>4288.5336316252096</v>
          </cell>
          <cell r="AA173">
            <v>5061.99058182517</v>
          </cell>
          <cell r="AB173">
            <v>5407.9591514086696</v>
          </cell>
          <cell r="AC173">
            <v>3837.2196517023281</v>
          </cell>
        </row>
        <row r="174">
          <cell r="A174" t="str">
            <v>Turkmenistan</v>
          </cell>
          <cell r="B174" t="str">
            <v>..</v>
          </cell>
          <cell r="C174" t="str">
            <v>..</v>
          </cell>
          <cell r="D174" t="str">
            <v>..</v>
          </cell>
          <cell r="E174" t="str">
            <v>..</v>
          </cell>
          <cell r="F174" t="str">
            <v>..</v>
          </cell>
          <cell r="G174" t="str">
            <v>..</v>
          </cell>
          <cell r="H174" t="str">
            <v>..</v>
          </cell>
          <cell r="I174" t="str">
            <v>..</v>
          </cell>
          <cell r="J174" t="str">
            <v>..</v>
          </cell>
          <cell r="K174" t="str">
            <v>..</v>
          </cell>
          <cell r="L174" t="str">
            <v>..</v>
          </cell>
          <cell r="M174" t="str">
            <v>..</v>
          </cell>
          <cell r="N174">
            <v>246.21081378713899</v>
          </cell>
          <cell r="O174">
            <v>1375.0712614981801</v>
          </cell>
          <cell r="P174">
            <v>908.33333333333303</v>
          </cell>
          <cell r="Q174">
            <v>1432.6521643594799</v>
          </cell>
          <cell r="R174">
            <v>566.49565903709504</v>
          </cell>
          <cell r="S174">
            <v>575.59951073059005</v>
          </cell>
          <cell r="T174">
            <v>638.385435020008</v>
          </cell>
          <cell r="U174">
            <v>845.11730600687702</v>
          </cell>
          <cell r="V174">
            <v>1081.65310889842</v>
          </cell>
          <cell r="W174">
            <v>1468.95371577575</v>
          </cell>
          <cell r="X174">
            <v>1814.7684605757199</v>
          </cell>
          <cell r="Y174">
            <v>2347.2839057388101</v>
          </cell>
          <cell r="Z174">
            <v>2870.7673167428602</v>
          </cell>
          <cell r="AA174">
            <v>3418.4827678817501</v>
          </cell>
          <cell r="AB174">
            <v>4279.83275663936</v>
          </cell>
          <cell r="AC174">
            <v>2700.0148205590417</v>
          </cell>
        </row>
        <row r="175">
          <cell r="A175" t="str">
            <v>Uganda</v>
          </cell>
          <cell r="B175">
            <v>366.52435792752101</v>
          </cell>
          <cell r="C175">
            <v>575.29118941052104</v>
          </cell>
          <cell r="D175">
            <v>387.009614716415</v>
          </cell>
          <cell r="E175">
            <v>428.923586327968</v>
          </cell>
          <cell r="F175">
            <v>319.28891236653197</v>
          </cell>
          <cell r="G175">
            <v>282.29100998670299</v>
          </cell>
          <cell r="H175">
            <v>271.24011605895203</v>
          </cell>
          <cell r="I175">
            <v>421.33957076029998</v>
          </cell>
          <cell r="J175">
            <v>420.29483658714997</v>
          </cell>
          <cell r="K175">
            <v>328.34957151106801</v>
          </cell>
          <cell r="L175">
            <v>258.43490358522598</v>
          </cell>
          <cell r="M175">
            <v>99.862419207850095</v>
          </cell>
          <cell r="N175">
            <v>145.036319444778</v>
          </cell>
          <cell r="O175">
            <v>157.92734545210601</v>
          </cell>
          <cell r="P175">
            <v>188.90261910682901</v>
          </cell>
          <cell r="Q175">
            <v>267.17482983917699</v>
          </cell>
          <cell r="R175">
            <v>273.33537150279699</v>
          </cell>
          <cell r="S175">
            <v>276.10287186661901</v>
          </cell>
          <cell r="T175">
            <v>287.75794356346302</v>
          </cell>
          <cell r="U175">
            <v>255.013339470761</v>
          </cell>
          <cell r="V175">
            <v>243.123357119612</v>
          </cell>
          <cell r="W175">
            <v>224.99721401973</v>
          </cell>
          <cell r="X175">
            <v>224.708200573369</v>
          </cell>
          <cell r="Y175">
            <v>232.34395081799499</v>
          </cell>
          <cell r="Z175">
            <v>245.04974151262999</v>
          </cell>
          <cell r="AA175">
            <v>303.08757295518899</v>
          </cell>
          <cell r="AB175">
            <v>316.298458406642</v>
          </cell>
          <cell r="AC175">
            <v>257.74752304759249</v>
          </cell>
        </row>
        <row r="176">
          <cell r="A176" t="str">
            <v>Ukraine</v>
          </cell>
          <cell r="B176" t="str">
            <v>..</v>
          </cell>
          <cell r="C176" t="str">
            <v>..</v>
          </cell>
          <cell r="D176" t="str">
            <v>..</v>
          </cell>
          <cell r="E176" t="str">
            <v>..</v>
          </cell>
          <cell r="F176" t="str">
            <v>..</v>
          </cell>
          <cell r="G176" t="str">
            <v>..</v>
          </cell>
          <cell r="H176" t="str">
            <v>..</v>
          </cell>
          <cell r="I176" t="str">
            <v>..</v>
          </cell>
          <cell r="J176" t="str">
            <v>..</v>
          </cell>
          <cell r="K176" t="str">
            <v>..</v>
          </cell>
          <cell r="L176" t="str">
            <v>..</v>
          </cell>
          <cell r="M176" t="str">
            <v>..</v>
          </cell>
          <cell r="N176">
            <v>399.26866366366102</v>
          </cell>
          <cell r="O176">
            <v>567.617339684542</v>
          </cell>
          <cell r="P176">
            <v>702.84871839785103</v>
          </cell>
          <cell r="Q176">
            <v>718.89391248325603</v>
          </cell>
          <cell r="R176">
            <v>872.73771076706998</v>
          </cell>
          <cell r="S176">
            <v>991.08800652642503</v>
          </cell>
          <cell r="T176">
            <v>834.49785992819295</v>
          </cell>
          <cell r="U176">
            <v>632.63992148576597</v>
          </cell>
          <cell r="V176">
            <v>638.99577949070101</v>
          </cell>
          <cell r="W176">
            <v>784.37704809911997</v>
          </cell>
          <cell r="X176">
            <v>883.12093974896504</v>
          </cell>
          <cell r="Y176">
            <v>1052.71569716422</v>
          </cell>
          <cell r="Z176">
            <v>1372.2919393432501</v>
          </cell>
          <cell r="AA176">
            <v>1833.4815667269199</v>
          </cell>
          <cell r="AB176">
            <v>2273.9788779949399</v>
          </cell>
          <cell r="AC176">
            <v>1366.6610115129024</v>
          </cell>
        </row>
        <row r="177">
          <cell r="A177" t="str">
            <v>United Arab Emirates</v>
          </cell>
          <cell r="B177">
            <v>29332.300624912699</v>
          </cell>
          <cell r="C177">
            <v>29989.350368616098</v>
          </cell>
          <cell r="D177">
            <v>26219.130998098</v>
          </cell>
          <cell r="E177">
            <v>23230.095532995201</v>
          </cell>
          <cell r="F177">
            <v>21270.699110203601</v>
          </cell>
          <cell r="G177">
            <v>19818.475747725999</v>
          </cell>
          <cell r="H177">
            <v>15051.529754180699</v>
          </cell>
          <cell r="I177">
            <v>15865.976068948899</v>
          </cell>
          <cell r="J177">
            <v>13513.740468006499</v>
          </cell>
          <cell r="K177">
            <v>15011.5844185857</v>
          </cell>
          <cell r="L177">
            <v>19514.6401620014</v>
          </cell>
          <cell r="M177">
            <v>17220.534204182499</v>
          </cell>
          <cell r="N177">
            <v>16652.445941533198</v>
          </cell>
          <cell r="O177">
            <v>17628.868717080601</v>
          </cell>
          <cell r="P177">
            <v>16788.844935890898</v>
          </cell>
          <cell r="Q177">
            <v>16891.583689785501</v>
          </cell>
          <cell r="R177">
            <v>19650.315395874801</v>
          </cell>
          <cell r="S177">
            <v>19850.9794978028</v>
          </cell>
          <cell r="T177">
            <v>17118.623271919801</v>
          </cell>
          <cell r="U177">
            <v>18193.684088145899</v>
          </cell>
          <cell r="V177">
            <v>21626.491060607201</v>
          </cell>
          <cell r="W177">
            <v>19689.463554124701</v>
          </cell>
          <cell r="X177">
            <v>20054.509045581701</v>
          </cell>
          <cell r="Y177">
            <v>21920.0408205276</v>
          </cell>
          <cell r="Z177">
            <v>23871.137352907001</v>
          </cell>
          <cell r="AA177">
            <v>27831.425141035099</v>
          </cell>
          <cell r="AB177">
            <v>33396.557565149502</v>
          </cell>
          <cell r="AC177">
            <v>24460.522246554265</v>
          </cell>
        </row>
        <row r="178">
          <cell r="A178" t="str">
            <v>United Kingdom</v>
          </cell>
          <cell r="B178">
            <v>9531.4363294135692</v>
          </cell>
          <cell r="C178">
            <v>9109.2900991331298</v>
          </cell>
          <cell r="D178">
            <v>8620.2130302262995</v>
          </cell>
          <cell r="E178">
            <v>8161.2334137282896</v>
          </cell>
          <cell r="F178">
            <v>7690.5842921897301</v>
          </cell>
          <cell r="G178">
            <v>8143.4815345928801</v>
          </cell>
          <cell r="H178">
            <v>9880.6848326557301</v>
          </cell>
          <cell r="I178">
            <v>12123.8796286793</v>
          </cell>
          <cell r="J178">
            <v>14679.889283549401</v>
          </cell>
          <cell r="K178">
            <v>14792.8670562642</v>
          </cell>
          <cell r="L178">
            <v>17404.049725410699</v>
          </cell>
          <cell r="M178">
            <v>18084.581415066401</v>
          </cell>
          <cell r="N178">
            <v>18762.783474371201</v>
          </cell>
          <cell r="O178">
            <v>16725.264188007499</v>
          </cell>
          <cell r="P178">
            <v>18025.462474335502</v>
          </cell>
          <cell r="Q178">
            <v>19579.433829096699</v>
          </cell>
          <cell r="R178">
            <v>20544.8236384476</v>
          </cell>
          <cell r="S178">
            <v>22781.636619508201</v>
          </cell>
          <cell r="T178">
            <v>24383.626114065799</v>
          </cell>
          <cell r="U178">
            <v>24998.783792899299</v>
          </cell>
          <cell r="V178">
            <v>24542.2039336175</v>
          </cell>
          <cell r="W178">
            <v>24286.122420322099</v>
          </cell>
          <cell r="X178">
            <v>26541.084226341001</v>
          </cell>
          <cell r="Y178">
            <v>30470.466710996199</v>
          </cell>
          <cell r="Z178">
            <v>36019.021937359998</v>
          </cell>
          <cell r="AA178">
            <v>37042.215562055098</v>
          </cell>
          <cell r="AB178">
            <v>39213.076820081602</v>
          </cell>
          <cell r="AC178">
            <v>32261.997946192667</v>
          </cell>
        </row>
        <row r="179">
          <cell r="A179" t="str">
            <v>United States</v>
          </cell>
          <cell r="B179">
            <v>12255.0808974803</v>
          </cell>
          <cell r="C179">
            <v>13606.837013260299</v>
          </cell>
          <cell r="D179">
            <v>14022.5536787777</v>
          </cell>
          <cell r="E179">
            <v>15098.0911285192</v>
          </cell>
          <cell r="F179">
            <v>16644.326408262201</v>
          </cell>
          <cell r="G179">
            <v>17701.240061992601</v>
          </cell>
          <cell r="H179">
            <v>18549.297706497</v>
          </cell>
          <cell r="I179">
            <v>19524.038545709998</v>
          </cell>
          <cell r="J179">
            <v>20834.3963995224</v>
          </cell>
          <cell r="K179">
            <v>22178.173645823601</v>
          </cell>
          <cell r="L179">
            <v>23207.898235301302</v>
          </cell>
          <cell r="M179">
            <v>23662.660793461499</v>
          </cell>
          <cell r="N179">
            <v>24681.906425999699</v>
          </cell>
          <cell r="O179">
            <v>25590.9732884398</v>
          </cell>
          <cell r="P179">
            <v>26857.4430479494</v>
          </cell>
          <cell r="Q179">
            <v>27762.894613225701</v>
          </cell>
          <cell r="R179">
            <v>28996.237366181002</v>
          </cell>
          <cell r="S179">
            <v>30438.610022099299</v>
          </cell>
          <cell r="T179">
            <v>31689.374168998402</v>
          </cell>
          <cell r="U179">
            <v>33196.969023134603</v>
          </cell>
          <cell r="V179">
            <v>34770.980661389403</v>
          </cell>
          <cell r="W179">
            <v>35491.264829348504</v>
          </cell>
          <cell r="X179">
            <v>36311.108259445296</v>
          </cell>
          <cell r="Y179">
            <v>37640.713750970099</v>
          </cell>
          <cell r="Z179">
            <v>39841.399426826902</v>
          </cell>
          <cell r="AA179">
            <v>41959.678594317498</v>
          </cell>
          <cell r="AB179">
            <v>44190.493243718498</v>
          </cell>
          <cell r="AC179">
            <v>39239.109684104464</v>
          </cell>
        </row>
        <row r="180">
          <cell r="A180" t="str">
            <v>Uruguay</v>
          </cell>
          <cell r="B180">
            <v>3482.1791614349399</v>
          </cell>
          <cell r="C180">
            <v>3859.9195671297298</v>
          </cell>
          <cell r="D180">
            <v>3135.2250971015901</v>
          </cell>
          <cell r="E180">
            <v>1709.98734717152</v>
          </cell>
          <cell r="F180">
            <v>1615.71880019528</v>
          </cell>
          <cell r="G180">
            <v>1568.7931346169401</v>
          </cell>
          <cell r="H180">
            <v>1936.73234878418</v>
          </cell>
          <cell r="I180">
            <v>2409.5786021254098</v>
          </cell>
          <cell r="J180">
            <v>2478.2654723743099</v>
          </cell>
          <cell r="K180">
            <v>2597.40619450953</v>
          </cell>
          <cell r="L180">
            <v>3005.4320901742899</v>
          </cell>
          <cell r="M180">
            <v>3600.9562625352</v>
          </cell>
          <cell r="N180">
            <v>4113.5420480036801</v>
          </cell>
          <cell r="O180">
            <v>4763.4061644004796</v>
          </cell>
          <cell r="P180">
            <v>5496.42932659096</v>
          </cell>
          <cell r="Q180">
            <v>6032.1557366993002</v>
          </cell>
          <cell r="R180">
            <v>6373.2334383772904</v>
          </cell>
          <cell r="S180">
            <v>6680.6040261010203</v>
          </cell>
          <cell r="T180">
            <v>6812.1668518711704</v>
          </cell>
          <cell r="U180">
            <v>6331.9313853067297</v>
          </cell>
          <cell r="V180">
            <v>6045.9684889802002</v>
          </cell>
          <cell r="W180">
            <v>5554.5681181974796</v>
          </cell>
          <cell r="X180">
            <v>3597.0629331444502</v>
          </cell>
          <cell r="Y180">
            <v>3316.5798637696098</v>
          </cell>
          <cell r="Z180">
            <v>3902.9973183045299</v>
          </cell>
          <cell r="AA180">
            <v>5274.2781479897303</v>
          </cell>
          <cell r="AB180">
            <v>6006.5686741815798</v>
          </cell>
          <cell r="AC180">
            <v>4608.6758425978969</v>
          </cell>
        </row>
        <row r="181">
          <cell r="A181" t="str">
            <v>Uzbekistan</v>
          </cell>
          <cell r="B181" t="str">
            <v>..</v>
          </cell>
          <cell r="C181" t="str">
            <v>..</v>
          </cell>
          <cell r="D181" t="str">
            <v>..</v>
          </cell>
          <cell r="E181" t="str">
            <v>..</v>
          </cell>
          <cell r="F181" t="str">
            <v>..</v>
          </cell>
          <cell r="G181" t="str">
            <v>..</v>
          </cell>
          <cell r="H181" t="str">
            <v>..</v>
          </cell>
          <cell r="I181" t="str">
            <v>..</v>
          </cell>
          <cell r="J181" t="str">
            <v>..</v>
          </cell>
          <cell r="K181" t="str">
            <v>..</v>
          </cell>
          <cell r="L181" t="str">
            <v>..</v>
          </cell>
          <cell r="M181" t="str">
            <v>..</v>
          </cell>
          <cell r="N181">
            <v>166.455114011322</v>
          </cell>
          <cell r="O181">
            <v>255.493836780929</v>
          </cell>
          <cell r="P181">
            <v>296.147470518624</v>
          </cell>
          <cell r="Q181">
            <v>454.166404102201</v>
          </cell>
          <cell r="R181">
            <v>609.71338374819504</v>
          </cell>
          <cell r="S181">
            <v>628.93707511186005</v>
          </cell>
          <cell r="T181">
            <v>624.035037783083</v>
          </cell>
          <cell r="U181">
            <v>700.14045017336696</v>
          </cell>
          <cell r="V181">
            <v>557.61528251237496</v>
          </cell>
          <cell r="W181">
            <v>466.76516011475798</v>
          </cell>
          <cell r="X181">
            <v>382.55270356413303</v>
          </cell>
          <cell r="Y181">
            <v>396.08558380534299</v>
          </cell>
          <cell r="Z181">
            <v>463.29854419279701</v>
          </cell>
          <cell r="AA181">
            <v>520.92165966326195</v>
          </cell>
          <cell r="AB181">
            <v>605.225202905017</v>
          </cell>
          <cell r="AC181">
            <v>472.47480904088496</v>
          </cell>
        </row>
        <row r="182">
          <cell r="A182" t="str">
            <v>Vanuatu</v>
          </cell>
          <cell r="B182">
            <v>940.33389918673595</v>
          </cell>
          <cell r="C182">
            <v>853.14766053112896</v>
          </cell>
          <cell r="D182">
            <v>830.62004706098298</v>
          </cell>
          <cell r="E182">
            <v>831.33234064216401</v>
          </cell>
          <cell r="F182">
            <v>980.85169693946</v>
          </cell>
          <cell r="G182">
            <v>897.93433852348301</v>
          </cell>
          <cell r="H182">
            <v>847.04151067936698</v>
          </cell>
          <cell r="I182">
            <v>887.44795589813702</v>
          </cell>
          <cell r="J182">
            <v>1016.27975316682</v>
          </cell>
          <cell r="K182">
            <v>990.66454812416896</v>
          </cell>
          <cell r="L182">
            <v>1059.45577681178</v>
          </cell>
          <cell r="M182">
            <v>1237.9796156504999</v>
          </cell>
          <cell r="N182">
            <v>1267.26141288437</v>
          </cell>
          <cell r="O182">
            <v>1280.0322825292601</v>
          </cell>
          <cell r="P182">
            <v>1365.8012740735701</v>
          </cell>
          <cell r="Q182">
            <v>1401.58392931457</v>
          </cell>
          <cell r="R182">
            <v>1418.6661653846099</v>
          </cell>
          <cell r="S182">
            <v>1442.42432168395</v>
          </cell>
          <cell r="T182">
            <v>1397.0429733725</v>
          </cell>
          <cell r="U182">
            <v>1344.6041973804199</v>
          </cell>
          <cell r="V182">
            <v>1279.3792105668099</v>
          </cell>
          <cell r="W182">
            <v>1198.03684751488</v>
          </cell>
          <cell r="X182">
            <v>1140.8163433053801</v>
          </cell>
          <cell r="Y182">
            <v>1355.04641156549</v>
          </cell>
          <cell r="Z182">
            <v>1556.6575864864401</v>
          </cell>
          <cell r="AA182">
            <v>1692.12842867069</v>
          </cell>
          <cell r="AB182">
            <v>1736.51561719544</v>
          </cell>
          <cell r="AC182">
            <v>1446.5335391230535</v>
          </cell>
        </row>
        <row r="183">
          <cell r="A183" t="str">
            <v>Venezuela, RB</v>
          </cell>
          <cell r="B183">
            <v>4649.9829359547302</v>
          </cell>
          <cell r="C183">
            <v>5062.6129998012502</v>
          </cell>
          <cell r="D183">
            <v>5018.8205977793496</v>
          </cell>
          <cell r="E183">
            <v>4861.18112886996</v>
          </cell>
          <cell r="F183">
            <v>3552.5801244889899</v>
          </cell>
          <cell r="G183">
            <v>3577.6828959866598</v>
          </cell>
          <cell r="H183">
            <v>3452.1466549091201</v>
          </cell>
          <cell r="I183">
            <v>2672.7343526978102</v>
          </cell>
          <cell r="J183">
            <v>3269.62071355328</v>
          </cell>
          <cell r="K183">
            <v>2367.3565514376301</v>
          </cell>
          <cell r="L183">
            <v>2481.68109314606</v>
          </cell>
          <cell r="M183">
            <v>2673.6062832897301</v>
          </cell>
          <cell r="N183">
            <v>2955.44790346217</v>
          </cell>
          <cell r="O183">
            <v>2863.1409400277598</v>
          </cell>
          <cell r="P183">
            <v>2728.6688376033198</v>
          </cell>
          <cell r="Q183">
            <v>3538.6846012404899</v>
          </cell>
          <cell r="R183">
            <v>3171.80633512756</v>
          </cell>
          <cell r="S183">
            <v>3768.1028617822699</v>
          </cell>
          <cell r="T183">
            <v>3928.2238035769001</v>
          </cell>
          <cell r="U183">
            <v>4132.3024053375302</v>
          </cell>
          <cell r="V183">
            <v>4845.0282008343202</v>
          </cell>
          <cell r="W183">
            <v>5031.59540006098</v>
          </cell>
          <cell r="X183">
            <v>3728.98019029127</v>
          </cell>
          <cell r="Y183">
            <v>3285.1344254493902</v>
          </cell>
          <cell r="Z183">
            <v>4353.5275914602198</v>
          </cell>
          <cell r="AA183">
            <v>5427.2958235688302</v>
          </cell>
          <cell r="AB183">
            <v>6736.2047695023703</v>
          </cell>
          <cell r="AC183">
            <v>4760.4563667221773</v>
          </cell>
        </row>
        <row r="184">
          <cell r="A184" t="str">
            <v>Vietnam</v>
          </cell>
          <cell r="B184">
            <v>513.96504212857997</v>
          </cell>
          <cell r="C184">
            <v>250.85905577510499</v>
          </cell>
          <cell r="D184">
            <v>326.328782882479</v>
          </cell>
          <cell r="E184">
            <v>482.44013183023901</v>
          </cell>
          <cell r="F184">
            <v>822.54891788428404</v>
          </cell>
          <cell r="G184">
            <v>251.20151395239</v>
          </cell>
          <cell r="H184">
            <v>556.01901331782199</v>
          </cell>
          <cell r="I184">
            <v>674.87981090550898</v>
          </cell>
          <cell r="J184">
            <v>365.89182455708698</v>
          </cell>
          <cell r="K184">
            <v>97.157979109618196</v>
          </cell>
          <cell r="L184">
            <v>98.031935793286493</v>
          </cell>
          <cell r="M184">
            <v>113.65442806519</v>
          </cell>
          <cell r="N184">
            <v>144.148770457193</v>
          </cell>
          <cell r="O184">
            <v>189.260539779472</v>
          </cell>
          <cell r="P184">
            <v>229.84727185403801</v>
          </cell>
          <cell r="Q184">
            <v>288.03206198299</v>
          </cell>
          <cell r="R184">
            <v>337.04821692985797</v>
          </cell>
          <cell r="S184">
            <v>361.25344207805603</v>
          </cell>
          <cell r="T184">
            <v>360.59979989392002</v>
          </cell>
          <cell r="U184">
            <v>374.47733376256502</v>
          </cell>
          <cell r="V184">
            <v>401.82195050844803</v>
          </cell>
          <cell r="W184">
            <v>413.08936354385099</v>
          </cell>
          <cell r="X184">
            <v>440.85094949309399</v>
          </cell>
          <cell r="Y184">
            <v>489.86583253754202</v>
          </cell>
          <cell r="Z184">
            <v>555.46163216071295</v>
          </cell>
          <cell r="AA184">
            <v>637.79274710421998</v>
          </cell>
          <cell r="AB184">
            <v>722.96780708885694</v>
          </cell>
          <cell r="AC184">
            <v>543.33805532137956</v>
          </cell>
        </row>
        <row r="185">
          <cell r="A185" t="str">
            <v>Yemen, Rep.</v>
          </cell>
          <cell r="B185">
            <v>424.59656195051599</v>
          </cell>
          <cell r="C185">
            <v>533.19566544698603</v>
          </cell>
          <cell r="D185">
            <v>631.37337821595702</v>
          </cell>
          <cell r="E185">
            <v>666.86152276244104</v>
          </cell>
          <cell r="F185">
            <v>645.02622148040098</v>
          </cell>
          <cell r="G185">
            <v>576.69146511942199</v>
          </cell>
          <cell r="H185">
            <v>526.25442934954003</v>
          </cell>
          <cell r="I185">
            <v>548.18449928894199</v>
          </cell>
          <cell r="J185">
            <v>703.62085368387795</v>
          </cell>
          <cell r="K185">
            <v>670.494181929089</v>
          </cell>
          <cell r="L185">
            <v>879.25487489718205</v>
          </cell>
          <cell r="M185">
            <v>938.20485381963294</v>
          </cell>
          <cell r="N185">
            <v>1160.14420408717</v>
          </cell>
          <cell r="O185">
            <v>1399.3094434283701</v>
          </cell>
          <cell r="P185">
            <v>1504.89741759511</v>
          </cell>
          <cell r="Q185">
            <v>717.67450120206695</v>
          </cell>
          <cell r="R185">
            <v>348.98094883365502</v>
          </cell>
          <cell r="S185">
            <v>356.64964223954001</v>
          </cell>
          <cell r="T185">
            <v>314.71631986515899</v>
          </cell>
          <cell r="U185">
            <v>368.26957045710202</v>
          </cell>
          <cell r="V185">
            <v>451.79010052828801</v>
          </cell>
          <cell r="W185">
            <v>432.39713514371402</v>
          </cell>
          <cell r="X185">
            <v>434.74523806538502</v>
          </cell>
          <cell r="Y185">
            <v>496.15383690067301</v>
          </cell>
          <cell r="Z185">
            <v>544.49877648227402</v>
          </cell>
          <cell r="AA185">
            <v>585.87142422584395</v>
          </cell>
          <cell r="AB185">
            <v>692.95925934667696</v>
          </cell>
          <cell r="AC185">
            <v>531.10427836076121</v>
          </cell>
        </row>
        <row r="186">
          <cell r="A186" t="str">
            <v>Yugoslavia, FR (Serb./Mont.)</v>
          </cell>
          <cell r="B186" t="str">
            <v>..</v>
          </cell>
          <cell r="C186" t="str">
            <v>..</v>
          </cell>
          <cell r="D186" t="str">
            <v>..</v>
          </cell>
          <cell r="E186" t="str">
            <v>..</v>
          </cell>
          <cell r="F186" t="str">
            <v>..</v>
          </cell>
          <cell r="G186" t="str">
            <v>..</v>
          </cell>
          <cell r="H186" t="str">
            <v>..</v>
          </cell>
          <cell r="I186" t="str">
            <v>..</v>
          </cell>
          <cell r="J186" t="str">
            <v>..</v>
          </cell>
          <cell r="K186" t="str">
            <v>..</v>
          </cell>
          <cell r="L186" t="str">
            <v>..</v>
          </cell>
          <cell r="M186" t="str">
            <v>..</v>
          </cell>
          <cell r="N186" t="str">
            <v>..</v>
          </cell>
          <cell r="O186" t="str">
            <v>..</v>
          </cell>
          <cell r="P186" t="str">
            <v>..</v>
          </cell>
          <cell r="Q186" t="str">
            <v>..</v>
          </cell>
          <cell r="R186" t="str">
            <v>..</v>
          </cell>
          <cell r="S186" t="str">
            <v>..</v>
          </cell>
          <cell r="T186" t="str">
            <v>..</v>
          </cell>
          <cell r="U186" t="str">
            <v>..</v>
          </cell>
          <cell r="V186" t="str">
            <v>..</v>
          </cell>
          <cell r="W186" t="str">
            <v>..</v>
          </cell>
          <cell r="X186" t="str">
            <v>..</v>
          </cell>
          <cell r="Y186" t="str">
            <v>..</v>
          </cell>
          <cell r="Z186" t="str">
            <v>..</v>
          </cell>
          <cell r="AA186" t="str">
            <v>..</v>
          </cell>
          <cell r="AB186" t="str">
            <v>..</v>
          </cell>
          <cell r="AC186" t="str">
            <v/>
          </cell>
        </row>
        <row r="187">
          <cell r="A187" t="str">
            <v>Zambia</v>
          </cell>
          <cell r="B187">
            <v>677.19846636458703</v>
          </cell>
          <cell r="C187">
            <v>677.15002556189802</v>
          </cell>
          <cell r="D187">
            <v>633.123675847458</v>
          </cell>
          <cell r="E187">
            <v>529.89313780499697</v>
          </cell>
          <cell r="F187">
            <v>422.57611777803902</v>
          </cell>
          <cell r="G187">
            <v>388.96</v>
          </cell>
          <cell r="H187">
            <v>260.16998887124299</v>
          </cell>
          <cell r="I187">
            <v>313.03989982835799</v>
          </cell>
          <cell r="J187">
            <v>511.87501109631597</v>
          </cell>
          <cell r="K187">
            <v>529.31939839544998</v>
          </cell>
          <cell r="L187">
            <v>480.25280411922199</v>
          </cell>
          <cell r="M187">
            <v>420.923718990184</v>
          </cell>
          <cell r="N187">
            <v>400.35787395710901</v>
          </cell>
          <cell r="O187">
            <v>382.11635721269698</v>
          </cell>
          <cell r="P187">
            <v>382.07530255490798</v>
          </cell>
          <cell r="Q187">
            <v>380.94930130500001</v>
          </cell>
          <cell r="R187">
            <v>346.18713258180799</v>
          </cell>
          <cell r="S187">
            <v>399.80741710393397</v>
          </cell>
          <cell r="T187">
            <v>320.56440080083797</v>
          </cell>
          <cell r="U187">
            <v>307.046620767452</v>
          </cell>
          <cell r="V187">
            <v>314.34196991127698</v>
          </cell>
          <cell r="W187">
            <v>345.113500928517</v>
          </cell>
          <cell r="X187">
            <v>349.56481676175702</v>
          </cell>
          <cell r="Y187">
            <v>391.21561175621298</v>
          </cell>
          <cell r="Z187">
            <v>480.39162884663</v>
          </cell>
          <cell r="AA187">
            <v>627.12606117391795</v>
          </cell>
          <cell r="AB187">
            <v>921.56404333411194</v>
          </cell>
          <cell r="AC187">
            <v>519.16261046685781</v>
          </cell>
        </row>
        <row r="188">
          <cell r="A188" t="str">
            <v>Zimbabwe</v>
          </cell>
          <cell r="B188">
            <v>754.79843529743403</v>
          </cell>
          <cell r="C188">
            <v>881.37899205696999</v>
          </cell>
          <cell r="D188">
            <v>902.02924553102002</v>
          </cell>
          <cell r="E188">
            <v>794.77607948031698</v>
          </cell>
          <cell r="F188">
            <v>635.34067399086803</v>
          </cell>
          <cell r="G188">
            <v>672.91985215214197</v>
          </cell>
          <cell r="H188">
            <v>719.47019653178995</v>
          </cell>
          <cell r="I188">
            <v>753.94754539340704</v>
          </cell>
          <cell r="J188">
            <v>851.01608346011801</v>
          </cell>
          <cell r="K188">
            <v>872.90966178485098</v>
          </cell>
          <cell r="L188">
            <v>896.95566452140201</v>
          </cell>
          <cell r="M188">
            <v>810.18743729446101</v>
          </cell>
          <cell r="N188">
            <v>647.83803548425897</v>
          </cell>
          <cell r="O188">
            <v>607.84980290144597</v>
          </cell>
          <cell r="P188">
            <v>617.88108012290797</v>
          </cell>
          <cell r="Q188">
            <v>620.51513183538304</v>
          </cell>
          <cell r="R188">
            <v>735.46054665180804</v>
          </cell>
          <cell r="S188">
            <v>762.55848054657395</v>
          </cell>
          <cell r="T188">
            <v>532.69183838744596</v>
          </cell>
          <cell r="U188">
            <v>508.46752873779599</v>
          </cell>
          <cell r="V188">
            <v>695.61493393181399</v>
          </cell>
          <cell r="W188">
            <v>1104.2876387050801</v>
          </cell>
          <cell r="X188">
            <v>2652.0693779652202</v>
          </cell>
          <cell r="Y188">
            <v>893.90107683270196</v>
          </cell>
          <cell r="Z188">
            <v>400.66124570296301</v>
          </cell>
          <cell r="AA188">
            <v>387.97927137988398</v>
          </cell>
          <cell r="AB188">
            <v>472.23114480833601</v>
          </cell>
          <cell r="AC188">
            <v>985.18829256569768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Data"/>
      <sheetName val="Sheet1"/>
    </sheetNames>
    <sheetDataSet>
      <sheetData sheetId="0" refreshError="1"/>
      <sheetData sheetId="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\\DECFILE\MigrationTeam\C\E\C\U"/>
      <sheetName val="LONGGDP"/>
    </sheetNames>
    <definedNames>
      <definedName name="goafrica"/>
      <definedName name="goasia"/>
      <definedName name="goeeup"/>
      <definedName name="goeurope"/>
      <definedName name="golamerica"/>
      <definedName name="gomeast"/>
      <definedName name="gooecd"/>
      <definedName name="goopec"/>
      <definedName name="gosummary"/>
    </definedNames>
    <sheetDataSet>
      <sheetData sheetId="0" refreshError="1"/>
      <sheetData sheetId="1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alytical"/>
      <sheetName val="Standard 1"/>
      <sheetName val="Standard 2"/>
      <sheetName val="1.1 FDI-A"/>
      <sheetName val="1.1.2 FDI-A-O"/>
      <sheetName val="1.2 FDI-L"/>
      <sheetName val="1.2.2 FDI-L-O"/>
      <sheetName val="2. PI"/>
      <sheetName val="3. Der."/>
      <sheetName val="4.1 A-Trade"/>
      <sheetName val="4.2 L-Trade"/>
      <sheetName val="5. L-BOM"/>
      <sheetName val="6. L-Gov"/>
      <sheetName val="7.1 A-FI"/>
      <sheetName val="7.2 L-FI"/>
      <sheetName val="8.1 A-OE"/>
      <sheetName val="8.2 L-OE"/>
      <sheetName val="9.1 Cash-A"/>
      <sheetName val="9.2 Cash-L"/>
      <sheetName val="10. Other"/>
      <sheetName val="11. Reserve"/>
      <sheetName val="Ref.rate"/>
      <sheetName val="changes"/>
      <sheetName val="2.2 PI_Gen Gov"/>
      <sheetName val="2.3 PI_Bank"/>
      <sheetName val="2.4 PI_Other"/>
      <sheetName val="ҮЦТТТХТ"/>
      <sheetName val="MMC"/>
      <sheetName val="FDI-A listed abroad"/>
      <sheetName val="1.2.1 FDI_Stock exchange"/>
      <sheetName val="1.2.2 FDI_Banks"/>
      <sheetName val="2.1 PI_BOM"/>
      <sheetName val="11-1. Res.Support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edit ratings on 1st issues"/>
      <sheetName val="Net private debt flows"/>
      <sheetName val="GDP per capita"/>
      <sheetName val="Ave grant element"/>
      <sheetName val="Official share of debt"/>
      <sheetName val="Money and credit"/>
      <sheetName val="LICs share of bank loans"/>
      <sheetName val="1st time issues - GDP per cap"/>
      <sheetName val="Loans vs GDP"/>
      <sheetName val="Spreads on 1st issues"/>
      <sheetName val="Credit Ratings &amp; GNI per capita"/>
      <sheetName val="Private bond flows"/>
      <sheetName val="Debt burden - LICs"/>
      <sheetName val="Credit ratings LICs vs LMICs"/>
      <sheetName val="Credit ratings LICs 2001-6"/>
      <sheetName val="EMBI &amp; US corp spreads"/>
      <sheetName val="Maturity structure of dom debt"/>
      <sheetName val="LICs share of private debt"/>
      <sheetName val="GNI per capita"/>
      <sheetName val="private debt vs GNI per capita"/>
      <sheetName val="Corp vs sovereign debt flows"/>
      <sheetName val="FDI inflows vs GNI per capita"/>
      <sheetName val="FDI % of GNI vs GNI per capita"/>
      <sheetName val="FDI and private debt flows"/>
      <sheetName val="FDI &amp; private debt % of GNI"/>
      <sheetName val="ODA &amp; private debt % of GNI"/>
      <sheetName val="Ave maturity and int rate"/>
      <sheetName val="SD of growth"/>
      <sheetName val="Money and credit vs GNI per cap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DT"/>
    </sheetNames>
    <sheetDataSet>
      <sheetData sheetId="0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Sheet"/>
      <sheetName val="FSUOUT"/>
      <sheetName val="labels"/>
    </sheetNames>
    <sheetDataSet>
      <sheetData sheetId="0"/>
      <sheetData sheetId="1"/>
      <sheetData sheetId="2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THLY"/>
    </sheetNames>
    <sheetDataSet>
      <sheetData sheetId="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98"/>
      <sheetName val="1995"/>
      <sheetName val="1996-97"/>
      <sheetName val="Sheet3"/>
      <sheetName val="Sheet1"/>
      <sheetName val="Sheet2"/>
      <sheetName val="2004"/>
      <sheetName val="2004 (2)"/>
      <sheetName val="2003"/>
      <sheetName val="Resource Flow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OWTH"/>
    </sheetNames>
    <sheetDataSet>
      <sheetData sheetId="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Execute Macros"/>
      <sheetName val="Annual Raw Data"/>
      <sheetName val="Quarterly Raw Data"/>
      <sheetName val="WEO Raw Data"/>
      <sheetName val="Annual Assumptions"/>
      <sheetName val="Quarterly Assumptions"/>
      <sheetName val="Annual MacroFlow"/>
      <sheetName val="Quarterly MacroFlow"/>
      <sheetName val="Annual Tables"/>
      <sheetName val="SEI Table"/>
      <sheetName val="Basic Data"/>
      <sheetName val="Program MFlows97"/>
      <sheetName val="WEO Submission Sheet"/>
      <sheetName val="SEI Chart"/>
      <sheetName val="Fiscal Chart"/>
      <sheetName val="Money Chart"/>
      <sheetName val="Macros Import"/>
      <sheetName val="Macros Pr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thnot Prelim"/>
      <sheetName val="Resource Flows"/>
    </sheetNames>
    <sheetDataSet>
      <sheetData sheetId="0" refreshError="1"/>
      <sheetData sheetId="1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eating  Data Report Forms"/>
      <sheetName val="BUControlSheet"/>
      <sheetName val="Control"/>
      <sheetName val="ValidationSheet"/>
      <sheetName val="Coverpage"/>
      <sheetName val="Inward"/>
      <sheetName val="Temp 1A"/>
      <sheetName val="Temp 1B"/>
      <sheetName val="Temp 1C"/>
      <sheetName val="Temp 1D"/>
      <sheetName val="Inward_TS"/>
      <sheetName val="Outward"/>
      <sheetName val="Temp1  (Inward) ver 2"/>
      <sheetName val="Temp 2 (Outward) ver 2"/>
      <sheetName val="Outward_TS"/>
      <sheetName val="Temp 3 (Metadata)"/>
      <sheetName val="Temp 4"/>
      <sheetName val="Sheet2"/>
      <sheetName val="Sheet4"/>
      <sheetName val="Sheet1"/>
      <sheetName val="Довідники"/>
      <sheetName val="SUMMARY"/>
      <sheetName val="Quarterly Raw Data"/>
      <sheetName val="Quarterly MacroFlow"/>
      <sheetName val="Macro1"/>
    </sheetNames>
    <sheetDataSet>
      <sheetData sheetId="0"/>
      <sheetData sheetId="1"/>
      <sheetData sheetId="2">
        <row r="19">
          <cell r="A19" t="str">
            <v>Yes</v>
          </cell>
        </row>
        <row r="20">
          <cell r="A20" t="str">
            <v>No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9"/>
      <sheetName val="Chart2"/>
      <sheetName val="Chart3"/>
      <sheetName val="Chart1"/>
      <sheetName val="BOP-RED40"/>
      <sheetName val="RED41"/>
      <sheetName val="RED42"/>
      <sheetName val="RED43"/>
      <sheetName val="RED44"/>
      <sheetName val="RED45"/>
      <sheetName val="RED46"/>
      <sheetName val="RED47"/>
      <sheetName val="RED48"/>
      <sheetName val="RED49"/>
      <sheetName val="RED51"/>
      <sheetName val="RED50"/>
      <sheetName val="Chart4"/>
      <sheetName val="Chart5"/>
      <sheetName val="Chart6"/>
      <sheetName val="Chart7"/>
      <sheetName val="Chart8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1old"/>
      <sheetName val="Contents"/>
      <sheetName val="Basic Data"/>
      <sheetName val="Tab1"/>
      <sheetName val="tab2"/>
      <sheetName val="Tab3old "/>
      <sheetName val="Tab3"/>
      <sheetName val="Tab5old"/>
      <sheetName val="tab4"/>
      <sheetName val="tab4 (1)"/>
      <sheetName val="Tab5"/>
      <sheetName val="Tab6"/>
      <sheetName val="Tab6(1)"/>
      <sheetName val="tab7"/>
      <sheetName val="Tab7(1)"/>
      <sheetName val="tab8"/>
      <sheetName val="tab9"/>
      <sheetName val="Tab10"/>
      <sheetName val="Tab11"/>
      <sheetName val="tab12"/>
      <sheetName val="tab13"/>
      <sheetName val="tab14"/>
      <sheetName val="tab15"/>
      <sheetName val="Tab26(1997)"/>
      <sheetName val="Tab16_1998"/>
      <sheetName val="Tab16_1999"/>
      <sheetName val="Tab16_2000"/>
      <sheetName val="Tab16_2001 "/>
      <sheetName val="Tab17"/>
      <sheetName val="tab18"/>
      <sheetName val="tab19"/>
      <sheetName val="Tab20"/>
      <sheetName val="Tab21"/>
      <sheetName val="Tab22"/>
      <sheetName val="Tab23"/>
      <sheetName val="Tab24"/>
      <sheetName val="Tab25"/>
      <sheetName val="Tab26"/>
      <sheetName val="Tab27"/>
      <sheetName val="Tab28"/>
      <sheetName val="Tab29"/>
      <sheetName val="Tab30"/>
      <sheetName val="Tab31"/>
      <sheetName val="Tab32"/>
      <sheetName val="Tab33"/>
      <sheetName val="Tab34"/>
      <sheetName val="Tab35"/>
      <sheetName val="Tab36"/>
      <sheetName val="Tab37"/>
      <sheetName val="Tab38"/>
      <sheetName val="Tab39"/>
      <sheetName val="Tab40"/>
      <sheetName val="Tab41"/>
      <sheetName val="Tab42"/>
      <sheetName val="Tab43"/>
      <sheetName val="Tab44"/>
      <sheetName val="Tab44 (1)"/>
      <sheetName val="Tab44 (2)"/>
      <sheetName val="tab20 "/>
      <sheetName val="tab67"/>
      <sheetName val="tabY"/>
      <sheetName val="Table19 (1995)"/>
      <sheetName val="DO NOT PRINT"/>
      <sheetName val="DONOT PRINT"/>
      <sheetName val="tabZ"/>
      <sheetName val="Resource Flo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1old"/>
      <sheetName val="Contents"/>
      <sheetName val="Basic Data"/>
      <sheetName val="Tab1"/>
      <sheetName val="tab2"/>
      <sheetName val="Tab3old "/>
      <sheetName val="Tab3"/>
      <sheetName val="tab4"/>
      <sheetName val="Tab5old"/>
      <sheetName val="Tab5"/>
      <sheetName val="Tab6"/>
      <sheetName val="tab7"/>
      <sheetName val="tab8"/>
      <sheetName val="tab9"/>
      <sheetName val="Tab10"/>
      <sheetName val="Tab11"/>
      <sheetName val="tab12"/>
      <sheetName val="tab13"/>
      <sheetName val="tab14"/>
      <sheetName val="tab15"/>
      <sheetName val="Tab26(1997)"/>
      <sheetName val="Tab16_1998"/>
      <sheetName val="Tab16_1999"/>
      <sheetName val="Tab16_2000"/>
      <sheetName val="Tab16_2001 "/>
      <sheetName val="tab17"/>
      <sheetName val="tab18"/>
      <sheetName val="tab19"/>
      <sheetName val="Tab20"/>
      <sheetName val="Tab21"/>
      <sheetName val="Tab22"/>
      <sheetName val="Tab23"/>
      <sheetName val="Tab24"/>
      <sheetName val="Tab25"/>
      <sheetName val="Tab26"/>
      <sheetName val="Tab27"/>
      <sheetName val="Tab28"/>
      <sheetName val="Tab29"/>
      <sheetName val="Tab30"/>
      <sheetName val="Tab31"/>
      <sheetName val="Tab32"/>
      <sheetName val="Tab33"/>
      <sheetName val="Tab34"/>
      <sheetName val="Tab35"/>
      <sheetName val="Tab36"/>
      <sheetName val="Tab37"/>
      <sheetName val="Tab38"/>
      <sheetName val="Tab39"/>
      <sheetName val="Tab40"/>
      <sheetName val="Tab41"/>
      <sheetName val="Tab42"/>
      <sheetName val="Tab43"/>
      <sheetName val="Tab44"/>
      <sheetName val="tab20 "/>
      <sheetName val="tab67"/>
      <sheetName val="tabY"/>
      <sheetName val="Table19 (1995)"/>
      <sheetName val="DO NOT PRINT"/>
      <sheetName val="DONOT PRINT"/>
      <sheetName val="tabZ"/>
      <sheetName val="Resource Flo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6R"/>
      <sheetName val="Foreign Accounts"/>
      <sheetName val="BCC"/>
      <sheetName val="10R"/>
      <sheetName val="BC"/>
      <sheetName val="20R"/>
      <sheetName val="BEC"/>
      <sheetName val="20S"/>
      <sheetName val="FI"/>
      <sheetName val="40R"/>
      <sheetName val="40S"/>
      <sheetName val="Resource Flows"/>
    </sheetNames>
    <sheetDataSet>
      <sheetData sheetId="0" refreshError="1"/>
      <sheetData sheetId="1" refreshError="1"/>
      <sheetData sheetId="2">
        <row r="1">
          <cell r="A1" t="str">
            <v>Codigo FMI</v>
          </cell>
          <cell r="B1" t="str">
            <v>BANCO CENTRAL DE CHILE</v>
          </cell>
          <cell r="C1" t="str">
            <v>2003/1</v>
          </cell>
          <cell r="D1" t="str">
            <v>2003/02</v>
          </cell>
          <cell r="E1" t="str">
            <v>2003/3</v>
          </cell>
          <cell r="F1" t="str">
            <v>2003/4</v>
          </cell>
          <cell r="G1" t="str">
            <v>2003/5</v>
          </cell>
          <cell r="H1" t="str">
            <v>2003/6</v>
          </cell>
          <cell r="I1" t="str">
            <v>2003/7</v>
          </cell>
          <cell r="J1" t="str">
            <v>2003/8</v>
          </cell>
          <cell r="K1" t="str">
            <v>2003/9</v>
          </cell>
          <cell r="L1" t="str">
            <v>2003/10</v>
          </cell>
          <cell r="M1" t="str">
            <v>2003/11</v>
          </cell>
          <cell r="N1" t="str">
            <v>2003/12</v>
          </cell>
        </row>
        <row r="2">
          <cell r="A2" t="str">
            <v>10R . VZN</v>
          </cell>
          <cell r="B2" t="str">
            <v>ACTIVOS / PASIVOS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</row>
        <row r="3">
          <cell r="A3" t="str">
            <v>13S . . ZN</v>
          </cell>
          <cell r="B3" t="str">
            <v>A C T I V O S</v>
          </cell>
          <cell r="C3">
            <v>37125901</v>
          </cell>
          <cell r="D3">
            <v>38047866</v>
          </cell>
          <cell r="E3">
            <v>36798617</v>
          </cell>
          <cell r="F3">
            <v>35621949</v>
          </cell>
          <cell r="G3">
            <v>35910882</v>
          </cell>
          <cell r="H3">
            <v>35001873</v>
          </cell>
          <cell r="I3">
            <v>35119459</v>
          </cell>
          <cell r="J3">
            <v>34767781</v>
          </cell>
          <cell r="K3">
            <v>34077292</v>
          </cell>
        </row>
        <row r="4">
          <cell r="A4" t="str">
            <v>12BAWZN</v>
          </cell>
          <cell r="B4" t="str">
            <v xml:space="preserve">  .ACTIVOS SOBRE EXTERIOR    M/N</v>
          </cell>
          <cell r="C4">
            <v>987452</v>
          </cell>
          <cell r="D4">
            <v>1009077</v>
          </cell>
          <cell r="E4">
            <v>997212</v>
          </cell>
          <cell r="F4">
            <v>644724</v>
          </cell>
          <cell r="G4">
            <v>666015</v>
          </cell>
          <cell r="H4">
            <v>645133</v>
          </cell>
          <cell r="I4">
            <v>648758</v>
          </cell>
          <cell r="J4">
            <v>636229</v>
          </cell>
          <cell r="K4">
            <v>628139</v>
          </cell>
        </row>
        <row r="5">
          <cell r="A5" t="str">
            <v>11BBEZN</v>
          </cell>
          <cell r="B5" t="str">
            <v xml:space="preserve">APORTE AL FMI </v>
          </cell>
          <cell r="C5">
            <v>667671</v>
          </cell>
          <cell r="D5">
            <v>682293</v>
          </cell>
          <cell r="E5">
            <v>660005</v>
          </cell>
          <cell r="F5">
            <v>644724</v>
          </cell>
          <cell r="G5">
            <v>666015</v>
          </cell>
          <cell r="H5">
            <v>645133</v>
          </cell>
          <cell r="I5">
            <v>648758</v>
          </cell>
          <cell r="J5">
            <v>636229</v>
          </cell>
          <cell r="K5">
            <v>628139</v>
          </cell>
        </row>
        <row r="6">
          <cell r="A6" t="str">
            <v>11BCEZN</v>
          </cell>
          <cell r="B6" t="str">
            <v>PRESTAMOS FMI CUENTA N° 1</v>
          </cell>
          <cell r="C6">
            <v>319781</v>
          </cell>
          <cell r="D6">
            <v>326784</v>
          </cell>
          <cell r="E6">
            <v>337207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</row>
        <row r="7">
          <cell r="A7" t="str">
            <v>12BAXZN</v>
          </cell>
          <cell r="B7" t="str">
            <v xml:space="preserve">  .ACTIVOS SOBRE EXTERIOR M/E</v>
          </cell>
          <cell r="C7">
            <v>11822806</v>
          </cell>
          <cell r="D7">
            <v>12158182</v>
          </cell>
          <cell r="E7">
            <v>11749293</v>
          </cell>
          <cell r="F7">
            <v>10958137</v>
          </cell>
          <cell r="G7">
            <v>11011910</v>
          </cell>
          <cell r="H7">
            <v>10586572</v>
          </cell>
          <cell r="I7">
            <v>10663465</v>
          </cell>
          <cell r="J7">
            <v>10518156</v>
          </cell>
          <cell r="K7">
            <v>10149750</v>
          </cell>
        </row>
        <row r="8">
          <cell r="A8" t="str">
            <v>11ABEZN</v>
          </cell>
          <cell r="B8" t="str">
            <v xml:space="preserve">CAJA ORO </v>
          </cell>
          <cell r="C8">
            <v>1691</v>
          </cell>
          <cell r="D8">
            <v>1810</v>
          </cell>
          <cell r="E8">
            <v>1816</v>
          </cell>
          <cell r="F8">
            <v>1775</v>
          </cell>
          <cell r="G8">
            <v>1739</v>
          </cell>
          <cell r="H8">
            <v>1699</v>
          </cell>
          <cell r="I8">
            <v>1746</v>
          </cell>
          <cell r="J8">
            <v>1769</v>
          </cell>
          <cell r="K8">
            <v>1688</v>
          </cell>
        </row>
        <row r="9">
          <cell r="A9" t="str">
            <v>11ACEZN</v>
          </cell>
          <cell r="B9" t="str">
            <v xml:space="preserve">ORO EN CASA MONEDA  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</row>
        <row r="10">
          <cell r="A10" t="str">
            <v>11AEEZN</v>
          </cell>
          <cell r="B10" t="str">
            <v xml:space="preserve">CORRESP.EXTER.CUSTODIA ORO 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</row>
        <row r="11">
          <cell r="A11" t="str">
            <v>11AFEZN</v>
          </cell>
          <cell r="B11" t="str">
            <v>CORRESPONSALES EN EL PAIS CUSTODIA ORO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</row>
        <row r="12">
          <cell r="A12" t="str">
            <v>11AGEZN</v>
          </cell>
          <cell r="B12" t="str">
            <v xml:space="preserve">ORO EN ENAMI 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</row>
        <row r="13">
          <cell r="A13" t="str">
            <v>11AJEZN</v>
          </cell>
          <cell r="B13" t="str">
            <v xml:space="preserve">DEPOSITOS A PLAZO EN ORO EN BCOS.EN EL EXTERIOR 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A14" t="str">
            <v>11AHEZN</v>
          </cell>
          <cell r="B14" t="str">
            <v>CORRESPONSALES EN EL EXTERIOR DEP.A LA VISTA ORO,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</row>
        <row r="15">
          <cell r="A15" t="str">
            <v>11AKEZN</v>
          </cell>
          <cell r="B15" t="str">
            <v xml:space="preserve">ORO EN REFINACION 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</row>
        <row r="16">
          <cell r="A16" t="str">
            <v>11DBEZN</v>
          </cell>
          <cell r="B16" t="str">
            <v xml:space="preserve">CORRESP.EXT.CTAS CALL 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</row>
        <row r="17">
          <cell r="A17" t="str">
            <v>11DCEZN</v>
          </cell>
          <cell r="B17" t="str">
            <v xml:space="preserve">CORRESP.EXT.CTAS A VISTA </v>
          </cell>
          <cell r="C17">
            <v>106655</v>
          </cell>
          <cell r="D17">
            <v>179983</v>
          </cell>
          <cell r="E17">
            <v>263473</v>
          </cell>
          <cell r="F17">
            <v>290320</v>
          </cell>
          <cell r="G17">
            <v>231798</v>
          </cell>
          <cell r="H17">
            <v>222636</v>
          </cell>
          <cell r="I17">
            <v>199730</v>
          </cell>
          <cell r="J17">
            <v>201248</v>
          </cell>
          <cell r="K17">
            <v>133348</v>
          </cell>
        </row>
        <row r="18">
          <cell r="A18" t="str">
            <v>11DHEZN</v>
          </cell>
          <cell r="B18" t="str">
            <v xml:space="preserve">DEPOSITOS A PLAZO CON BCOS EN EL EXTERIOR, </v>
          </cell>
          <cell r="C18">
            <v>5552293</v>
          </cell>
          <cell r="D18">
            <v>5576322</v>
          </cell>
          <cell r="E18">
            <v>5374071</v>
          </cell>
          <cell r="F18">
            <v>5173572</v>
          </cell>
          <cell r="G18">
            <v>5202891</v>
          </cell>
          <cell r="H18">
            <v>5119166</v>
          </cell>
          <cell r="I18">
            <v>5220900</v>
          </cell>
          <cell r="J18">
            <v>5069698</v>
          </cell>
          <cell r="K18">
            <v>4967401</v>
          </cell>
        </row>
        <row r="19">
          <cell r="A19" t="str">
            <v>11DMEZN</v>
          </cell>
          <cell r="B19" t="str">
            <v xml:space="preserve">DEPOSITOS NOCTURNOS Y FIN SEMANA EN BANCOS EXTERIO, </v>
          </cell>
          <cell r="C19">
            <v>384051</v>
          </cell>
          <cell r="D19">
            <v>502568</v>
          </cell>
          <cell r="E19">
            <v>497262</v>
          </cell>
          <cell r="F19">
            <v>214629</v>
          </cell>
          <cell r="G19">
            <v>204297</v>
          </cell>
          <cell r="H19">
            <v>168416</v>
          </cell>
          <cell r="I19">
            <v>52350</v>
          </cell>
          <cell r="J19">
            <v>169084</v>
          </cell>
          <cell r="K19">
            <v>119430</v>
          </cell>
        </row>
        <row r="20">
          <cell r="A20" t="str">
            <v>11DIEZN</v>
          </cell>
          <cell r="B20" t="str">
            <v xml:space="preserve">CHEQUES POR REMESAR 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</v>
          </cell>
          <cell r="J20">
            <v>0</v>
          </cell>
          <cell r="K20">
            <v>1</v>
          </cell>
        </row>
        <row r="21">
          <cell r="A21" t="str">
            <v>11ECEZN</v>
          </cell>
          <cell r="B21" t="str">
            <v>APORTE ART.6 ACDO.STO DOM.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2">
          <cell r="A22" t="str">
            <v>11DNEZN</v>
          </cell>
          <cell r="B22" t="str">
            <v xml:space="preserve">CTA.CTE CORREDORES OPERACIONES A FUTURO 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</row>
        <row r="23">
          <cell r="A23" t="str">
            <v>11DPEZN</v>
          </cell>
          <cell r="B23" t="str">
            <v>LINEA DE CREDITO POR OPERACION REVERSE REPOS.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</row>
        <row r="24">
          <cell r="A24" t="str">
            <v>11DFEZN</v>
          </cell>
          <cell r="B24" t="str">
            <v>CAJA MONEDAS EXTRANJERAS,</v>
          </cell>
          <cell r="C24">
            <v>426</v>
          </cell>
          <cell r="D24">
            <v>435</v>
          </cell>
          <cell r="E24">
            <v>411</v>
          </cell>
          <cell r="F24">
            <v>394</v>
          </cell>
          <cell r="G24">
            <v>383</v>
          </cell>
          <cell r="H24">
            <v>361</v>
          </cell>
          <cell r="I24">
            <v>353</v>
          </cell>
          <cell r="J24">
            <v>337</v>
          </cell>
          <cell r="K24">
            <v>289</v>
          </cell>
        </row>
        <row r="25">
          <cell r="A25" t="str">
            <v>11DGEZN</v>
          </cell>
          <cell r="B25" t="str">
            <v xml:space="preserve">REMESAS EN TRANSITO 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</row>
        <row r="26">
          <cell r="A26" t="str">
            <v xml:space="preserve">  .1B . EZN</v>
          </cell>
          <cell r="B26" t="str">
            <v xml:space="preserve">TENENCIAS DEG FMI, </v>
          </cell>
          <cell r="C26">
            <v>27158</v>
          </cell>
          <cell r="D26">
            <v>28788</v>
          </cell>
          <cell r="E26">
            <v>27847</v>
          </cell>
          <cell r="F26">
            <v>27202</v>
          </cell>
          <cell r="G26">
            <v>29048</v>
          </cell>
          <cell r="H26">
            <v>28137</v>
          </cell>
          <cell r="I26">
            <v>28295</v>
          </cell>
          <cell r="J26">
            <v>28598</v>
          </cell>
          <cell r="K26">
            <v>28234</v>
          </cell>
        </row>
        <row r="27">
          <cell r="A27" t="str">
            <v>11CCEZN</v>
          </cell>
          <cell r="B27" t="str">
            <v>APORTE AL FMI -</v>
          </cell>
          <cell r="C27">
            <v>197715</v>
          </cell>
          <cell r="D27">
            <v>202046</v>
          </cell>
          <cell r="E27">
            <v>195444</v>
          </cell>
          <cell r="F27">
            <v>190918</v>
          </cell>
          <cell r="G27">
            <v>197224</v>
          </cell>
          <cell r="H27">
            <v>191040</v>
          </cell>
          <cell r="I27">
            <v>192113</v>
          </cell>
          <cell r="J27">
            <v>188405</v>
          </cell>
          <cell r="K27">
            <v>186009</v>
          </cell>
        </row>
        <row r="28">
          <cell r="A28" t="str">
            <v>11EGEZN</v>
          </cell>
          <cell r="B28" t="str">
            <v xml:space="preserve">BONOS DE GBNOS INSTITUCIONES Y BCOS EXTRANJEROS, </v>
          </cell>
          <cell r="C28">
            <v>3508175</v>
          </cell>
          <cell r="D28">
            <v>3699198</v>
          </cell>
          <cell r="E28">
            <v>3438608</v>
          </cell>
          <cell r="F28">
            <v>3005867</v>
          </cell>
          <cell r="G28">
            <v>2170213</v>
          </cell>
          <cell r="H28">
            <v>2020731</v>
          </cell>
          <cell r="I28">
            <v>2463407</v>
          </cell>
          <cell r="J28">
            <v>2399153</v>
          </cell>
          <cell r="K28">
            <v>1955380</v>
          </cell>
        </row>
        <row r="29">
          <cell r="A29" t="str">
            <v>11EEEZN</v>
          </cell>
          <cell r="B29" t="str">
            <v>CERT.DE DEP.DE BCOS EXTERN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</row>
        <row r="30">
          <cell r="A30" t="str">
            <v>13ANEZN</v>
          </cell>
          <cell r="B30" t="str">
            <v>PREMIO BONOS GOB-INST-EXT.</v>
          </cell>
          <cell r="C30">
            <v>58097</v>
          </cell>
          <cell r="D30">
            <v>72734</v>
          </cell>
          <cell r="E30">
            <v>79419</v>
          </cell>
          <cell r="F30">
            <v>73787</v>
          </cell>
          <cell r="G30">
            <v>72690</v>
          </cell>
          <cell r="H30">
            <v>67519</v>
          </cell>
          <cell r="I30">
            <v>60521</v>
          </cell>
          <cell r="J30">
            <v>46529</v>
          </cell>
          <cell r="K30">
            <v>48482</v>
          </cell>
        </row>
        <row r="31">
          <cell r="A31" t="str">
            <v>11DKEZN</v>
          </cell>
          <cell r="B31" t="str">
            <v>ANTICIPO A CUENTA INSTRUM INVERSION,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</row>
        <row r="32">
          <cell r="A32" t="str">
            <v>11DLEZN</v>
          </cell>
          <cell r="B32" t="str">
            <v xml:space="preserve">PAGARES Y LETRAS  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A33" t="str">
            <v>11EFEZN</v>
          </cell>
          <cell r="B33" t="str">
            <v>LETRAS DEL TESORO DE GOBIERNOS EXTRANJEROS,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</row>
        <row r="34">
          <cell r="A34" t="str">
            <v>11EHEZN</v>
          </cell>
          <cell r="B34" t="str">
            <v>CERTIFICADOS DE DEPOSITOS,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</row>
        <row r="35">
          <cell r="A35" t="str">
            <v>11FNEZN</v>
          </cell>
          <cell r="B35" t="str">
            <v xml:space="preserve">CONV.CRED.RECIPROCOS.DEBIT </v>
          </cell>
          <cell r="C35">
            <v>1120</v>
          </cell>
          <cell r="D35">
            <v>2642</v>
          </cell>
          <cell r="E35">
            <v>3388</v>
          </cell>
          <cell r="F35">
            <v>4481</v>
          </cell>
          <cell r="G35">
            <v>1293</v>
          </cell>
          <cell r="H35">
            <v>3503</v>
          </cell>
          <cell r="I35">
            <v>4967</v>
          </cell>
          <cell r="J35">
            <v>5037</v>
          </cell>
          <cell r="K35">
            <v>1589</v>
          </cell>
        </row>
        <row r="36">
          <cell r="A36" t="str">
            <v>11DREZN</v>
          </cell>
          <cell r="B36" t="str">
            <v>DEPOSITOS A PLAZO C/BCOS EN EXTERIOR J.P.MORGAN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</row>
        <row r="37">
          <cell r="A37" t="str">
            <v>11DSEZN</v>
          </cell>
          <cell r="B37" t="str">
            <v>DEPOSITOS A PLAZO C/BCOS EN EXT.MORGAN GRENFELL</v>
          </cell>
          <cell r="C37">
            <v>4146</v>
          </cell>
          <cell r="D37">
            <v>7635</v>
          </cell>
          <cell r="E37">
            <v>11863</v>
          </cell>
          <cell r="F37">
            <v>6472</v>
          </cell>
          <cell r="G37">
            <v>6676</v>
          </cell>
          <cell r="H37">
            <v>4565</v>
          </cell>
          <cell r="I37">
            <v>6056</v>
          </cell>
          <cell r="J37">
            <v>3374</v>
          </cell>
          <cell r="K37">
            <v>3090</v>
          </cell>
        </row>
        <row r="38">
          <cell r="A38" t="str">
            <v>11DTEZN</v>
          </cell>
          <cell r="B38" t="str">
            <v>CUENTAS CORRIENTES EXTERNAL MANAGERS</v>
          </cell>
          <cell r="C38">
            <v>103056</v>
          </cell>
          <cell r="D38">
            <v>85863</v>
          </cell>
          <cell r="E38">
            <v>86224</v>
          </cell>
          <cell r="F38">
            <v>71263</v>
          </cell>
          <cell r="G38">
            <v>88010</v>
          </cell>
          <cell r="H38">
            <v>60735</v>
          </cell>
          <cell r="I38">
            <v>58827</v>
          </cell>
          <cell r="J38">
            <v>51849</v>
          </cell>
          <cell r="K38">
            <v>57167</v>
          </cell>
        </row>
        <row r="39">
          <cell r="A39" t="str">
            <v>11DUEZN</v>
          </cell>
          <cell r="B39" t="str">
            <v>INSTR.DE INVERS.EN EL EXT.J.P.MORGAN INV.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</row>
        <row r="40">
          <cell r="A40" t="str">
            <v>11DVEZN</v>
          </cell>
          <cell r="B40" t="str">
            <v>INSTR.DE INVERS.EN EL EXT.MORGAN GRENFELL ASSETS.</v>
          </cell>
          <cell r="C40">
            <v>2886</v>
          </cell>
          <cell r="D40">
            <v>3031</v>
          </cell>
          <cell r="E40">
            <v>3393</v>
          </cell>
          <cell r="F40">
            <v>3447</v>
          </cell>
          <cell r="G40">
            <v>3667</v>
          </cell>
          <cell r="H40">
            <v>3718</v>
          </cell>
          <cell r="I40">
            <v>3243</v>
          </cell>
          <cell r="J40">
            <v>3080</v>
          </cell>
          <cell r="K40">
            <v>3462</v>
          </cell>
        </row>
        <row r="41">
          <cell r="A41" t="str">
            <v>11DWEZN</v>
          </cell>
          <cell r="B41" t="str">
            <v>PREMIOS S. INSTR.EN EL EXT.J.P.MORGAN INV.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</row>
        <row r="42">
          <cell r="A42" t="str">
            <v>11DXEZN</v>
          </cell>
          <cell r="B42" t="str">
            <v>PREMIOS S. INSTR.EN EL EXT.MORGAN GRENFELL ASSET.</v>
          </cell>
          <cell r="C42">
            <v>111100</v>
          </cell>
          <cell r="D42">
            <v>98176</v>
          </cell>
          <cell r="E42">
            <v>86173</v>
          </cell>
          <cell r="F42">
            <v>88259</v>
          </cell>
          <cell r="G42">
            <v>75464</v>
          </cell>
          <cell r="H42">
            <v>63913</v>
          </cell>
          <cell r="I42">
            <v>84179</v>
          </cell>
          <cell r="J42">
            <v>49703</v>
          </cell>
          <cell r="K42">
            <v>60355</v>
          </cell>
        </row>
        <row r="43">
          <cell r="A43" t="str">
            <v>11EJEZN</v>
          </cell>
          <cell r="B43" t="str">
            <v>INSTRUMENTOS DE INVERS.EN EL EXT. DRESDNER BANK</v>
          </cell>
          <cell r="C43">
            <v>3582</v>
          </cell>
          <cell r="D43">
            <v>3384</v>
          </cell>
          <cell r="E43">
            <v>2925</v>
          </cell>
          <cell r="F43">
            <v>2659</v>
          </cell>
          <cell r="G43">
            <v>2665</v>
          </cell>
          <cell r="H43">
            <v>2549</v>
          </cell>
          <cell r="I43">
            <v>8281</v>
          </cell>
          <cell r="J43">
            <v>7854</v>
          </cell>
          <cell r="K43">
            <v>3767</v>
          </cell>
        </row>
        <row r="44">
          <cell r="A44" t="str">
            <v>11EKEZN</v>
          </cell>
          <cell r="B44" t="str">
            <v>PREMIOS S/INST. DE INVERS.EN EL EXT.DRESDNER BANK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</row>
        <row r="45">
          <cell r="A45" t="str">
            <v>11ELEZN</v>
          </cell>
          <cell r="B45" t="str">
            <v>DEPOSITOS O/N Y W/E EN BCOS DEL EXT J.P. MORGAN  INV</v>
          </cell>
          <cell r="C45">
            <v>34572</v>
          </cell>
          <cell r="D45">
            <v>35783</v>
          </cell>
          <cell r="E45">
            <v>27096</v>
          </cell>
          <cell r="F45">
            <v>26351</v>
          </cell>
          <cell r="G45">
            <v>26434</v>
          </cell>
          <cell r="H45">
            <v>25264</v>
          </cell>
          <cell r="I45">
            <v>23929</v>
          </cell>
          <cell r="J45">
            <v>23343</v>
          </cell>
          <cell r="K45">
            <v>23172</v>
          </cell>
        </row>
        <row r="46">
          <cell r="A46" t="str">
            <v>11EMEZN</v>
          </cell>
          <cell r="B46" t="str">
            <v>MAYOR VALOR SOBRE INSTRUM. INDEXADOS</v>
          </cell>
          <cell r="C46">
            <v>1581025</v>
          </cell>
          <cell r="D46">
            <v>1399089</v>
          </cell>
          <cell r="E46">
            <v>1535591</v>
          </cell>
          <cell r="F46">
            <v>1480336</v>
          </cell>
          <cell r="G46">
            <v>2310095</v>
          </cell>
          <cell r="H46">
            <v>2223956</v>
          </cell>
          <cell r="I46">
            <v>1845891</v>
          </cell>
          <cell r="J46">
            <v>1848648</v>
          </cell>
          <cell r="K46">
            <v>2316557</v>
          </cell>
        </row>
        <row r="47">
          <cell r="A47" t="str">
            <v>11ENEZN</v>
          </cell>
          <cell r="B47" t="str">
            <v>OPERACIONES SECURITIES LENDING CHASE M.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6554</v>
          </cell>
          <cell r="I47">
            <v>0</v>
          </cell>
          <cell r="J47">
            <v>0</v>
          </cell>
          <cell r="K47">
            <v>0</v>
          </cell>
        </row>
        <row r="48">
          <cell r="A48" t="str">
            <v>11EREZN</v>
          </cell>
          <cell r="B48" t="str">
            <v>DEPOSITOS   O/N Y W/E  EN BCOS EXT.FISHER  F.</v>
          </cell>
          <cell r="C48">
            <v>4773</v>
          </cell>
          <cell r="D48">
            <v>3391</v>
          </cell>
          <cell r="E48">
            <v>1932</v>
          </cell>
          <cell r="F48">
            <v>2535</v>
          </cell>
          <cell r="G48">
            <v>1173</v>
          </cell>
          <cell r="H48">
            <v>0</v>
          </cell>
          <cell r="I48">
            <v>9173</v>
          </cell>
          <cell r="J48">
            <v>5595</v>
          </cell>
          <cell r="K48">
            <v>0</v>
          </cell>
        </row>
        <row r="49">
          <cell r="A49" t="str">
            <v>11EOEZN</v>
          </cell>
          <cell r="B49" t="str">
            <v>OPERAC. SECURITIES LENDING DEUTSCHE MORGAN</v>
          </cell>
          <cell r="C49">
            <v>90991</v>
          </cell>
          <cell r="D49">
            <v>171086</v>
          </cell>
          <cell r="E49">
            <v>25114</v>
          </cell>
          <cell r="F49">
            <v>89795</v>
          </cell>
          <cell r="G49">
            <v>171559</v>
          </cell>
          <cell r="H49">
            <v>129999</v>
          </cell>
          <cell r="I49">
            <v>180253</v>
          </cell>
          <cell r="J49">
            <v>154523</v>
          </cell>
          <cell r="K49">
            <v>0</v>
          </cell>
        </row>
        <row r="50">
          <cell r="A50" t="str">
            <v>11ETEZN</v>
          </cell>
          <cell r="B50" t="str">
            <v>OPERACIONES SECURITIES LENDING J.P.MORGAN</v>
          </cell>
          <cell r="C50">
            <v>25529</v>
          </cell>
          <cell r="D50">
            <v>47247</v>
          </cell>
          <cell r="E50">
            <v>44038</v>
          </cell>
          <cell r="F50">
            <v>55231</v>
          </cell>
          <cell r="G50">
            <v>45838</v>
          </cell>
          <cell r="H50">
            <v>71780</v>
          </cell>
          <cell r="I50">
            <v>68781</v>
          </cell>
          <cell r="J50">
            <v>75835</v>
          </cell>
          <cell r="K50">
            <v>70558</v>
          </cell>
        </row>
        <row r="51">
          <cell r="A51" t="str">
            <v>11EUEZN</v>
          </cell>
          <cell r="B51" t="str">
            <v>OPERACIONES SECURITIES LENDING FISCHER FRANCIS</v>
          </cell>
          <cell r="C51">
            <v>23765</v>
          </cell>
          <cell r="D51">
            <v>36971</v>
          </cell>
          <cell r="E51">
            <v>43205</v>
          </cell>
          <cell r="F51">
            <v>43941</v>
          </cell>
          <cell r="G51">
            <v>60502</v>
          </cell>
          <cell r="H51">
            <v>64982</v>
          </cell>
          <cell r="I51">
            <v>46925</v>
          </cell>
          <cell r="J51">
            <v>80121</v>
          </cell>
          <cell r="K51">
            <v>67953</v>
          </cell>
        </row>
        <row r="52">
          <cell r="A52" t="str">
            <v>22811EXEZN...</v>
          </cell>
          <cell r="B52" t="str">
            <v>OPERAC. SEC. LENDING DEUTSCHE ASSET M.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</row>
        <row r="53">
          <cell r="A53" t="str">
            <v>22811EYEZN...</v>
          </cell>
          <cell r="B53" t="str">
            <v>DEPOSITOS A PLAZO C/BCOS. EN EL EXT.FISHER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</row>
        <row r="54">
          <cell r="A54" t="str">
            <v>22811FQEZN...</v>
          </cell>
          <cell r="B54" t="str">
            <v>INSTR DE INVERSION EN EL EXT STATE STREET</v>
          </cell>
          <cell r="C54">
            <v>0</v>
          </cell>
          <cell r="D54">
            <v>0</v>
          </cell>
          <cell r="E54">
            <v>0</v>
          </cell>
          <cell r="F54">
            <v>28179</v>
          </cell>
          <cell r="G54">
            <v>55122</v>
          </cell>
          <cell r="H54">
            <v>47769</v>
          </cell>
          <cell r="I54">
            <v>47104</v>
          </cell>
          <cell r="J54">
            <v>51960</v>
          </cell>
          <cell r="K54">
            <v>37203</v>
          </cell>
        </row>
        <row r="55">
          <cell r="A55" t="str">
            <v>22811FREZN...</v>
          </cell>
          <cell r="B55" t="str">
            <v>PREMISO S/INST DE INV EN EL EXT STATE STREET</v>
          </cell>
          <cell r="C55">
            <v>0</v>
          </cell>
          <cell r="D55">
            <v>0</v>
          </cell>
          <cell r="E55">
            <v>0</v>
          </cell>
          <cell r="F55">
            <v>4482</v>
          </cell>
          <cell r="G55">
            <v>4042</v>
          </cell>
          <cell r="H55">
            <v>3899</v>
          </cell>
          <cell r="I55">
            <v>4422</v>
          </cell>
          <cell r="J55">
            <v>3456</v>
          </cell>
          <cell r="K55">
            <v>4328</v>
          </cell>
        </row>
        <row r="56">
          <cell r="A56" t="str">
            <v>22811FSEZN...</v>
          </cell>
          <cell r="B56" t="str">
            <v>OPERACIONES SEC.LENDING STATE STREET GLOB.</v>
          </cell>
          <cell r="C56">
            <v>0</v>
          </cell>
          <cell r="D56">
            <v>0</v>
          </cell>
          <cell r="E56">
            <v>0</v>
          </cell>
          <cell r="F56">
            <v>72242</v>
          </cell>
          <cell r="G56">
            <v>49087</v>
          </cell>
          <cell r="H56">
            <v>53681</v>
          </cell>
          <cell r="I56">
            <v>52018</v>
          </cell>
          <cell r="J56">
            <v>48957</v>
          </cell>
          <cell r="K56">
            <v>60287</v>
          </cell>
        </row>
        <row r="57">
          <cell r="A57" t="str">
            <v>12BBWZN</v>
          </cell>
          <cell r="B57" t="str">
            <v xml:space="preserve">  .OTROS ACTIVOS SOBRE EXTERIOR</v>
          </cell>
          <cell r="C57">
            <v>108370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</row>
        <row r="58">
          <cell r="A58" t="str">
            <v>12JBEZN</v>
          </cell>
          <cell r="B58" t="str">
            <v xml:space="preserve">ACCIONES Y APORTES BID </v>
          </cell>
          <cell r="C58">
            <v>108370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</row>
        <row r="59">
          <cell r="A59" t="str">
            <v>13AZNZN</v>
          </cell>
          <cell r="B59" t="str">
            <v>PLATA EN OTRAS FORMAS,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</row>
        <row r="60">
          <cell r="A60" t="str">
            <v>13CYNZN</v>
          </cell>
          <cell r="B60" t="str">
            <v xml:space="preserve">PLATA SELLADA CHILENA 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</row>
        <row r="61">
          <cell r="A61" t="str">
            <v>13CXNZN</v>
          </cell>
          <cell r="B61" t="str">
            <v>CORREC.MONETARIA PROVIS.TENENCIAS PLATA DEBE,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</row>
        <row r="62">
          <cell r="A62" t="str">
            <v>12BBXZN</v>
          </cell>
          <cell r="B62" t="str">
            <v xml:space="preserve">  .OTROS ACTIVOS SOBRE EXTERIOR</v>
          </cell>
          <cell r="C62">
            <v>120707</v>
          </cell>
          <cell r="D62">
            <v>218640</v>
          </cell>
          <cell r="E62">
            <v>217693</v>
          </cell>
          <cell r="F62">
            <v>216004</v>
          </cell>
          <cell r="G62">
            <v>219851</v>
          </cell>
          <cell r="H62">
            <v>216502</v>
          </cell>
          <cell r="I62">
            <v>208440</v>
          </cell>
          <cell r="J62">
            <v>188256</v>
          </cell>
          <cell r="K62">
            <v>222178</v>
          </cell>
        </row>
        <row r="63">
          <cell r="A63" t="str">
            <v>12KBEZN</v>
          </cell>
          <cell r="B63" t="str">
            <v xml:space="preserve">ACCIONES Y APORTES BID  </v>
          </cell>
          <cell r="C63">
            <v>26931</v>
          </cell>
          <cell r="D63">
            <v>138838</v>
          </cell>
          <cell r="E63">
            <v>134015</v>
          </cell>
          <cell r="F63">
            <v>129954</v>
          </cell>
          <cell r="G63">
            <v>130838</v>
          </cell>
          <cell r="H63">
            <v>128463</v>
          </cell>
          <cell r="I63">
            <v>130013</v>
          </cell>
          <cell r="J63">
            <v>128861</v>
          </cell>
          <cell r="K63">
            <v>122549</v>
          </cell>
        </row>
        <row r="64">
          <cell r="A64" t="str">
            <v>12IFEZN</v>
          </cell>
          <cell r="B64" t="str">
            <v>INT P/RECIB S/INVERSIONES Y VARIOS</v>
          </cell>
          <cell r="C64">
            <v>88753</v>
          </cell>
          <cell r="D64">
            <v>75835</v>
          </cell>
          <cell r="E64">
            <v>80353</v>
          </cell>
          <cell r="F64">
            <v>81182</v>
          </cell>
          <cell r="G64">
            <v>83434</v>
          </cell>
          <cell r="H64">
            <v>83333</v>
          </cell>
          <cell r="I64">
            <v>73500</v>
          </cell>
          <cell r="J64">
            <v>55564</v>
          </cell>
          <cell r="K64">
            <v>55375</v>
          </cell>
        </row>
        <row r="65">
          <cell r="A65" t="str">
            <v>12JLEZN</v>
          </cell>
          <cell r="B65" t="str">
            <v xml:space="preserve">UTILID. POR RECIBIR S/CONTRATOS DE COBERTURA FUTUR, </v>
          </cell>
          <cell r="C65">
            <v>157</v>
          </cell>
          <cell r="D65">
            <v>245</v>
          </cell>
          <cell r="E65">
            <v>261</v>
          </cell>
          <cell r="F65">
            <v>180</v>
          </cell>
          <cell r="G65">
            <v>244</v>
          </cell>
          <cell r="H65">
            <v>301</v>
          </cell>
          <cell r="I65">
            <v>101</v>
          </cell>
          <cell r="J65">
            <v>163</v>
          </cell>
          <cell r="K65">
            <v>217</v>
          </cell>
        </row>
        <row r="66">
          <cell r="A66" t="str">
            <v>13EXEZN</v>
          </cell>
          <cell r="B66" t="str">
            <v xml:space="preserve">VARIOS DEUDORES INTS.POR RECIBIR C.ORIGEN C.18-19, 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</row>
        <row r="67">
          <cell r="A67" t="str">
            <v>11DDEZN</v>
          </cell>
          <cell r="B67" t="str">
            <v xml:space="preserve">CORRESP.EXT.CTAS ESPEC. 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</row>
        <row r="68">
          <cell r="A68" t="str">
            <v>11DEEZN</v>
          </cell>
          <cell r="B68" t="str">
            <v>CORRESP.EXT.DEP.CONGEL.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</row>
        <row r="69">
          <cell r="A69" t="str">
            <v>11ADEZN</v>
          </cell>
          <cell r="B69" t="str">
            <v xml:space="preserve">PLATA EN CASA MONEDA 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</row>
        <row r="70">
          <cell r="A70" t="str">
            <v>13AWEZN</v>
          </cell>
          <cell r="B70" t="str">
            <v>PLATA EN OTRAS FORMAS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</row>
        <row r="71">
          <cell r="A71" t="str">
            <v>13AFEZN</v>
          </cell>
          <cell r="B71" t="str">
            <v xml:space="preserve">PLATA SELLADA CHILENA 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</row>
        <row r="72">
          <cell r="A72" t="str">
            <v>12DDEZN</v>
          </cell>
          <cell r="B72" t="str">
            <v xml:space="preserve">LIN CRED CONV CAF 24-2-75 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</row>
        <row r="73">
          <cell r="A73" t="str">
            <v>11DQEZN</v>
          </cell>
          <cell r="B73" t="str">
            <v>INSTR.FINANC.EN GAR.POR CRED.RECIB.(REPOS)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</row>
        <row r="74">
          <cell r="A74" t="str">
            <v>13ASEZN</v>
          </cell>
          <cell r="B74" t="str">
            <v>L/C B.CENTRALES FINAN.EXPORT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</row>
        <row r="75">
          <cell r="A75" t="str">
            <v>12FREZN</v>
          </cell>
          <cell r="B75" t="str">
            <v>PRESTAMO A BANCO CENTRAL DE BOLIVIA SES.1405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A76" t="str">
            <v>11DJEZN</v>
          </cell>
          <cell r="B76" t="str">
            <v>SUSCRIPCION ACCIONES SISTEMA SWIFT</v>
          </cell>
          <cell r="C76">
            <v>2</v>
          </cell>
          <cell r="D76">
            <v>2</v>
          </cell>
          <cell r="E76">
            <v>2</v>
          </cell>
          <cell r="F76">
            <v>2</v>
          </cell>
          <cell r="G76">
            <v>2</v>
          </cell>
          <cell r="H76">
            <v>2</v>
          </cell>
          <cell r="I76">
            <v>2</v>
          </cell>
          <cell r="J76">
            <v>2</v>
          </cell>
          <cell r="K76">
            <v>2</v>
          </cell>
        </row>
        <row r="77">
          <cell r="A77" t="str">
            <v>11DYEZN</v>
          </cell>
          <cell r="B77" t="str">
            <v>INTER.P.REC.P.INV.EN EL EXTERIOR J.P.MORGAN</v>
          </cell>
          <cell r="C77">
            <v>2555</v>
          </cell>
          <cell r="D77">
            <v>1819</v>
          </cell>
          <cell r="E77">
            <v>1416</v>
          </cell>
          <cell r="F77">
            <v>1719</v>
          </cell>
          <cell r="G77">
            <v>1550</v>
          </cell>
          <cell r="H77">
            <v>1332</v>
          </cell>
          <cell r="I77">
            <v>1786</v>
          </cell>
          <cell r="J77">
            <v>1449</v>
          </cell>
          <cell r="K77">
            <v>1764</v>
          </cell>
        </row>
        <row r="78">
          <cell r="A78" t="str">
            <v>11DZEZN</v>
          </cell>
          <cell r="B78" t="str">
            <v>INTER.P.REC.P.INV.EN EL EXTERIOR MORGAN GRENFELL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A79" t="str">
            <v>11EPEZN</v>
          </cell>
          <cell r="B79" t="str">
            <v>INTERS.P.REC.P.INV.S.EXTERIOR DRESDNER BANK</v>
          </cell>
          <cell r="C79">
            <v>2171</v>
          </cell>
          <cell r="D79">
            <v>1788</v>
          </cell>
          <cell r="E79">
            <v>1572</v>
          </cell>
          <cell r="F79">
            <v>1729</v>
          </cell>
          <cell r="G79">
            <v>2751</v>
          </cell>
          <cell r="H79">
            <v>1743</v>
          </cell>
          <cell r="I79">
            <v>1618</v>
          </cell>
          <cell r="J79">
            <v>1005</v>
          </cell>
          <cell r="K79">
            <v>1282</v>
          </cell>
        </row>
        <row r="80">
          <cell r="A80" t="str">
            <v>11EQEZN</v>
          </cell>
          <cell r="B80" t="str">
            <v>COMISIONES P. REC.SEC LENDING CHASE MANHATTAN</v>
          </cell>
          <cell r="C80">
            <v>117</v>
          </cell>
          <cell r="D80">
            <v>92</v>
          </cell>
          <cell r="E80">
            <v>55</v>
          </cell>
          <cell r="F80">
            <v>40</v>
          </cell>
          <cell r="G80">
            <v>67</v>
          </cell>
          <cell r="H80">
            <v>95</v>
          </cell>
          <cell r="I80">
            <v>102</v>
          </cell>
          <cell r="J80">
            <v>103</v>
          </cell>
          <cell r="K80">
            <v>84</v>
          </cell>
        </row>
        <row r="81">
          <cell r="A81" t="str">
            <v>11ESEZN</v>
          </cell>
          <cell r="B81" t="str">
            <v>COMISIONES P. REC.SEC LENDING DEUTSCHE BANK</v>
          </cell>
          <cell r="C81">
            <v>5</v>
          </cell>
          <cell r="D81">
            <v>6</v>
          </cell>
          <cell r="E81">
            <v>8</v>
          </cell>
          <cell r="F81">
            <v>3</v>
          </cell>
          <cell r="G81">
            <v>15</v>
          </cell>
          <cell r="H81">
            <v>7</v>
          </cell>
          <cell r="I81">
            <v>7</v>
          </cell>
          <cell r="J81">
            <v>9</v>
          </cell>
          <cell r="K81">
            <v>3</v>
          </cell>
        </row>
        <row r="82">
          <cell r="A82" t="str">
            <v>11EVEZN</v>
          </cell>
          <cell r="B82" t="str">
            <v>COMISIONES P. REC.SEC LENDING J.P.MORGAN</v>
          </cell>
          <cell r="C82">
            <v>2</v>
          </cell>
          <cell r="D82">
            <v>1</v>
          </cell>
          <cell r="E82">
            <v>2</v>
          </cell>
          <cell r="F82">
            <v>3</v>
          </cell>
          <cell r="G82">
            <v>3</v>
          </cell>
          <cell r="H82">
            <v>10</v>
          </cell>
          <cell r="I82">
            <v>13</v>
          </cell>
          <cell r="J82">
            <v>15</v>
          </cell>
          <cell r="K82">
            <v>8</v>
          </cell>
        </row>
        <row r="83">
          <cell r="A83" t="str">
            <v>22811EZEZN...</v>
          </cell>
          <cell r="B83" t="str">
            <v>COMISIONES P. REC.SEC LENDING DEUTSCHE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</row>
        <row r="84">
          <cell r="A84" t="str">
            <v>11EWEZN</v>
          </cell>
          <cell r="B84" t="str">
            <v>COMISIONES P. REC.SEC LENDING FISCHER</v>
          </cell>
          <cell r="C84">
            <v>14</v>
          </cell>
          <cell r="D84">
            <v>14</v>
          </cell>
          <cell r="E84">
            <v>9</v>
          </cell>
          <cell r="F84">
            <v>9</v>
          </cell>
          <cell r="G84">
            <v>10</v>
          </cell>
          <cell r="H84">
            <v>5</v>
          </cell>
          <cell r="I84">
            <v>7</v>
          </cell>
          <cell r="J84">
            <v>8</v>
          </cell>
          <cell r="K84">
            <v>5</v>
          </cell>
        </row>
        <row r="85">
          <cell r="A85" t="str">
            <v>22811FTEZN...</v>
          </cell>
          <cell r="B85" t="str">
            <v>INTR POR RECIBIR P/INV S/EL  EXTERIOR  STATE</v>
          </cell>
          <cell r="C85">
            <v>0</v>
          </cell>
          <cell r="D85">
            <v>0</v>
          </cell>
          <cell r="E85">
            <v>0</v>
          </cell>
          <cell r="F85">
            <v>1182</v>
          </cell>
          <cell r="G85">
            <v>934</v>
          </cell>
          <cell r="H85">
            <v>1208</v>
          </cell>
          <cell r="I85">
            <v>1286</v>
          </cell>
          <cell r="J85">
            <v>1066</v>
          </cell>
          <cell r="K85">
            <v>887</v>
          </cell>
        </row>
        <row r="86">
          <cell r="A86" t="str">
            <v>22811FUEZN...</v>
          </cell>
          <cell r="B86" t="str">
            <v>COMISIONES P/REC SEC  LENDING STATE STREET</v>
          </cell>
          <cell r="C86">
            <v>0</v>
          </cell>
          <cell r="D86">
            <v>0</v>
          </cell>
          <cell r="E86">
            <v>0</v>
          </cell>
          <cell r="F86">
            <v>1</v>
          </cell>
          <cell r="G86">
            <v>3</v>
          </cell>
          <cell r="H86">
            <v>3</v>
          </cell>
          <cell r="I86">
            <v>5</v>
          </cell>
          <cell r="J86">
            <v>11</v>
          </cell>
          <cell r="K86">
            <v>9</v>
          </cell>
        </row>
        <row r="87">
          <cell r="A87" t="str">
            <v>22811FVEZN...</v>
          </cell>
          <cell r="B87" t="str">
            <v>ACCIONES BANCO DE PAGOS INTERNACIONALES (BIS)</v>
          </cell>
          <cell r="K87">
            <v>39993</v>
          </cell>
        </row>
        <row r="88">
          <cell r="A88" t="str">
            <v>12BCWZN</v>
          </cell>
          <cell r="B88" t="str">
            <v xml:space="preserve">  .CRÉDITO INTERNO M/N</v>
          </cell>
          <cell r="C88">
            <v>1427687</v>
          </cell>
          <cell r="D88">
            <v>1326686</v>
          </cell>
          <cell r="E88">
            <v>1332882</v>
          </cell>
          <cell r="F88">
            <v>1392530</v>
          </cell>
          <cell r="G88">
            <v>1363796</v>
          </cell>
          <cell r="H88">
            <v>1444497</v>
          </cell>
          <cell r="I88">
            <v>1370980</v>
          </cell>
          <cell r="J88">
            <v>1356753</v>
          </cell>
          <cell r="K88">
            <v>1358783</v>
          </cell>
        </row>
        <row r="89">
          <cell r="A89" t="str">
            <v>12JCEZN</v>
          </cell>
          <cell r="B89" t="str">
            <v xml:space="preserve">ACCIONES  BIRF 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</row>
        <row r="90">
          <cell r="A90" t="str">
            <v>-</v>
          </cell>
          <cell r="B90" t="str">
            <v xml:space="preserve">ACCIONES  CFI  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</row>
        <row r="91">
          <cell r="A91" t="str">
            <v>12JDEZN</v>
          </cell>
          <cell r="B91" t="str">
            <v>SUSCRIPCION ACCIONES AIF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</row>
        <row r="92">
          <cell r="A92" t="str">
            <v>12JFEZN</v>
          </cell>
          <cell r="B92" t="str">
            <v>SUSCRIP.ACCIONES DL 2085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</row>
        <row r="93">
          <cell r="A93" t="str">
            <v>12ABNZN</v>
          </cell>
          <cell r="B93" t="str">
            <v>LIN.CRED.FISCO-PLANE TESOR.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</row>
        <row r="94">
          <cell r="A94" t="str">
            <v>12ACNZN</v>
          </cell>
          <cell r="B94" t="str">
            <v>CONSOL.DEUDA FISCO.OTR.SP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</row>
        <row r="95">
          <cell r="A95" t="str">
            <v>12ADNZN</v>
          </cell>
          <cell r="B95" t="str">
            <v>PRESTAMOS AL FISCO-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A96" t="str">
            <v>-</v>
          </cell>
          <cell r="B96" t="str">
            <v>PAGO CTA-RENEG.DEUDA EXTER.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</row>
        <row r="97">
          <cell r="A97" t="str">
            <v>12HRNZN</v>
          </cell>
          <cell r="B97" t="str">
            <v xml:space="preserve">LETRAS DE CREDITO CON GARANTIA ESTATAL FINAN.DAVEN, 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</row>
        <row r="98">
          <cell r="A98" t="str">
            <v>12KFNZN</v>
          </cell>
          <cell r="B98" t="str">
            <v xml:space="preserve">REAJ.P/COBRAR LTS.CRED.C.GAR.ESTATAL FINANC.DAVENS, 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</row>
        <row r="99">
          <cell r="A99" t="str">
            <v>12KGNZN</v>
          </cell>
          <cell r="B99" t="str">
            <v xml:space="preserve">BONOS BANCARIOS AC.1475 CON GARANTIA ESTATAL 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A100" t="str">
            <v>12KHNZN</v>
          </cell>
          <cell r="B100" t="str">
            <v>REAJ.P/COBRAR B.BANCARIOS AC.1475 CON,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A101" t="str">
            <v>-</v>
          </cell>
          <cell r="B101" t="str">
            <v>PTMOS.P/IMPORT.INST.SEMIFISC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</row>
        <row r="102">
          <cell r="A102" t="str">
            <v>-</v>
          </cell>
          <cell r="B102" t="str">
            <v>L/C CONVENIO BID INSTIT.SEMIFISCALES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</row>
        <row r="103">
          <cell r="A103" t="str">
            <v>12BVNZN</v>
          </cell>
          <cell r="B103" t="str">
            <v xml:space="preserve">CRED.CAJA.CTRL.DL.2824 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</row>
        <row r="104">
          <cell r="A104" t="str">
            <v>12BYNZN</v>
          </cell>
          <cell r="B104" t="str">
            <v>L/C CAJA CENTRAL DL.2824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</row>
        <row r="105">
          <cell r="A105" t="str">
            <v>12DCNZN</v>
          </cell>
          <cell r="B105" t="str">
            <v>CRED.AREA SOC.ADM.DELEG.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</row>
        <row r="106">
          <cell r="A106" t="str">
            <v>12BHNZN</v>
          </cell>
          <cell r="B106" t="str">
            <v xml:space="preserve">DEUD.POR CJE.VHR-CAR SINAP 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</row>
        <row r="107">
          <cell r="A107" t="str">
            <v>12DDNZN</v>
          </cell>
          <cell r="B107" t="str">
            <v xml:space="preserve">REAJ P/COBRAR S/CRED AREA SOCIAL EN ADM, 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</row>
        <row r="108">
          <cell r="A108" t="str">
            <v>13DXNZN</v>
          </cell>
          <cell r="B108" t="str">
            <v>REAJ P/COBRAR S/L C CCAP DL 2824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</row>
        <row r="109">
          <cell r="A109" t="str">
            <v>13CINZN</v>
          </cell>
          <cell r="B109" t="str">
            <v xml:space="preserve">REAJ P/COBRAR S/DEUDORES CANJE VHR A CAR, 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</row>
        <row r="110">
          <cell r="A110" t="str">
            <v>12CGNZN</v>
          </cell>
          <cell r="B110" t="str">
            <v xml:space="preserve">LC.PROGRAM.ORG.INTERN. INST.SEMIF.AUT.Y OTRAS  </v>
          </cell>
          <cell r="C110">
            <v>98</v>
          </cell>
          <cell r="D110">
            <v>96</v>
          </cell>
          <cell r="E110">
            <v>94</v>
          </cell>
          <cell r="F110">
            <v>92</v>
          </cell>
          <cell r="G110">
            <v>89</v>
          </cell>
          <cell r="H110">
            <v>87</v>
          </cell>
          <cell r="I110">
            <v>85</v>
          </cell>
          <cell r="J110">
            <v>83</v>
          </cell>
          <cell r="K110">
            <v>81</v>
          </cell>
        </row>
        <row r="111">
          <cell r="A111" t="str">
            <v>13DFNZN</v>
          </cell>
          <cell r="B111" t="str">
            <v xml:space="preserve">REAJ.P.COBRAR S.LC.PROG.ORG.INT.INST.SEMIF.AUT. </v>
          </cell>
          <cell r="C111">
            <v>4206</v>
          </cell>
          <cell r="D111">
            <v>4102</v>
          </cell>
          <cell r="E111">
            <v>3999</v>
          </cell>
          <cell r="F111">
            <v>3896</v>
          </cell>
          <cell r="G111">
            <v>3792</v>
          </cell>
          <cell r="H111">
            <v>3689</v>
          </cell>
          <cell r="I111">
            <v>3585</v>
          </cell>
          <cell r="J111">
            <v>3482</v>
          </cell>
          <cell r="K111">
            <v>3378</v>
          </cell>
        </row>
        <row r="112">
          <cell r="A112" t="str">
            <v>12ERNZN</v>
          </cell>
          <cell r="B112" t="str">
            <v xml:space="preserve">REFINANCIAMIENTO CORFO  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</row>
        <row r="113">
          <cell r="A113" t="str">
            <v>12HNNZN</v>
          </cell>
          <cell r="B113" t="str">
            <v xml:space="preserve">REAJ.P.COBRAR S.REFINANC.A CORFO 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</row>
        <row r="114">
          <cell r="A114" t="str">
            <v>-</v>
          </cell>
          <cell r="B114" t="str">
            <v xml:space="preserve">PAGARES CORFO ACDO.1045 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</row>
        <row r="115">
          <cell r="A115" t="str">
            <v>12HGNZN</v>
          </cell>
          <cell r="B115" t="str">
            <v>VALORES POR RECIBIR DE CORFO LEY 18401</v>
          </cell>
          <cell r="C115">
            <v>1596</v>
          </cell>
          <cell r="D115">
            <v>1595</v>
          </cell>
          <cell r="E115">
            <v>1603</v>
          </cell>
          <cell r="F115">
            <v>1476</v>
          </cell>
          <cell r="G115">
            <v>1475</v>
          </cell>
          <cell r="H115">
            <v>1470</v>
          </cell>
          <cell r="I115">
            <v>1468</v>
          </cell>
          <cell r="J115">
            <v>1467</v>
          </cell>
          <cell r="K115">
            <v>1469</v>
          </cell>
        </row>
        <row r="116">
          <cell r="A116" t="str">
            <v>12JMNZN</v>
          </cell>
          <cell r="B116" t="str">
            <v>DEUDORES POR CANJE DE VHR A CAR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</row>
        <row r="117">
          <cell r="A117" t="str">
            <v>12JPNZN</v>
          </cell>
          <cell r="B117" t="str">
            <v>GTOS.JUD.Y NOTARIALES L/C TRANSP.CORFO AC 1513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</row>
        <row r="118">
          <cell r="A118" t="str">
            <v>12ALNZN</v>
          </cell>
          <cell r="B118" t="str">
            <v>DEUDORES EN CTA.CTE. BCO.DEL ESTADO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</row>
        <row r="119">
          <cell r="A119" t="str">
            <v>12FLNZN</v>
          </cell>
          <cell r="B119" t="str">
            <v xml:space="preserve">PTMO.P/IMPORT.AUTOS P/LISIADOS-BCO.ESTADO 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</row>
        <row r="120">
          <cell r="A120" t="str">
            <v>12FMNZN</v>
          </cell>
          <cell r="B120" t="str">
            <v xml:space="preserve">REFINANC.REAJUST.BCO.ESTADO 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</row>
        <row r="121">
          <cell r="A121" t="str">
            <v>12FNNZN</v>
          </cell>
          <cell r="B121" t="str">
            <v xml:space="preserve">REFINANC.BCOS ESTADO 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</row>
        <row r="122">
          <cell r="A122" t="str">
            <v>-</v>
          </cell>
          <cell r="B122" t="str">
            <v>PRESTAMOS PARA IMPORTACIONES BCO.DEL ESTADO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</row>
        <row r="123">
          <cell r="A123" t="str">
            <v>12MMNZN</v>
          </cell>
          <cell r="B123" t="str">
            <v xml:space="preserve">LINEA DE CREDITO DE LIQUIDEZ BECH </v>
          </cell>
          <cell r="C123">
            <v>39000</v>
          </cell>
          <cell r="D123">
            <v>0</v>
          </cell>
          <cell r="E123">
            <v>5000</v>
          </cell>
          <cell r="F123">
            <v>4000</v>
          </cell>
          <cell r="G123">
            <v>0</v>
          </cell>
          <cell r="H123">
            <v>39000</v>
          </cell>
          <cell r="I123">
            <v>0</v>
          </cell>
          <cell r="J123">
            <v>3500</v>
          </cell>
          <cell r="K123">
            <v>0</v>
          </cell>
        </row>
        <row r="124">
          <cell r="A124" t="str">
            <v>12FRNZN</v>
          </cell>
          <cell r="B124" t="str">
            <v>REFIN.CRED.XI REG.B.ESTADO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</row>
        <row r="125">
          <cell r="A125" t="str">
            <v>12MANZN</v>
          </cell>
          <cell r="B125" t="str">
            <v>REAJ P/COBRAR S/REFIN REAJ BCO ESTADO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</row>
        <row r="126">
          <cell r="A126" t="str">
            <v>12CFNZN</v>
          </cell>
          <cell r="B126" t="str">
            <v xml:space="preserve">LC.PROGRAM.ORG.INTERNACIONALES BCO. ESTADO 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</row>
        <row r="127">
          <cell r="A127" t="str">
            <v>13DKNZN</v>
          </cell>
          <cell r="B127" t="str">
            <v xml:space="preserve">REAJ.P.COBRAR S.LC.PROG.ORG.INTER.BCO. ESTADO   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</row>
        <row r="128">
          <cell r="A128" t="str">
            <v>13CGNZN</v>
          </cell>
          <cell r="B128" t="str">
            <v>REAJ P/COBRAR S/L C XI REGION BCO ESTADO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</row>
        <row r="129">
          <cell r="A129" t="str">
            <v>12FYNZN</v>
          </cell>
          <cell r="B129" t="str">
            <v xml:space="preserve">PRESTAMOS DE URGENCIA BCO.DEL ESTADO 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</row>
        <row r="130">
          <cell r="A130" t="str">
            <v>-</v>
          </cell>
          <cell r="B130" t="str">
            <v>ANTICIPO POR SALDO DE PREC.PAGARE ADQ.BCO.ESTAD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</row>
        <row r="131">
          <cell r="A131" t="str">
            <v>12AINZN</v>
          </cell>
          <cell r="B131" t="str">
            <v xml:space="preserve">BONOS ADQUIRIDOS A BCO.DEL ESTADO 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A132" t="str">
            <v>12AUNZN</v>
          </cell>
          <cell r="B132" t="str">
            <v>REAJ.P.COBRAR S/BONOS BCO.DEL ESTADO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</row>
        <row r="133">
          <cell r="A133" t="str">
            <v>12CNNZN</v>
          </cell>
          <cell r="B133" t="str">
            <v xml:space="preserve">LINEA CREDITO A BCO.ESTADO P.CPRA.CARTERA AL 70% M, 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</row>
        <row r="134">
          <cell r="A134" t="str">
            <v>12CHNZN</v>
          </cell>
          <cell r="B134" t="str">
            <v>DESCUENTOS INSTRUMENTOS FINANCIEROS BCO.DEL ESTADO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</row>
        <row r="135">
          <cell r="A135" t="str">
            <v>12CUNZN</v>
          </cell>
          <cell r="B135" t="str">
            <v>DOCUMENTOS CRED.HIPOTEC.ADQ.BCO.ESTADO</v>
          </cell>
          <cell r="C135">
            <v>6</v>
          </cell>
          <cell r="D135">
            <v>6</v>
          </cell>
          <cell r="E135">
            <v>6</v>
          </cell>
          <cell r="F135">
            <v>5</v>
          </cell>
          <cell r="G135">
            <v>5</v>
          </cell>
          <cell r="H135">
            <v>5</v>
          </cell>
          <cell r="I135">
            <v>3</v>
          </cell>
          <cell r="J135">
            <v>3</v>
          </cell>
          <cell r="K135">
            <v>3</v>
          </cell>
        </row>
        <row r="136">
          <cell r="A136" t="str">
            <v>12MPNZN</v>
          </cell>
          <cell r="B136" t="str">
            <v xml:space="preserve">REAJ.P.COB.S.CPRA.DOC.CRED.HIPOT.ADQ.BCO.ESTADO </v>
          </cell>
          <cell r="C136">
            <v>48</v>
          </cell>
          <cell r="D136">
            <v>48</v>
          </cell>
          <cell r="E136">
            <v>48</v>
          </cell>
          <cell r="F136">
            <v>38</v>
          </cell>
          <cell r="G136">
            <v>38</v>
          </cell>
          <cell r="H136">
            <v>38</v>
          </cell>
          <cell r="I136">
            <v>22</v>
          </cell>
          <cell r="J136">
            <v>22</v>
          </cell>
          <cell r="K136">
            <v>22</v>
          </cell>
        </row>
        <row r="137">
          <cell r="A137" t="str">
            <v>12MSNZN</v>
          </cell>
          <cell r="B137" t="str">
            <v xml:space="preserve">REAJ.P.COB.S.LC.BCO.ESTADO P.CPRA.CARTERA 70 % 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</row>
        <row r="138">
          <cell r="A138" t="str">
            <v>12CPNZN</v>
          </cell>
          <cell r="B138" t="str">
            <v>ANTIC.DE CRED.AL SISTEMA FINANCIERO BECH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</row>
        <row r="139">
          <cell r="A139" t="str">
            <v>12CVNZN</v>
          </cell>
          <cell r="B139" t="str">
            <v>L.CREDITO.P.REPROGRAMACION DEUDAS BCO.ESTADO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</row>
        <row r="140">
          <cell r="A140" t="str">
            <v>12CWNZN</v>
          </cell>
          <cell r="B140" t="str">
            <v>REAJ.P.COB.S.LC.P.REPROGRAM.DEUDAS BCO.ESTADO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</row>
        <row r="141">
          <cell r="A141" t="str">
            <v>12CSNZN</v>
          </cell>
          <cell r="B141" t="str">
            <v>REAJ.P..COB.S.DESC.INST.FINANC.BCO.DEL ESTADO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</row>
        <row r="142">
          <cell r="A142" t="str">
            <v>12IXNZN</v>
          </cell>
          <cell r="B142" t="str">
            <v xml:space="preserve">LINEA DE CREDITO DE CORTO PLAZO A BANCO DEL ESTADO, 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</row>
        <row r="143">
          <cell r="A143" t="str">
            <v>-</v>
          </cell>
          <cell r="B143" t="str">
            <v>COBRAR S/L/C DE CORTO PLAZO BANCO DEL ESTADO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</row>
        <row r="144">
          <cell r="A144" t="str">
            <v>12DHNZN</v>
          </cell>
          <cell r="B144" t="str">
            <v xml:space="preserve">LC.REPROGRAMACION DEUDAS HIPOTECARIAS BCO.ESTADO </v>
          </cell>
          <cell r="C144">
            <v>4366</v>
          </cell>
          <cell r="D144">
            <v>4232</v>
          </cell>
          <cell r="E144">
            <v>4119</v>
          </cell>
          <cell r="F144">
            <v>3990</v>
          </cell>
          <cell r="G144">
            <v>3901</v>
          </cell>
          <cell r="H144">
            <v>3730</v>
          </cell>
          <cell r="I144">
            <v>3628</v>
          </cell>
          <cell r="J144">
            <v>3543</v>
          </cell>
          <cell r="K144">
            <v>3468</v>
          </cell>
        </row>
        <row r="145">
          <cell r="A145" t="str">
            <v>12DINZN</v>
          </cell>
          <cell r="B145" t="str">
            <v xml:space="preserve">REAJ.P.COB.S/LC.P.REPROGRAM.DEUDAS HIP.BCO.ESTADO, </v>
          </cell>
          <cell r="C145">
            <v>81</v>
          </cell>
          <cell r="D145">
            <v>81</v>
          </cell>
          <cell r="E145">
            <v>89</v>
          </cell>
          <cell r="F145">
            <v>98</v>
          </cell>
          <cell r="G145">
            <v>102</v>
          </cell>
          <cell r="H145">
            <v>95</v>
          </cell>
          <cell r="I145">
            <v>93</v>
          </cell>
          <cell r="J145">
            <v>78</v>
          </cell>
          <cell r="K145">
            <v>39</v>
          </cell>
        </row>
        <row r="146">
          <cell r="A146" t="str">
            <v>12DNNZN</v>
          </cell>
          <cell r="B146" t="str">
            <v xml:space="preserve">LC.P.CONTRATO CON BCO.ESTADO POR CESION CARTERA, 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</row>
        <row r="147">
          <cell r="A147" t="str">
            <v>12DPNZN</v>
          </cell>
          <cell r="B147" t="str">
            <v xml:space="preserve">REAJ.P.COB.P.LC.CONTR.C.BCO.ESTADO P.CESION CARTER, 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</row>
        <row r="148">
          <cell r="A148" t="str">
            <v>12EUNZN</v>
          </cell>
          <cell r="B148" t="str">
            <v xml:space="preserve">LINEA DE CREDITO PARA CAPITAL DE TRABAJO BECH 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</row>
        <row r="149">
          <cell r="A149" t="str">
            <v>12EVNZN</v>
          </cell>
          <cell r="B149" t="str">
            <v>REAJ.P.COBRAR P.LC P.CAPITAL DE TRABAJO BECH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</row>
        <row r="150">
          <cell r="A150" t="str">
            <v>-</v>
          </cell>
          <cell r="B150" t="str">
            <v>L.C PARA PAGO OBLIG.C.EXTERIOR DEL BUF Y BHC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</row>
        <row r="151">
          <cell r="A151" t="str">
            <v>12CANZN</v>
          </cell>
          <cell r="B151" t="str">
            <v>REPROG.DEUDAS S.PRODUCTIVO (ACDO.1578) B.ESTADO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</row>
        <row r="152">
          <cell r="A152" t="str">
            <v>12DANZN</v>
          </cell>
          <cell r="B152" t="str">
            <v xml:space="preserve">REAJ.P.COBRAR S.REPROG.DEUDAS SEC.PROD.(ACDO 1578), 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</row>
        <row r="153">
          <cell r="A153" t="str">
            <v>12BANZN</v>
          </cell>
          <cell r="B153" t="str">
            <v>LINEA DE CREDITO DE MEDIANO PLAZO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</row>
        <row r="154">
          <cell r="A154" t="str">
            <v>12GANZN</v>
          </cell>
          <cell r="B154" t="str">
            <v xml:space="preserve">REAJ.P.COB.LC.MEDIANO PLAZO BECH 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</row>
        <row r="155">
          <cell r="A155" t="str">
            <v>12HHNZN</v>
          </cell>
          <cell r="B155" t="str">
            <v xml:space="preserve">LC.DEPOSITOS ACDO.1657 BANCO DEL ESTADO 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</row>
        <row r="156">
          <cell r="A156" t="str">
            <v>12HSNZN</v>
          </cell>
          <cell r="B156" t="str">
            <v xml:space="preserve">CRED.MODALIDAD UNO LIBOR AJUSTADA AC 1686 BECH 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</row>
        <row r="157">
          <cell r="A157" t="str">
            <v>12JGNZN</v>
          </cell>
          <cell r="B157" t="str">
            <v xml:space="preserve">CRED.MOD.UNO TIP 91-365 BCO.DEL ESTADO 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</row>
        <row r="158">
          <cell r="A158" t="str">
            <v>12HTNZN</v>
          </cell>
          <cell r="B158" t="str">
            <v xml:space="preserve">CRED.MODAL.DOS TIP 91-365 BCO.ESTADO 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</row>
        <row r="159">
          <cell r="A159" t="str">
            <v>-</v>
          </cell>
          <cell r="B159" t="str">
            <v>CRED MODALIDAD DOS TIP 30-89 DIAS BCO DEL ESTADO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</row>
        <row r="160">
          <cell r="A160" t="str">
            <v>12JJNZN</v>
          </cell>
          <cell r="B160" t="str">
            <v xml:space="preserve">L/C PARA CONSTITUIR RESERVA TECNICA BANCO ESTADO 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</row>
        <row r="161">
          <cell r="A161" t="str">
            <v>12JNNZN</v>
          </cell>
          <cell r="B161" t="str">
            <v xml:space="preserve">REAJ.P/COBR S/L/C PARA CONSTITUIR RES.TEC.BECH 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</row>
        <row r="162">
          <cell r="A162" t="str">
            <v>12JSNZN</v>
          </cell>
          <cell r="B162" t="str">
            <v xml:space="preserve">L/C P.LICIT.CART.HIPOT.ANAP AC.1901 BCO.ESTADO </v>
          </cell>
          <cell r="C162">
            <v>3762</v>
          </cell>
          <cell r="D162">
            <v>3689</v>
          </cell>
          <cell r="E162">
            <v>3615</v>
          </cell>
          <cell r="F162">
            <v>3542</v>
          </cell>
          <cell r="G162">
            <v>3542</v>
          </cell>
          <cell r="H162">
            <v>3393</v>
          </cell>
          <cell r="I162">
            <v>3318</v>
          </cell>
          <cell r="J162">
            <v>3318</v>
          </cell>
          <cell r="K162">
            <v>3167</v>
          </cell>
        </row>
        <row r="163">
          <cell r="A163" t="str">
            <v>12JTNZN</v>
          </cell>
          <cell r="B163" t="str">
            <v>REAJ.P.L/C.LICIT.CART.HIP.ANAP.AC.1901 BECH</v>
          </cell>
          <cell r="C163">
            <v>9294</v>
          </cell>
          <cell r="D163">
            <v>9107</v>
          </cell>
          <cell r="E163">
            <v>9000</v>
          </cell>
          <cell r="F163">
            <v>8949</v>
          </cell>
          <cell r="G163">
            <v>8985</v>
          </cell>
          <cell r="H163">
            <v>8570</v>
          </cell>
          <cell r="I163">
            <v>8367</v>
          </cell>
          <cell r="J163">
            <v>8358</v>
          </cell>
          <cell r="K163">
            <v>7990</v>
          </cell>
        </row>
        <row r="164">
          <cell r="A164" t="str">
            <v>12KJNZN</v>
          </cell>
          <cell r="B164" t="str">
            <v xml:space="preserve">LTS.CREDITO POR CESION DE CARTERA HIP.BUF-BHC BECH, 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</row>
        <row r="165">
          <cell r="A165" t="str">
            <v>12KKNZN</v>
          </cell>
          <cell r="B165" t="str">
            <v>REAJ.P.COB.S.LTS.CRED.CS.CART.HIP.BUF-BHC BECH,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</row>
        <row r="166">
          <cell r="A166" t="str">
            <v>(12KLNZN)</v>
          </cell>
          <cell r="B166" t="str">
            <v>PACTO RETROVENTA BCO.DEL ESTADO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</row>
        <row r="167">
          <cell r="A167" t="str">
            <v>12FBNZN</v>
          </cell>
          <cell r="B167" t="str">
            <v>REFIN.REAJ.BCOS COMERC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</row>
        <row r="168">
          <cell r="A168" t="str">
            <v>-</v>
          </cell>
          <cell r="B168" t="str">
            <v>PRESTAMOS PARA IMPORTACIONES BCOS.COMERC.Y FOMENTO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</row>
        <row r="169">
          <cell r="A169" t="str">
            <v>12ATNZN</v>
          </cell>
          <cell r="B169" t="str">
            <v>DEUDORES EN CTA.CTE.BCOS.COMERCIALES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</row>
        <row r="170">
          <cell r="A170" t="str">
            <v>12FCNZN</v>
          </cell>
          <cell r="B170" t="str">
            <v xml:space="preserve">REFINANC.BCOS COMERCIALES 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</row>
        <row r="171">
          <cell r="A171" t="str">
            <v>12FDNZN</v>
          </cell>
          <cell r="B171" t="str">
            <v xml:space="preserve">PTMO.P/IMPORT.AUTOS P/LISIADOS-BCOS.COMERCIALES 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</row>
        <row r="172">
          <cell r="A172" t="str">
            <v>12MGNZN</v>
          </cell>
          <cell r="B172" t="str">
            <v>LINEA DE CREDITO DE LIQUIDEZ A BANCOS COMERC.</v>
          </cell>
          <cell r="C172">
            <v>10100</v>
          </cell>
          <cell r="D172">
            <v>12000</v>
          </cell>
          <cell r="E172">
            <v>6000</v>
          </cell>
          <cell r="F172">
            <v>32477</v>
          </cell>
          <cell r="G172">
            <v>3000</v>
          </cell>
          <cell r="H172">
            <v>49982</v>
          </cell>
          <cell r="I172">
            <v>18150</v>
          </cell>
          <cell r="J172">
            <v>636</v>
          </cell>
          <cell r="K172">
            <v>5261</v>
          </cell>
        </row>
        <row r="173">
          <cell r="A173" t="str">
            <v>12FWNZN</v>
          </cell>
          <cell r="B173" t="str">
            <v xml:space="preserve">REAJ P/COBRAR S/REFLN REAJ BCO COMER, 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</row>
        <row r="174">
          <cell r="A174" t="str">
            <v>12BTNZN</v>
          </cell>
          <cell r="B174" t="str">
            <v xml:space="preserve">LC.PROGRAM.ORG.INTERNACIONALES BCOS.COMERCIALES 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</row>
        <row r="175">
          <cell r="A175" t="str">
            <v>13DJNZN</v>
          </cell>
          <cell r="B175" t="str">
            <v xml:space="preserve">REAJ.P.COBRAR S.LC.PROG.ORG.INTER.BCOS.COMERC. 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</row>
        <row r="176">
          <cell r="A176" t="str">
            <v>12FSNZN</v>
          </cell>
          <cell r="B176" t="str">
            <v>SOBREGIROS CTAS.CTES BANCOS NACIONALES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</row>
        <row r="177">
          <cell r="A177" t="str">
            <v>12CKNZN</v>
          </cell>
          <cell r="B177" t="str">
            <v xml:space="preserve">PAG.ADQ.BCOS.COMERCIALES EN LIQ 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</row>
        <row r="178">
          <cell r="A178" t="str">
            <v>12ANNZN</v>
          </cell>
          <cell r="B178" t="str">
            <v xml:space="preserve">CONSOLIDAC. PREST.URGENCIA BCOS. COMERCIALES 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</row>
        <row r="179">
          <cell r="A179" t="str">
            <v>12AJNZN</v>
          </cell>
          <cell r="B179" t="str">
            <v>FONDOS LICITADOS A BANCOS COMERCIALES,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</row>
        <row r="180">
          <cell r="A180" t="str">
            <v>12AVNZN</v>
          </cell>
          <cell r="B180" t="str">
            <v>REAJ.P.RECIBIR P.FDOS.LICITADOS A BCOS.COMERC.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</row>
        <row r="181">
          <cell r="A181" t="str">
            <v>12AZNZN</v>
          </cell>
          <cell r="B181" t="str">
            <v>BONOS ADQUIRIDOS A BCOS.COMERCIALES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</row>
        <row r="182">
          <cell r="A182" t="str">
            <v>12CCNZN</v>
          </cell>
          <cell r="B182" t="str">
            <v xml:space="preserve">REAJ.P.COBRAR S.BONOS BCOS.COMERCIALES 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</row>
        <row r="183">
          <cell r="A183" t="str">
            <v>12CINZN</v>
          </cell>
          <cell r="B183" t="str">
            <v xml:space="preserve">CARTERA ADQ.C.PACTO DE RETOVTA.BCOS.COM.(ACDO.1488, 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</row>
        <row r="184">
          <cell r="A184" t="str">
            <v>-</v>
          </cell>
          <cell r="B184" t="str">
            <v xml:space="preserve">PRESTAMOS PARA CUBRIR DEFICIT DE ENCAJE BCOS.COMER, 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</row>
        <row r="185">
          <cell r="A185" t="str">
            <v>12MTNZN</v>
          </cell>
          <cell r="B185" t="str">
            <v xml:space="preserve">DOCUMENTOS DE CDTO.HIPOTECARIO ADQ.BCOS.COMERC. </v>
          </cell>
          <cell r="C185">
            <v>627</v>
          </cell>
          <cell r="D185">
            <v>623</v>
          </cell>
          <cell r="E185">
            <v>612</v>
          </cell>
          <cell r="F185">
            <v>477</v>
          </cell>
          <cell r="G185">
            <v>474</v>
          </cell>
          <cell r="H185">
            <v>462</v>
          </cell>
          <cell r="I185">
            <v>331</v>
          </cell>
          <cell r="J185">
            <v>329</v>
          </cell>
          <cell r="K185">
            <v>316</v>
          </cell>
        </row>
        <row r="186">
          <cell r="A186" t="str">
            <v>12CQNZN</v>
          </cell>
          <cell r="B186" t="str">
            <v>REAJ.COBRAR S.CPRA.DOC.CDTO HIP ADQ.B.COM.</v>
          </cell>
          <cell r="C186">
            <v>4881</v>
          </cell>
          <cell r="D186">
            <v>4848</v>
          </cell>
          <cell r="E186">
            <v>4790</v>
          </cell>
          <cell r="F186">
            <v>3777</v>
          </cell>
          <cell r="G186">
            <v>3770</v>
          </cell>
          <cell r="H186">
            <v>3664</v>
          </cell>
          <cell r="I186">
            <v>2619</v>
          </cell>
          <cell r="J186">
            <v>2597</v>
          </cell>
          <cell r="K186">
            <v>2505</v>
          </cell>
        </row>
        <row r="187">
          <cell r="A187" t="str">
            <v>-</v>
          </cell>
          <cell r="B187" t="str">
            <v xml:space="preserve">ANTICIPOS DE CREDITOS AL SISTEMA FINANC.BCOS.COMER, 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</row>
        <row r="188">
          <cell r="A188" t="str">
            <v>12MUNZN</v>
          </cell>
          <cell r="B188" t="str">
            <v xml:space="preserve">CONSOLIDACION PRESTAMOS URGENCIA BCOS.COMERCIALES, 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</row>
        <row r="189">
          <cell r="A189" t="str">
            <v>12CRNZN</v>
          </cell>
          <cell r="B189" t="str">
            <v xml:space="preserve">L.CR.P.REPROGRAMACION DEUDAS BCOS.COMERCIALES 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</row>
        <row r="190">
          <cell r="A190" t="str">
            <v>12CTNZN</v>
          </cell>
          <cell r="B190" t="str">
            <v xml:space="preserve">REAJ.P.COB.S.LC.REPROG.DEUDAS BCOS.COMERCIALRS 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</row>
        <row r="191">
          <cell r="A191" t="str">
            <v>12HPNZN</v>
          </cell>
          <cell r="B191" t="str">
            <v xml:space="preserve">LINEA CREDITO CORTO PLAZO A BCOS.COMERCIALES 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</row>
        <row r="192">
          <cell r="A192" t="str">
            <v>12HKNZN</v>
          </cell>
          <cell r="B192" t="str">
            <v xml:space="preserve">REAJ.P.COBRAR S/L/C.CORTO PLAZO BANCOS COMERCIALES, 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</row>
        <row r="193">
          <cell r="A193" t="str">
            <v>12KINZN</v>
          </cell>
          <cell r="B193" t="str">
            <v xml:space="preserve">REAJUSTES POR COBRAR S.CONSOLID.PRES.URGENCIA 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</row>
        <row r="194">
          <cell r="A194" t="str">
            <v>12DQNZN</v>
          </cell>
          <cell r="B194" t="str">
            <v xml:space="preserve">LC.P.REPROGRAM.DEUDAS HIPOTECARIAS BCOS.COMERCIALE, </v>
          </cell>
          <cell r="C194">
            <v>27114</v>
          </cell>
          <cell r="D194">
            <v>26564</v>
          </cell>
          <cell r="E194">
            <v>26031</v>
          </cell>
          <cell r="F194">
            <v>25379</v>
          </cell>
          <cell r="G194">
            <v>24994</v>
          </cell>
          <cell r="H194">
            <v>24216</v>
          </cell>
          <cell r="I194">
            <v>23782</v>
          </cell>
          <cell r="J194">
            <v>23203</v>
          </cell>
          <cell r="K194">
            <v>22887</v>
          </cell>
        </row>
        <row r="195">
          <cell r="A195" t="str">
            <v>12DRNZN</v>
          </cell>
          <cell r="B195" t="str">
            <v xml:space="preserve">REAJ.P.COB.S.LC.REPROGRAM.DEUDAS HIPOT.BCOS.COMERC, </v>
          </cell>
          <cell r="C195">
            <v>288</v>
          </cell>
          <cell r="D195">
            <v>174</v>
          </cell>
          <cell r="E195">
            <v>282</v>
          </cell>
          <cell r="F195">
            <v>525</v>
          </cell>
          <cell r="G195">
            <v>570</v>
          </cell>
          <cell r="H195">
            <v>409</v>
          </cell>
          <cell r="I195">
            <v>370</v>
          </cell>
          <cell r="J195">
            <v>319</v>
          </cell>
          <cell r="K195">
            <v>333</v>
          </cell>
        </row>
        <row r="196">
          <cell r="A196" t="str">
            <v>12EWNZN</v>
          </cell>
          <cell r="B196" t="str">
            <v xml:space="preserve">CONTRATOS VTAS.CARTERA ADQ.A INST.FINANC.LIQ.B.COM, </v>
          </cell>
          <cell r="C196">
            <v>28</v>
          </cell>
          <cell r="D196">
            <v>28</v>
          </cell>
          <cell r="E196">
            <v>23</v>
          </cell>
          <cell r="F196">
            <v>23</v>
          </cell>
          <cell r="G196">
            <v>23</v>
          </cell>
          <cell r="H196">
            <v>18</v>
          </cell>
          <cell r="I196">
            <v>18</v>
          </cell>
          <cell r="J196">
            <v>18</v>
          </cell>
          <cell r="K196">
            <v>13</v>
          </cell>
        </row>
        <row r="197">
          <cell r="A197" t="str">
            <v>12DSNZN</v>
          </cell>
          <cell r="B197" t="str">
            <v>REAJ.P.COB S.CONTR.VTAS.CARTERA ADQ.INS.FIN.LIQ.B.</v>
          </cell>
          <cell r="C197">
            <v>143</v>
          </cell>
          <cell r="D197">
            <v>139</v>
          </cell>
          <cell r="E197">
            <v>119</v>
          </cell>
          <cell r="F197">
            <v>120</v>
          </cell>
          <cell r="G197">
            <v>117</v>
          </cell>
          <cell r="H197">
            <v>95</v>
          </cell>
          <cell r="I197">
            <v>94</v>
          </cell>
          <cell r="J197">
            <v>90</v>
          </cell>
          <cell r="K197">
            <v>68</v>
          </cell>
        </row>
        <row r="198">
          <cell r="A198" t="str">
            <v>12DTNZN</v>
          </cell>
          <cell r="B198" t="str">
            <v>LINEA CREDITO PARA CAPITAL DE TRABAJO BCOS.COM.,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</row>
        <row r="199">
          <cell r="A199" t="str">
            <v>12DUNZN</v>
          </cell>
          <cell r="B199" t="str">
            <v xml:space="preserve">REAJ.P.COB.LC PARA CAPITAL DE TRABAJO BCOS.COM., 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</row>
        <row r="200">
          <cell r="A200" t="str">
            <v>12EYNZN</v>
          </cell>
          <cell r="B200" t="str">
            <v xml:space="preserve">PRESTAMO A BANCOS COMERCIALES 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</row>
        <row r="201">
          <cell r="A201" t="str">
            <v>12EZNZN</v>
          </cell>
          <cell r="B201" t="str">
            <v xml:space="preserve">REAJ.P.COB.POR PRESTAMOS A BANCOS COMERCIALES 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</row>
        <row r="202">
          <cell r="A202" t="str">
            <v>12GXNZN</v>
          </cell>
          <cell r="B202" t="str">
            <v xml:space="preserve">COMPRA CARTERA C/PACTO DE REVENTA P.CONTADO B.COM., 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</row>
        <row r="203">
          <cell r="A203" t="str">
            <v>12GYNZN</v>
          </cell>
          <cell r="B203" t="str">
            <v xml:space="preserve">REAJ.COMP.CART.C/PACTO DE REVENTA P.CONTADO B.COM., 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</row>
        <row r="204">
          <cell r="A204" t="str">
            <v>12CXNZN</v>
          </cell>
          <cell r="B204" t="str">
            <v xml:space="preserve">REPROG.CRED.DE CONSUMO BCOS.COMERCIALES 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</row>
        <row r="205">
          <cell r="A205" t="str">
            <v>12CYNZN</v>
          </cell>
          <cell r="B205" t="str">
            <v>REAJ.P.COBRAR S.REPROG.CRED.CONSUMO B.COMERC.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</row>
        <row r="206">
          <cell r="A206" t="str">
            <v>12CZNZN</v>
          </cell>
          <cell r="B206" t="str">
            <v xml:space="preserve">REPROG.DEUDAS SECTOR PRODUC.(ACDO 1578) B.COMERC., 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</row>
        <row r="207">
          <cell r="A207" t="str">
            <v>12GZNZN</v>
          </cell>
          <cell r="B207" t="str">
            <v xml:space="preserve">REAJ.P.COBRAR S.REPROG.DEUDAS SECTOR PRODUC.B.COM., 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</row>
        <row r="208">
          <cell r="A208" t="str">
            <v>12NQNZN</v>
          </cell>
          <cell r="B208" t="str">
            <v xml:space="preserve">DESCUENTO DE INSTRUMENTOS FINANCIEROS B.COMERC.MN, 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</row>
        <row r="209">
          <cell r="A209" t="str">
            <v>12NRNZN</v>
          </cell>
          <cell r="B209" t="str">
            <v>REAJ.P.COBRAR S.DESC.INSTRUM.FINANC.B.COMERC.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</row>
        <row r="210">
          <cell r="A210" t="str">
            <v>12NUNZN</v>
          </cell>
          <cell r="B210" t="str">
            <v>LINEA DE CREDITO DE MEDIANO PLAZO A BCOS.COMERC.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</row>
        <row r="211">
          <cell r="A211" t="str">
            <v>12NVNZN</v>
          </cell>
          <cell r="B211" t="str">
            <v>REAJ.P.COB.S.LC.DE MEDIANO PLAZO A BCOS.COMERC.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</row>
        <row r="212">
          <cell r="A212" t="str">
            <v>12HJNZN</v>
          </cell>
          <cell r="B212" t="str">
            <v>CONTRATO NOVACION CARTERA POR OBLIGACION SUBORDINA</v>
          </cell>
          <cell r="C212">
            <v>762145</v>
          </cell>
          <cell r="D212">
            <v>762145</v>
          </cell>
          <cell r="E212">
            <v>762145</v>
          </cell>
          <cell r="F212">
            <v>895586</v>
          </cell>
          <cell r="G212">
            <v>895586</v>
          </cell>
          <cell r="H212">
            <v>895586</v>
          </cell>
          <cell r="I212">
            <v>895586</v>
          </cell>
          <cell r="J212">
            <v>895586</v>
          </cell>
          <cell r="K212">
            <v>895586</v>
          </cell>
        </row>
        <row r="213">
          <cell r="A213" t="str">
            <v>12HONZN</v>
          </cell>
          <cell r="B213" t="str">
            <v xml:space="preserve">REAJUSTES P.COBRAR S.CONTRATO NOVACION CART.SUBOR., </v>
          </cell>
          <cell r="C213">
            <v>97685</v>
          </cell>
          <cell r="D213">
            <v>97268</v>
          </cell>
          <cell r="E213">
            <v>102419</v>
          </cell>
          <cell r="F213">
            <v>0</v>
          </cell>
          <cell r="G213">
            <v>2573</v>
          </cell>
          <cell r="H213">
            <v>-204</v>
          </cell>
          <cell r="I213">
            <v>-1280</v>
          </cell>
          <cell r="J213">
            <v>-1914</v>
          </cell>
          <cell r="K213">
            <v>-924</v>
          </cell>
        </row>
        <row r="214">
          <cell r="A214" t="str">
            <v>12HUNZN</v>
          </cell>
          <cell r="B214" t="str">
            <v xml:space="preserve">CRED.MODALIDAD UNO LIBOR AJUSTADA AC 1686 BCOM </v>
          </cell>
          <cell r="C214">
            <v>481</v>
          </cell>
          <cell r="D214">
            <v>442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</row>
        <row r="215">
          <cell r="A215" t="str">
            <v>12HINZN</v>
          </cell>
          <cell r="B215" t="str">
            <v xml:space="preserve">CRED.MODALIDAD UNO TIP 91-365 BCOS.COMERCIALES 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</row>
        <row r="216">
          <cell r="A216" t="str">
            <v>12HVNZN</v>
          </cell>
          <cell r="B216" t="str">
            <v xml:space="preserve">CRED.MODALIDAD DOS LIBOR AJUSTADA AC 1686 BCOM </v>
          </cell>
          <cell r="C216">
            <v>548</v>
          </cell>
          <cell r="D216">
            <v>548</v>
          </cell>
          <cell r="E216">
            <v>551</v>
          </cell>
          <cell r="F216">
            <v>557</v>
          </cell>
          <cell r="G216">
            <v>559</v>
          </cell>
          <cell r="H216">
            <v>557</v>
          </cell>
          <cell r="I216">
            <v>446</v>
          </cell>
          <cell r="J216">
            <v>446</v>
          </cell>
          <cell r="K216">
            <v>446</v>
          </cell>
        </row>
        <row r="217">
          <cell r="A217" t="str">
            <v>12IYNZN</v>
          </cell>
          <cell r="B217" t="str">
            <v>CRED.MODALIDAD DOS TIP 91-365 BCOS.COMERCIALES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</row>
        <row r="218">
          <cell r="A218" t="str">
            <v>12HWNZN</v>
          </cell>
          <cell r="B218" t="str">
            <v>CRED.MODALIDAD DOS TIP 30-89 DS BCOS.COMER.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</row>
        <row r="219">
          <cell r="A219" t="str">
            <v>12HZNZN</v>
          </cell>
          <cell r="B219" t="str">
            <v xml:space="preserve">REPROGRAMAC.DEUDAS ACDO.1589 BCOS.COMERCIALES 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</row>
        <row r="220">
          <cell r="A220" t="str">
            <v>12HYNZN</v>
          </cell>
          <cell r="B220" t="str">
            <v>REAJ.P/COBR.S/REPROG.DEUDAS AC.1589 BCOS.COMERC.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</row>
        <row r="221">
          <cell r="A221" t="str">
            <v>12IZNZN</v>
          </cell>
          <cell r="B221" t="str">
            <v>L/C P.CONSTITUIR RESERVA TECNICA BCOS.COMERC.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</row>
        <row r="222">
          <cell r="A222" t="str">
            <v>12JENZN</v>
          </cell>
          <cell r="B222" t="str">
            <v>REAJ.P.COBRAR S/L/C P.CONSTITUIR RESERVA TEC.BCOM,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</row>
        <row r="223">
          <cell r="A223" t="str">
            <v>-</v>
          </cell>
          <cell r="B223" t="str">
            <v>L/REDES.PARA FINANC.DE EXPORT.AC.1719 BCOS COMER.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</row>
        <row r="224">
          <cell r="A224" t="str">
            <v>12JUNZN</v>
          </cell>
          <cell r="B224" t="str">
            <v>L/C P.LICIT.CART.HIPOT.ANAP.AC.1901 BCOS.COMER.</v>
          </cell>
          <cell r="C224">
            <v>6284</v>
          </cell>
          <cell r="D224">
            <v>6161</v>
          </cell>
          <cell r="E224">
            <v>6039</v>
          </cell>
          <cell r="F224">
            <v>5915</v>
          </cell>
          <cell r="G224">
            <v>5915</v>
          </cell>
          <cell r="H224">
            <v>5667</v>
          </cell>
          <cell r="I224">
            <v>5541</v>
          </cell>
          <cell r="J224">
            <v>5541</v>
          </cell>
          <cell r="K224">
            <v>5289</v>
          </cell>
        </row>
        <row r="225">
          <cell r="A225" t="str">
            <v>12JVNZN</v>
          </cell>
          <cell r="B225" t="str">
            <v>REAJ.P.L/C. LICIT.CART.HIP.ANAP AC.1901 B.COMER.</v>
          </cell>
          <cell r="C225">
            <v>15277</v>
          </cell>
          <cell r="D225">
            <v>14969</v>
          </cell>
          <cell r="E225">
            <v>14795</v>
          </cell>
          <cell r="F225">
            <v>14712</v>
          </cell>
          <cell r="G225">
            <v>14771</v>
          </cell>
          <cell r="H225">
            <v>14089</v>
          </cell>
          <cell r="I225">
            <v>13754</v>
          </cell>
          <cell r="J225">
            <v>13741</v>
          </cell>
          <cell r="K225">
            <v>13135</v>
          </cell>
        </row>
        <row r="226">
          <cell r="A226" t="str">
            <v>12JXNZN</v>
          </cell>
          <cell r="B226" t="str">
            <v>COMPRA PAGARES DEL BC C/PACTO RETROV. BCOM.</v>
          </cell>
          <cell r="C226">
            <v>63000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</row>
        <row r="227">
          <cell r="A227" t="str">
            <v>12MQNZN</v>
          </cell>
          <cell r="B227" t="str">
            <v>SALDOS DE PRECIO POR VENTA DE ACTIVO FIJO,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</row>
        <row r="228">
          <cell r="A228" t="str">
            <v>13DZNZN</v>
          </cell>
          <cell r="B228" t="str">
            <v xml:space="preserve">VTAS.CBIO.PZO.C/FINANC.EN 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</row>
        <row r="229">
          <cell r="A229" t="str">
            <v>12EANZN</v>
          </cell>
          <cell r="B229" t="str">
            <v>REAJ.P.COBRAR.S.VTA.CBIO. C.FTO.EN ME O.INST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</row>
        <row r="230">
          <cell r="A230" t="str">
            <v>13CANZN</v>
          </cell>
          <cell r="B230" t="str">
            <v xml:space="preserve">REF.REAJUSTABLES OTRAS INSTITUCIONES, 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</row>
        <row r="231">
          <cell r="A231" t="str">
            <v>12MRNZN</v>
          </cell>
          <cell r="B231" t="str">
            <v>PAGARES ADQUIRIDOS OTRAS INSTITUCIONES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</row>
        <row r="232">
          <cell r="A232" t="str">
            <v>12MNNZN</v>
          </cell>
          <cell r="B232" t="str">
            <v>REDESCUENTOS A SOCIEDADES FINANCIERAS,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</row>
        <row r="233">
          <cell r="A233" t="str">
            <v>12DENZN</v>
          </cell>
          <cell r="B233" t="str">
            <v xml:space="preserve">CONV.CRED.OPERAC.CAF 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</row>
        <row r="234">
          <cell r="A234" t="str">
            <v>12BWNZN</v>
          </cell>
          <cell r="B234" t="str">
            <v xml:space="preserve">CRED.AAP.NAC.DEL.2824 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</row>
        <row r="235">
          <cell r="A235" t="str">
            <v>12BZNZN</v>
          </cell>
          <cell r="B235" t="str">
            <v xml:space="preserve">L/C AAP NAC.DL 2824 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</row>
        <row r="236">
          <cell r="A236" t="str">
            <v>12EGNZN</v>
          </cell>
          <cell r="B236" t="str">
            <v xml:space="preserve">LC INSTIT.FINANCIERAS NO BANCARIAS 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</row>
        <row r="237">
          <cell r="A237" t="str">
            <v>12GKNZN</v>
          </cell>
          <cell r="B237" t="str">
            <v xml:space="preserve">LIN.REAJ.A BCOS. FOMENTO 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</row>
        <row r="238">
          <cell r="A238" t="str">
            <v>12CJNZN</v>
          </cell>
          <cell r="B238" t="str">
            <v xml:space="preserve">LC.PROGRAM.ORG.INTERNACIONALES OTRAS INSTITUC. </v>
          </cell>
          <cell r="C238">
            <v>209</v>
          </cell>
          <cell r="D238">
            <v>209</v>
          </cell>
          <cell r="E238">
            <v>209</v>
          </cell>
          <cell r="F238">
            <v>209</v>
          </cell>
          <cell r="G238">
            <v>209</v>
          </cell>
          <cell r="H238">
            <v>209</v>
          </cell>
          <cell r="I238">
            <v>209</v>
          </cell>
          <cell r="J238">
            <v>209</v>
          </cell>
          <cell r="K238">
            <v>209</v>
          </cell>
        </row>
        <row r="239">
          <cell r="A239" t="str">
            <v>12ELNZN</v>
          </cell>
          <cell r="B239" t="str">
            <v xml:space="preserve">REAJ P/COBRAR S/REFIN OTR INSTITUCIONES, 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</row>
        <row r="240">
          <cell r="A240" t="str">
            <v>13CLNZN</v>
          </cell>
          <cell r="B240" t="str">
            <v>REAJ.P/COB.LC.INST.FINAN.NO BANCARIAS,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</row>
        <row r="241">
          <cell r="A241" t="str">
            <v>12NFNZN</v>
          </cell>
          <cell r="B241" t="str">
            <v xml:space="preserve">REAJ.P/COBRAR S/L.C.REAJUSTABLE BCOS. FOMENTO 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</row>
        <row r="242">
          <cell r="A242" t="str">
            <v>13BYNZN</v>
          </cell>
          <cell r="B242" t="str">
            <v>REAJ P/COBRAR S/L C AAP DL 2824,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</row>
        <row r="243">
          <cell r="A243" t="str">
            <v>13DLNZN</v>
          </cell>
          <cell r="B243" t="str">
            <v>REAJ.P.COBRAR S.LC.PROG.ORG.INTER.OTRO.INSTITUC</v>
          </cell>
          <cell r="C243">
            <v>11167</v>
          </cell>
          <cell r="D243">
            <v>11167</v>
          </cell>
          <cell r="E243">
            <v>11167</v>
          </cell>
          <cell r="F243">
            <v>11167</v>
          </cell>
          <cell r="G243">
            <v>11167</v>
          </cell>
          <cell r="H243">
            <v>11167</v>
          </cell>
          <cell r="I243">
            <v>11167</v>
          </cell>
          <cell r="J243">
            <v>11167</v>
          </cell>
          <cell r="K243">
            <v>11167</v>
          </cell>
        </row>
        <row r="244">
          <cell r="A244" t="str">
            <v>13CPNZN</v>
          </cell>
          <cell r="B244" t="str">
            <v>REAJ.P/COB.VENTA BIENES RAICES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</row>
        <row r="245">
          <cell r="A245" t="str">
            <v>12FXNZN</v>
          </cell>
          <cell r="B245" t="str">
            <v>PRESTAMOS DE URGENCIA OTRAS INSTITUCIONES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</row>
        <row r="246">
          <cell r="A246" t="str">
            <v>12APNZN</v>
          </cell>
          <cell r="B246" t="str">
            <v>CONSOLIDAC. PREST.URGENCIA OTRAS INSTITUCIONES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</row>
        <row r="247">
          <cell r="A247" t="str">
            <v>12AWNZN</v>
          </cell>
          <cell r="B247" t="str">
            <v>FONDOS LICITADOS A OTRAS INSTITUCIONES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</row>
        <row r="248">
          <cell r="A248" t="str">
            <v>12AXNZN</v>
          </cell>
          <cell r="B248" t="str">
            <v>REAJ.P.RECIB.P.FDOS.LICITADOS A OTRAS INSTITUC.,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</row>
        <row r="249">
          <cell r="A249" t="str">
            <v>12CENZN</v>
          </cell>
          <cell r="B249" t="str">
            <v>BONOS ADQUIRIDOS A OTRAS INSTITUCIONES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</row>
        <row r="250">
          <cell r="A250" t="str">
            <v>12CLNZN</v>
          </cell>
          <cell r="B250" t="str">
            <v>REAJ.P.COBRAR S.BONOS DE OTRAS INSTITUCIONES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</row>
        <row r="251">
          <cell r="A251" t="str">
            <v>12CMNZN</v>
          </cell>
          <cell r="B251" t="str">
            <v xml:space="preserve">CARTERA ADQ.C.PACTO RETROVTA.OT.INSTITUC.(ACDO 148, 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</row>
        <row r="252">
          <cell r="A252" t="str">
            <v>-</v>
          </cell>
          <cell r="B252" t="str">
            <v xml:space="preserve">PRESTAMOS PARA CUBRIR DEFICIT DE ENCAJE O.INSTITUC, 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</row>
        <row r="253">
          <cell r="A253" t="str">
            <v>12MVNZN</v>
          </cell>
          <cell r="B253" t="str">
            <v>DOCUMENTOS CDTO.HIPOTECARIO ADQ.OTRAS INSTITUC.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</row>
        <row r="254">
          <cell r="A254" t="str">
            <v>12MWNZN</v>
          </cell>
          <cell r="B254" t="str">
            <v>REAJ.P.COB.S.CPRA.DOC.CRED.HIPOT.ADQ.OT.INSTIT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</row>
        <row r="255">
          <cell r="A255" t="str">
            <v>-</v>
          </cell>
          <cell r="B255" t="str">
            <v xml:space="preserve">ANTICIPOS DE CREDITOS AL SISTEMA FINANC.OTRAS INST, 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</row>
        <row r="256">
          <cell r="A256" t="str">
            <v>12MYNZN</v>
          </cell>
          <cell r="B256" t="str">
            <v>CONSOLIDACION PRESTAMOS URGENCIA OT.INSTITUC.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</row>
        <row r="257">
          <cell r="A257" t="str">
            <v>12DJNZN</v>
          </cell>
          <cell r="B257" t="str">
            <v>L.C. P.REPROGRAMACION DEUDAS OTRAS INSTITUC.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</row>
        <row r="258">
          <cell r="A258" t="str">
            <v>12DKNZN</v>
          </cell>
          <cell r="B258" t="str">
            <v>REAJ.P.COB.S.LC.REPROG.DEUDAS OTRAS INSTITUC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</row>
        <row r="259">
          <cell r="A259" t="str">
            <v>12DLNZN</v>
          </cell>
          <cell r="B259" t="str">
            <v xml:space="preserve">DCTOS.VCDOS P.CRED.C.REC.ORG.INT.A FAVOR FISCO 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</row>
        <row r="260">
          <cell r="A260" t="str">
            <v>-</v>
          </cell>
          <cell r="B260" t="str">
            <v>OPER.CRED.EMITIDAS P.BCOS.EN LIQ.Y PAG.A B.CENT.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</row>
        <row r="261">
          <cell r="A261" t="str">
            <v>12HQNZN</v>
          </cell>
          <cell r="B261" t="str">
            <v>LINEA CREDITO CORTO PLAZO A SOCIEDADES FINANC.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</row>
        <row r="262">
          <cell r="A262" t="str">
            <v>12HLNZN</v>
          </cell>
          <cell r="B262" t="str">
            <v xml:space="preserve">REAJ.P.COBRAR S/L/C.CORTO PLAZO OTRAS INSTITUCIONE, 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</row>
        <row r="263">
          <cell r="A263" t="str">
            <v>12DVNZN</v>
          </cell>
          <cell r="B263" t="str">
            <v xml:space="preserve">LC.P.REPROGRAM.DEUDAS HIPOTECARIAS OTRAS INSTITUC., 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</row>
        <row r="264">
          <cell r="A264" t="str">
            <v>12DWNZN</v>
          </cell>
          <cell r="B264" t="str">
            <v xml:space="preserve">REAJ.P.COB. S.LC.REPROGRAM.DEUD.HIPOTEC.OTRAS INST, 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</row>
        <row r="265">
          <cell r="A265" t="str">
            <v>12DXNZN</v>
          </cell>
          <cell r="B265" t="str">
            <v xml:space="preserve">CONTRATOS VTAS.CARTERAS ADQ.INST.FINANC.LIQ.OT.INS, 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</row>
        <row r="266">
          <cell r="A266" t="str">
            <v>12DYNZN</v>
          </cell>
          <cell r="B266" t="str">
            <v>REAJ.P.COB.S.CONTR.VTAS.CARTERA ADQ.INS.FIN.LIQ.O.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</row>
        <row r="267">
          <cell r="A267" t="str">
            <v>12DZNZN</v>
          </cell>
          <cell r="B267" t="str">
            <v>LINEA CREDITO PARA CAPITAL DE TRABAJO OTR.INST.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</row>
        <row r="268">
          <cell r="A268" t="str">
            <v>12EMNZN</v>
          </cell>
          <cell r="B268" t="str">
            <v>REAJ.P.COB.P.LC. P.CAPITAL DE TRABAJO OTR.INSTITUC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</row>
        <row r="269">
          <cell r="A269" t="str">
            <v>12MDNZN</v>
          </cell>
          <cell r="B269" t="str">
            <v xml:space="preserve">REAJ.P.COBRAR S.PAGARES ADQUIRIDOS OTRAS INSTITUC., 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</row>
        <row r="270">
          <cell r="A270" t="str">
            <v>12HENZN</v>
          </cell>
          <cell r="B270" t="str">
            <v xml:space="preserve">COMPRA CARTERA C/PACTO DE REVTA.P.CONTADO OT.INST., 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</row>
        <row r="271">
          <cell r="A271" t="str">
            <v>12HFNZN</v>
          </cell>
          <cell r="B271" t="str">
            <v xml:space="preserve">REAJ.COMP.CART.C/PACTO DE REVTA.P.CONTADO OT.INST., 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</row>
        <row r="272">
          <cell r="A272" t="str">
            <v>12MXNZN</v>
          </cell>
          <cell r="B272" t="str">
            <v>REPROG.CRED.DE CONSUMO OTRAS INSTITUCIONES,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</row>
        <row r="273">
          <cell r="A273" t="str">
            <v>12MZNZN</v>
          </cell>
          <cell r="B273" t="str">
            <v xml:space="preserve">REAJ.P.COBRAR S.REPROG.CRED.CONSUMO OT.INSTITUCION, 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</row>
        <row r="274">
          <cell r="A274" t="str">
            <v>12NGNZN</v>
          </cell>
          <cell r="B274" t="str">
            <v>REPROG.DEUDAS SECTOR PRODUC.(ACDO.1578)O.INSTIT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</row>
        <row r="275">
          <cell r="A275" t="str">
            <v>12NPNZN</v>
          </cell>
          <cell r="B275" t="str">
            <v>REAJ.P.COBRAR S.REPROG.DEUDAS SEC.PROD.O.INSTIT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</row>
        <row r="276">
          <cell r="A276" t="str">
            <v>12NSNZN</v>
          </cell>
          <cell r="B276" t="str">
            <v>DESCUENTO DE INSTRUMENTOS FINANCIEROS OT.INSTIT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</row>
        <row r="277">
          <cell r="A277" t="str">
            <v>12NTNZN</v>
          </cell>
          <cell r="B277" t="str">
            <v>REAJ.P.COBRAR S.DESC.INSTRUM.FINANC.OT.INSTIT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</row>
        <row r="278">
          <cell r="A278" t="str">
            <v>12NWNZN</v>
          </cell>
          <cell r="B278" t="str">
            <v>LINEA DE CREDITO DE MEDIANO PLAZO A OT.INSTITUC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</row>
        <row r="279">
          <cell r="A279" t="str">
            <v>12NXNZN</v>
          </cell>
          <cell r="B279" t="str">
            <v>REAJ.P.COB.S.L/C DE MEDIANO PLAZO A OT.INSTITUC.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</row>
        <row r="280">
          <cell r="A280" t="str">
            <v>12HMNZN</v>
          </cell>
          <cell r="B280" t="str">
            <v>CREDITOS P.DEPOS.AC.1657-09 OTRAS INSTITUCIONES,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</row>
        <row r="281">
          <cell r="A281" t="str">
            <v>12HXNZN</v>
          </cell>
          <cell r="B281" t="str">
            <v xml:space="preserve">CRED.MODAL.UNO TIP 91-365 OTRAS INSTITUCIONES 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</row>
        <row r="282">
          <cell r="A282" t="str">
            <v>-</v>
          </cell>
          <cell r="B282" t="str">
            <v>CRED MODALIDAD DOS TIP 30-89 DIAS OTRAS INSTITUCIO,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</row>
        <row r="283">
          <cell r="A283" t="str">
            <v>-</v>
          </cell>
          <cell r="B283" t="str">
            <v xml:space="preserve">C PARA CONSTITUIR RESERVA TECNICA OTRAS INSTITUCIO, 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</row>
        <row r="284">
          <cell r="A284" t="str">
            <v>-</v>
          </cell>
          <cell r="B284" t="str">
            <v xml:space="preserve">COBRAR S/L/C PARA CONSTITUIR RESERVA TECNICA OTS I, 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</row>
        <row r="285">
          <cell r="A285" t="str">
            <v>12JHNZN</v>
          </cell>
          <cell r="B285" t="str">
            <v xml:space="preserve">CREDITO INSA SA EN LIQUIDACION ACDO 1792, 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</row>
        <row r="286">
          <cell r="A286" t="str">
            <v>12JINZN</v>
          </cell>
          <cell r="B286" t="str">
            <v>REAJ.P.COBRAR S/CRED.INSA SA EN LIQUIDAC.ACDO.1792,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</row>
        <row r="287">
          <cell r="A287" t="str">
            <v>12JQNZN</v>
          </cell>
          <cell r="B287" t="str">
            <v>L/C LIC.CARTERA HIPOT.ANAP ACDO.1901 O.INST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</row>
        <row r="288">
          <cell r="A288" t="str">
            <v>12JRNZN</v>
          </cell>
          <cell r="B288" t="str">
            <v>REAJ.P/COB.L/C LIC.CARTERA HIP.ANAP AC.1901 O.INS,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</row>
        <row r="289">
          <cell r="A289" t="str">
            <v>12JWNZN</v>
          </cell>
          <cell r="B289" t="str">
            <v xml:space="preserve">LIQUIDACION SINAP LEY 18900 </v>
          </cell>
          <cell r="C289">
            <v>365253</v>
          </cell>
          <cell r="D289">
            <v>366445</v>
          </cell>
          <cell r="E289">
            <v>370127</v>
          </cell>
          <cell r="F289">
            <v>375520</v>
          </cell>
          <cell r="G289">
            <v>378139</v>
          </cell>
          <cell r="H289">
            <v>378503</v>
          </cell>
          <cell r="I289">
            <v>379624</v>
          </cell>
          <cell r="J289">
            <v>380931</v>
          </cell>
          <cell r="K289">
            <v>382875</v>
          </cell>
        </row>
        <row r="290">
          <cell r="A290" t="str">
            <v>12JZNZN</v>
          </cell>
          <cell r="B290" t="str">
            <v>PACTO RETROVENTA OTRAS INSTITUC.,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</row>
        <row r="291">
          <cell r="A291" t="str">
            <v>12JYNZN</v>
          </cell>
          <cell r="B291" t="str">
            <v>SALDO DE PRECIO LEY N| 19.396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</row>
        <row r="292">
          <cell r="A292" t="str">
            <v>12BCXZN</v>
          </cell>
          <cell r="B292" t="str">
            <v xml:space="preserve">  .CRÉDITO INTERNO M/E</v>
          </cell>
          <cell r="C292">
            <v>13324</v>
          </cell>
          <cell r="D292">
            <v>13671</v>
          </cell>
          <cell r="E292">
            <v>13198</v>
          </cell>
          <cell r="F292">
            <v>12824</v>
          </cell>
          <cell r="G292">
            <v>12987</v>
          </cell>
          <cell r="H292">
            <v>12501</v>
          </cell>
          <cell r="I292">
            <v>12646</v>
          </cell>
          <cell r="J292">
            <v>12499</v>
          </cell>
          <cell r="K292">
            <v>11937</v>
          </cell>
        </row>
        <row r="293">
          <cell r="A293" t="str">
            <v>12KEEZN</v>
          </cell>
          <cell r="B293" t="str">
            <v xml:space="preserve">ACCIONES  BIRF  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</row>
        <row r="294">
          <cell r="A294" t="str">
            <v>12KDEZN</v>
          </cell>
          <cell r="B294" t="str">
            <v xml:space="preserve">ACCIONES  CFI   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A295" t="str">
            <v>-</v>
          </cell>
          <cell r="B295" t="str">
            <v xml:space="preserve">SUSCRIPCION ACCIONES AIF  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</row>
        <row r="296">
          <cell r="A296" t="str">
            <v>-</v>
          </cell>
          <cell r="B296" t="str">
            <v xml:space="preserve">SUSCRIP.ACCIONES DL 2085 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297">
          <cell r="A297" t="str">
            <v>12ABEZN</v>
          </cell>
          <cell r="B297" t="str">
            <v>LIN.CRED.FISCO-PLANE TESOR.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</row>
        <row r="298">
          <cell r="A298" t="str">
            <v>12ACEZN</v>
          </cell>
          <cell r="B298" t="str">
            <v>CONSOL.DEUDA FISCO.OTR.SP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</row>
        <row r="299">
          <cell r="A299" t="str">
            <v>12ADEZN</v>
          </cell>
          <cell r="B299" t="str">
            <v>PRESTAMOS AL FISCO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</row>
        <row r="300">
          <cell r="A300" t="str">
            <v>12AFEZN</v>
          </cell>
          <cell r="B300" t="str">
            <v>PAGO CTA-RENEG.DEUDA EXTER.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</row>
        <row r="301">
          <cell r="A301" t="str">
            <v>12HREZN</v>
          </cell>
          <cell r="B301" t="str">
            <v xml:space="preserve">LETRAS DE CREDITO CON GARANTIA ESTATAL FINAN.DAVEN, 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</row>
        <row r="302">
          <cell r="A302" t="str">
            <v>-</v>
          </cell>
          <cell r="B302" t="str">
            <v xml:space="preserve">REAJ.P/COBRAR LTS.CRED.C.GAR.ESTATAL FINANC.DAVENS, 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</row>
        <row r="303">
          <cell r="A303" t="str">
            <v>-</v>
          </cell>
          <cell r="B303" t="str">
            <v>BONOS BANCARIOS AC.1475 CON GARANTIA ESTATAL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</row>
        <row r="304">
          <cell r="A304" t="str">
            <v>-</v>
          </cell>
          <cell r="B304" t="str">
            <v>REAJ.P/COBRAR B.BANCARIOS AC.1475 CON,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</row>
        <row r="305">
          <cell r="A305" t="str">
            <v>13CAEZN</v>
          </cell>
          <cell r="B305" t="str">
            <v>PTMOS.P/IMPORT.INST.SEMIFISC.</v>
          </cell>
          <cell r="C305">
            <v>1039</v>
          </cell>
          <cell r="D305">
            <v>1065</v>
          </cell>
          <cell r="E305">
            <v>1030</v>
          </cell>
          <cell r="F305">
            <v>1025</v>
          </cell>
          <cell r="G305">
            <v>1108</v>
          </cell>
          <cell r="H305">
            <v>837</v>
          </cell>
          <cell r="I305">
            <v>841</v>
          </cell>
          <cell r="J305">
            <v>799</v>
          </cell>
          <cell r="K305">
            <v>810</v>
          </cell>
        </row>
        <row r="306">
          <cell r="A306" t="str">
            <v>12BIEZN</v>
          </cell>
          <cell r="B306" t="str">
            <v>L/C CONVENIO BID INSTIT.SEMIFISCALES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</row>
        <row r="307">
          <cell r="A307" t="str">
            <v>-</v>
          </cell>
          <cell r="B307" t="str">
            <v>CRED.CAJA.CTRL.DL.2824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</row>
        <row r="308">
          <cell r="A308" t="str">
            <v>-</v>
          </cell>
          <cell r="B308" t="str">
            <v xml:space="preserve">L/C CAJA CENTRAL DL.2824 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</row>
        <row r="309">
          <cell r="A309" t="str">
            <v>12DGEZN</v>
          </cell>
          <cell r="B309" t="str">
            <v xml:space="preserve">CRED.AREA SOC.ADM.DELEG. 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</row>
        <row r="310">
          <cell r="A310" t="str">
            <v>-</v>
          </cell>
          <cell r="B310" t="str">
            <v xml:space="preserve">DEUD.POR CJE.VHR-CAR SINAP 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</row>
        <row r="311">
          <cell r="A311" t="str">
            <v>-</v>
          </cell>
          <cell r="B311" t="str">
            <v>REAJ P/COBRAR S/CRED AREA SOCIAL EN ADM,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</row>
        <row r="312">
          <cell r="A312" t="str">
            <v>-</v>
          </cell>
          <cell r="B312" t="str">
            <v>REAJ P/COBRAR S/L C CCAP DL 2824,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</row>
        <row r="313">
          <cell r="A313" t="str">
            <v>-</v>
          </cell>
          <cell r="B313" t="str">
            <v xml:space="preserve">REAJ P/COBRAR S/DEUDORES CANJE VHR A CAR, 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</row>
        <row r="314">
          <cell r="A314" t="str">
            <v>-</v>
          </cell>
          <cell r="B314" t="str">
            <v xml:space="preserve">LC.PROGRAM.ORG.INTERN. INST.SEMIF.AUT.Y OTRAS  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</row>
        <row r="315">
          <cell r="A315" t="str">
            <v>-</v>
          </cell>
          <cell r="B315" t="str">
            <v>REAJ.P.COBRAR S.LC.PROG.ORG.INT.INST.SEMIF.AUT.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</row>
        <row r="316">
          <cell r="A316" t="str">
            <v>12EREZN</v>
          </cell>
          <cell r="B316" t="str">
            <v xml:space="preserve">REFINANCIAMIENTO CORFO  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</row>
        <row r="317">
          <cell r="A317" t="str">
            <v>-</v>
          </cell>
          <cell r="B317" t="str">
            <v xml:space="preserve">REAJ.P.COBRAR S.REFINANC.A CORFO 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</row>
        <row r="318">
          <cell r="A318" t="str">
            <v>12BEEZN</v>
          </cell>
          <cell r="B318" t="str">
            <v xml:space="preserve">PAGARES CORFO ACDO.1045 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</row>
        <row r="319">
          <cell r="A319" t="str">
            <v>-</v>
          </cell>
          <cell r="B319" t="str">
            <v>VALORES POR RECIBIR DE CORFO LEY 18401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</row>
        <row r="320">
          <cell r="A320" t="str">
            <v>-</v>
          </cell>
          <cell r="B320" t="str">
            <v xml:space="preserve">DEUDORES POR CANJE DE VHR A CAR 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</row>
        <row r="321">
          <cell r="A321" t="str">
            <v>-</v>
          </cell>
          <cell r="B321" t="str">
            <v>GTOS.JUD.Y NOTARIALES L/C TRANSP.CORFO AC 1513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</row>
        <row r="322">
          <cell r="A322" t="str">
            <v>-</v>
          </cell>
          <cell r="B322" t="str">
            <v>DEUDORES EN CTA.CTE. BCO.DEL ESTADO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</row>
        <row r="323">
          <cell r="A323" t="str">
            <v>-</v>
          </cell>
          <cell r="B323" t="str">
            <v xml:space="preserve">PTMO.P/IMPORT.AUTOS P/LISIADOS-BCO.ESTADO 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</row>
        <row r="324">
          <cell r="A324" t="str">
            <v>-</v>
          </cell>
          <cell r="B324" t="str">
            <v>REFINANC.REAJUST.BCO.ESTADO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</row>
        <row r="325">
          <cell r="A325" t="str">
            <v>12FHEZN</v>
          </cell>
          <cell r="B325" t="str">
            <v xml:space="preserve">REFINANC.BCOS ESTADO 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</row>
        <row r="326">
          <cell r="A326" t="str">
            <v>12FIEZN</v>
          </cell>
          <cell r="B326" t="str">
            <v>PRESTAMOS PARA IMPORTACIONES BCO.DEL ESTADO,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</row>
        <row r="327">
          <cell r="A327" t="str">
            <v>12MMEZN</v>
          </cell>
          <cell r="B327" t="str">
            <v xml:space="preserve">LINEA DE CREDITO DE LIQUIDEZ BECH 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</row>
        <row r="328">
          <cell r="A328" t="str">
            <v>-</v>
          </cell>
          <cell r="B328" t="str">
            <v xml:space="preserve">REFIN.CRED.XI REG.B.ESTADO 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</row>
        <row r="329">
          <cell r="A329" t="str">
            <v>-</v>
          </cell>
          <cell r="B329" t="str">
            <v>REAJ P/COBRAR S/REFIN REAJ BCO ESTADO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</row>
        <row r="330">
          <cell r="A330" t="str">
            <v>-</v>
          </cell>
          <cell r="B330" t="str">
            <v xml:space="preserve">LC.PROGRAM.ORG.INTERNACIONALES BCO. ESTADO  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</row>
        <row r="331">
          <cell r="A331" t="str">
            <v>-</v>
          </cell>
          <cell r="B331" t="str">
            <v xml:space="preserve">REAJ.P.COBRAR S.LC.PROG.ORG.INTER.BCO. ESTADO 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</row>
        <row r="332">
          <cell r="A332" t="str">
            <v>-</v>
          </cell>
          <cell r="B332" t="str">
            <v>REAJ P/COBRAR S/L C XI REGION BCO ESTADO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</row>
        <row r="333">
          <cell r="A333" t="str">
            <v>-</v>
          </cell>
          <cell r="B333" t="str">
            <v xml:space="preserve">PRESTAMOS DE URGENCIA BCO.DEL ESTADO 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</row>
        <row r="334">
          <cell r="A334" t="str">
            <v>12AMEZN</v>
          </cell>
          <cell r="B334" t="str">
            <v>ANTICIPO POR SALDO DE PREC.PAGARE ADQ.BCO.ESTAD.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</row>
        <row r="335">
          <cell r="A335" t="str">
            <v>-</v>
          </cell>
          <cell r="B335" t="str">
            <v xml:space="preserve">BONOS ADQUIRIDOS A BCO.DEL ESTADO 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</row>
        <row r="336">
          <cell r="A336" t="str">
            <v>-</v>
          </cell>
          <cell r="B336" t="str">
            <v xml:space="preserve">REAJ.P.COBRAR S/BONOS BCO.DEL ESTADO 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</row>
        <row r="337">
          <cell r="A337" t="str">
            <v>12CNEZN</v>
          </cell>
          <cell r="B337" t="str">
            <v xml:space="preserve">LINEA CREDITO A BCO.ESTADO P.CPRA.CARTERA AL 70% 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</row>
        <row r="338">
          <cell r="A338" t="str">
            <v>-</v>
          </cell>
          <cell r="B338" t="str">
            <v xml:space="preserve">DESCUENTOS INSTRUMENTOS FINANCIEROS BCO.DEL ESTADO, 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</row>
        <row r="339">
          <cell r="A339" t="str">
            <v>-</v>
          </cell>
          <cell r="B339" t="str">
            <v xml:space="preserve">DOCUMENTOS CRED.HIPOTEC.ADQ.BCO.ESTADO 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</row>
        <row r="340">
          <cell r="A340" t="str">
            <v>-</v>
          </cell>
          <cell r="B340" t="str">
            <v>REAJ.P.COB.S.CPRA.DOC.CRED.HIPOT.ADQ.BCO.ESTADO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</row>
        <row r="341">
          <cell r="A341" t="str">
            <v>-</v>
          </cell>
          <cell r="B341" t="str">
            <v xml:space="preserve">REAJ.P.COB.S.LC.BCO.ESTADO P.CPRA.CARTERA 70 %  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</row>
        <row r="342">
          <cell r="A342" t="str">
            <v>12CPEZN</v>
          </cell>
          <cell r="B342" t="str">
            <v xml:space="preserve">ANTIC.DE CRED.AL SISTEMA FINANCIERO BECH 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</row>
        <row r="343">
          <cell r="A343" t="str">
            <v>12CVEZN</v>
          </cell>
          <cell r="B343" t="str">
            <v xml:space="preserve">L.CREDITO.P.REPROGRAMACION DEUDAS BCO.ESTADO 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</row>
        <row r="344">
          <cell r="A344" t="str">
            <v>-</v>
          </cell>
          <cell r="B344" t="str">
            <v xml:space="preserve">REAJ.P.COB.S.LC.P.REPROGRAM.DEUDAS BCO.ESTADO 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</row>
        <row r="345">
          <cell r="A345" t="str">
            <v>-</v>
          </cell>
          <cell r="B345" t="str">
            <v>REAJ.P..COB.S.DESC.INST.FINANC.BCO.DEL ESTADO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</row>
        <row r="346">
          <cell r="A346" t="str">
            <v>-</v>
          </cell>
          <cell r="B346" t="str">
            <v xml:space="preserve">LINEA DE CREDITO DE CORTO PLAZO A BANCO DEL ESTADO, 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</row>
        <row r="347">
          <cell r="A347" t="str">
            <v>-</v>
          </cell>
          <cell r="B347" t="str">
            <v>COBRAR S/L/C DE CORTO PLAZO BANCO DEL ESTADO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</row>
        <row r="348">
          <cell r="A348" t="str">
            <v>-</v>
          </cell>
          <cell r="B348" t="str">
            <v xml:space="preserve">LC.REPROGRAMACION DEUDAS HIPOTECARIAS BCO.ESTADO 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</row>
        <row r="349">
          <cell r="A349" t="str">
            <v>-</v>
          </cell>
          <cell r="B349" t="str">
            <v xml:space="preserve">REAJ.P.COB.S/LC.P.REPROGRAM.DEUDAS HIP.BCO.ESTADO, 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</row>
        <row r="350">
          <cell r="A350" t="str">
            <v>-</v>
          </cell>
          <cell r="B350" t="str">
            <v xml:space="preserve">LC.P.CONTRATO CON BCO.ESTADO POR CESION CARTERA, 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</row>
        <row r="351">
          <cell r="A351" t="str">
            <v>-</v>
          </cell>
          <cell r="B351" t="str">
            <v xml:space="preserve">REAJ.P.COB.P.LC.CONTR.C.BCO.ESTADO P.CESION CARTER, 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</row>
        <row r="352">
          <cell r="A352" t="str">
            <v>-</v>
          </cell>
          <cell r="B352" t="str">
            <v>LINEA DE CREDITO PARA CAPITAL DE TRABAJO BECH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</row>
        <row r="353">
          <cell r="A353" t="str">
            <v>-</v>
          </cell>
          <cell r="B353" t="str">
            <v xml:space="preserve">REAJ.P.COBRAR P.LC P.CAPITAL DE TRABAJO BECH 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</row>
        <row r="354">
          <cell r="A354" t="str">
            <v>12EXEZN</v>
          </cell>
          <cell r="B354" t="str">
            <v xml:space="preserve">L.C PARA PAGO OBLIG.C.EXTERIOR DEL BUF Y BHC </v>
          </cell>
          <cell r="C354">
            <v>12285</v>
          </cell>
          <cell r="D354">
            <v>12606</v>
          </cell>
          <cell r="E354">
            <v>12168</v>
          </cell>
          <cell r="F354">
            <v>11799</v>
          </cell>
          <cell r="G354">
            <v>11879</v>
          </cell>
          <cell r="H354">
            <v>11664</v>
          </cell>
          <cell r="I354">
            <v>11805</v>
          </cell>
          <cell r="J354">
            <v>11700</v>
          </cell>
          <cell r="K354">
            <v>11127</v>
          </cell>
        </row>
        <row r="355">
          <cell r="A355" t="str">
            <v>12CAEZN</v>
          </cell>
          <cell r="B355" t="str">
            <v xml:space="preserve">REPROG.DEUDAS S.PRODUCTIVO (ACDO.1578) B.ESTADO 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</row>
        <row r="356">
          <cell r="A356" t="str">
            <v>-</v>
          </cell>
          <cell r="B356" t="str">
            <v xml:space="preserve">REAJ.P.COBRAR S.REPROG.DEUDAS SEC.PROD.(ACDO 1578), 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</row>
        <row r="357">
          <cell r="A357" t="str">
            <v>-</v>
          </cell>
          <cell r="B357" t="str">
            <v xml:space="preserve">LINEA DE CREDITO DE MEDIANO PLAZO 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</row>
        <row r="358">
          <cell r="A358" t="str">
            <v>-</v>
          </cell>
          <cell r="B358" t="str">
            <v xml:space="preserve">REAJ.P.COB.LC.MEDIANO PLAZO BECH 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</row>
        <row r="359">
          <cell r="A359" t="str">
            <v>-</v>
          </cell>
          <cell r="B359" t="str">
            <v xml:space="preserve">LC.DEPOSITOS ACDO.1657 BANCO DEL ESTADO 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</row>
        <row r="360">
          <cell r="A360" t="str">
            <v>-</v>
          </cell>
          <cell r="B360" t="str">
            <v xml:space="preserve">CRED.MODALIDAD UNO LIBOR AJUSTADA AC 1686 BECH 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</row>
        <row r="361">
          <cell r="A361" t="str">
            <v>-</v>
          </cell>
          <cell r="B361" t="str">
            <v xml:space="preserve">CRED.MOD.UNO TIP 91-365 BCO.DEL ESTADO 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</row>
        <row r="362">
          <cell r="A362" t="str">
            <v>-</v>
          </cell>
          <cell r="B362" t="str">
            <v xml:space="preserve">CRED.MODAL.DOS TIP 91-365 BCO.ESTADO 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</row>
        <row r="363">
          <cell r="A363" t="str">
            <v>-</v>
          </cell>
          <cell r="B363" t="str">
            <v xml:space="preserve">CRED MODALIDAD DOS TIP 30-89 DIAS BCO DEL ESTADO, 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</row>
        <row r="364">
          <cell r="A364" t="str">
            <v>-</v>
          </cell>
          <cell r="B364" t="str">
            <v xml:space="preserve">L/C PARA CONSTITUIR RESERVA TECNICA BANCO ESTADO 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</row>
        <row r="365">
          <cell r="A365" t="str">
            <v>-</v>
          </cell>
          <cell r="B365" t="str">
            <v xml:space="preserve">REAJ.P/COBR S/L/C PARA CONSTITUIR RES.TEC.BECH 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</row>
        <row r="366">
          <cell r="A366" t="str">
            <v>-</v>
          </cell>
          <cell r="B366" t="str">
            <v xml:space="preserve">L/C P.LICIT.CART.HIPOT.ANAP AC.1901 BCO.ESTADO 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</row>
        <row r="367">
          <cell r="A367" t="str">
            <v>-</v>
          </cell>
          <cell r="B367" t="str">
            <v xml:space="preserve">REAJ.P.L/C.LICIT.CART.HIP.ANAP.AC.1901 BECH 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</row>
        <row r="368">
          <cell r="A368" t="str">
            <v>-</v>
          </cell>
          <cell r="B368" t="str">
            <v>LTS.CREDITO POR CESION DE CARTERA HIP.BUF-BHC BECH, BBC, BCC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</row>
        <row r="369">
          <cell r="A369" t="str">
            <v>-</v>
          </cell>
          <cell r="B369" t="str">
            <v xml:space="preserve">REAJ.P.COB.S.LTS.CRED.CS.CART.HIP.BUF-BHC BECH, 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</row>
        <row r="370">
          <cell r="A370" t="str">
            <v>-</v>
          </cell>
          <cell r="B370" t="str">
            <v>PACTO RETROVENTA BCO.DEL ESTADO,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</row>
        <row r="371">
          <cell r="A371" t="str">
            <v>-</v>
          </cell>
          <cell r="B371" t="str">
            <v>REFIN.REAJ.BCOS COMERC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</row>
        <row r="372">
          <cell r="A372" t="str">
            <v>12FBEZN</v>
          </cell>
          <cell r="B372" t="str">
            <v>PRESTAMOS PARA IMPORTACIONES BCOS.COMERC.Y FOMENTO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</row>
        <row r="373">
          <cell r="A373" t="str">
            <v>-</v>
          </cell>
          <cell r="B373" t="str">
            <v>DEUDORES EN CTA.CTE.BCOS.COMERCIALES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</row>
        <row r="374">
          <cell r="A374" t="str">
            <v>12FCEZN</v>
          </cell>
          <cell r="B374" t="str">
            <v xml:space="preserve">REFINANC.BCOS COMERCIALES 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</row>
        <row r="375">
          <cell r="A375" t="str">
            <v>-</v>
          </cell>
          <cell r="B375" t="str">
            <v xml:space="preserve">PTMO.P/IMPORT.AUTOS P/LISIADOS-BCOS.COMERCIALES 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</row>
        <row r="376">
          <cell r="A376" t="str">
            <v>12MGEZN</v>
          </cell>
          <cell r="B376" t="str">
            <v>LINEA DE CREDITO DE LIQUIDEZ A BANCOS COMERC.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</row>
        <row r="377">
          <cell r="A377" t="str">
            <v>-</v>
          </cell>
          <cell r="B377" t="str">
            <v xml:space="preserve">REAJ P/COBRAR S/REFLN REAJ BCO COMER, 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</row>
        <row r="378">
          <cell r="A378" t="str">
            <v>12BTEZN</v>
          </cell>
          <cell r="B378" t="str">
            <v xml:space="preserve">LC.PROGRAM.ORG.INTERNACIONALES BCOS.COMERCIALES 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</row>
        <row r="379">
          <cell r="A379" t="str">
            <v>-</v>
          </cell>
          <cell r="B379" t="str">
            <v xml:space="preserve">REAJ.P.COBRAR S.LC.PROG.ORG.INTER.BCOS.COMERC. 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</row>
        <row r="380">
          <cell r="A380" t="str">
            <v>-</v>
          </cell>
          <cell r="B380" t="str">
            <v xml:space="preserve">SOBREGIROS CTAS.CTES BANCOS NACIONALES 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</row>
        <row r="381">
          <cell r="A381" t="str">
            <v>-</v>
          </cell>
          <cell r="B381" t="str">
            <v xml:space="preserve">PAG.ADQ.BCOS.COMERCIALES EN LIQ 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</row>
        <row r="382">
          <cell r="A382" t="str">
            <v>-</v>
          </cell>
          <cell r="B382" t="str">
            <v xml:space="preserve">CONSOLIDAC. PREST.URGENCIA BCOS. COMERCIALES 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</row>
        <row r="383">
          <cell r="A383" t="str">
            <v>-</v>
          </cell>
          <cell r="B383" t="str">
            <v>FONDOS LICITADOS A BANCOS COMERCIALES,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</row>
        <row r="384">
          <cell r="A384" t="str">
            <v>-</v>
          </cell>
          <cell r="B384" t="str">
            <v>REAJ.P.RECIBIR P.FDOS.LICITADOS A BCOS.COMERC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</row>
        <row r="385">
          <cell r="A385" t="str">
            <v>-</v>
          </cell>
          <cell r="B385" t="str">
            <v>BONOS ADQUIRIDOS A BCOS.COMERCIALES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</row>
        <row r="386">
          <cell r="A386" t="str">
            <v>-</v>
          </cell>
          <cell r="B386" t="str">
            <v xml:space="preserve">REAJ.P.COBRAR S.BONOS BCOS.COMERCIALES 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</row>
        <row r="387">
          <cell r="A387" t="str">
            <v>-</v>
          </cell>
          <cell r="B387" t="str">
            <v xml:space="preserve">CARTERA ADQ.C.PACTO DE RETOVTA.BCOS.COM.(ACDO.1488, 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</row>
        <row r="388">
          <cell r="A388" t="str">
            <v>-</v>
          </cell>
          <cell r="B388" t="str">
            <v xml:space="preserve">PRESTAMOS PARA CUBRIR DEFICIT DE ENCAJE BCOS.COMER, 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</row>
        <row r="389">
          <cell r="A389" t="str">
            <v>-</v>
          </cell>
          <cell r="B389" t="str">
            <v xml:space="preserve">DOCUMENTOS DE CDTO.HIPOTECARIO ADQ.BCOS.COMERC. 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</row>
        <row r="390">
          <cell r="A390" t="str">
            <v>-</v>
          </cell>
          <cell r="B390" t="str">
            <v>REAJ.COBRAR S.CPRA.DOC.CDTO HIP ADQ.B.COM.</v>
          </cell>
          <cell r="C390">
            <v>0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</row>
        <row r="391">
          <cell r="A391" t="str">
            <v>-</v>
          </cell>
          <cell r="B391" t="str">
            <v xml:space="preserve">ANTICIPOS DE CREDITOS AL SISTEMA FINANC.BCOS.COMER, 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</row>
        <row r="392">
          <cell r="A392" t="str">
            <v>-</v>
          </cell>
          <cell r="B392" t="str">
            <v xml:space="preserve">CONSOLIDACION PRESTAMOS URGENCIA BCOS.COMERCIALES, 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</row>
        <row r="393">
          <cell r="A393" t="str">
            <v>12CREZN</v>
          </cell>
          <cell r="B393" t="str">
            <v>L.CR.P.REPROGRAMACION DEUDAS BCOS.COMERCIALES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</row>
        <row r="394">
          <cell r="A394" t="str">
            <v>-</v>
          </cell>
          <cell r="B394" t="str">
            <v>REAJ.P.COB.S.LC.REPROG.DEUDAS BCOS.COMERCIALRS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</row>
        <row r="395">
          <cell r="A395" t="str">
            <v>-</v>
          </cell>
          <cell r="B395" t="str">
            <v>LINEA CREDITO CORTO PLAZO A BCOS.COMERCIALES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</row>
        <row r="396">
          <cell r="A396" t="str">
            <v>-</v>
          </cell>
          <cell r="B396" t="str">
            <v xml:space="preserve">REAJ.P.COBRAR S/L/C.CORTO PLAZO BANCOS COMERCIALES, </v>
          </cell>
          <cell r="C396">
            <v>0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</row>
        <row r="397">
          <cell r="A397" t="str">
            <v>-</v>
          </cell>
          <cell r="B397" t="str">
            <v xml:space="preserve">REAJUSTES POR COBRAR S.CONSOLID.PRES.URGENCIA </v>
          </cell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</row>
        <row r="398">
          <cell r="A398" t="str">
            <v>-</v>
          </cell>
          <cell r="B398" t="str">
            <v xml:space="preserve">LC.P.REPROGRAM.DEUDAS HIPOTECARIAS BCOS.COMERCIALE, </v>
          </cell>
          <cell r="C398">
            <v>0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</row>
        <row r="399">
          <cell r="A399" t="str">
            <v>-</v>
          </cell>
          <cell r="B399" t="str">
            <v xml:space="preserve">REAJ.P.COB.S.LC.REPROGRAM.DEUDAS HIPOT.BCOS.COMERC, 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</row>
        <row r="400">
          <cell r="A400" t="str">
            <v>-</v>
          </cell>
          <cell r="B400" t="str">
            <v xml:space="preserve">CONTRATOS VTAS.CARTERA ADQ.A INST.FINANC.LIQ.B.COM, 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</row>
        <row r="401">
          <cell r="A401" t="str">
            <v>-</v>
          </cell>
          <cell r="B401" t="str">
            <v>REAJ.P.COB S.CONTR.VTAS.CARTERA ADQ.INS.FIN.LIQ.B.,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</row>
        <row r="402">
          <cell r="A402" t="str">
            <v>-</v>
          </cell>
          <cell r="B402" t="str">
            <v>LINEA CREDITO PARA CAPITAL DE TRABAJO BCOS.COM.,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</row>
        <row r="403">
          <cell r="A403" t="str">
            <v>-</v>
          </cell>
          <cell r="B403" t="str">
            <v>REAJ.P.COB.LC PARA CAPITAL DE TRABAJO BCOS.COM.,</v>
          </cell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</row>
        <row r="404">
          <cell r="A404" t="str">
            <v>-</v>
          </cell>
          <cell r="B404" t="str">
            <v xml:space="preserve">PRESTAMO A BANCOS COMERCIALES 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</row>
        <row r="405">
          <cell r="A405" t="str">
            <v>-</v>
          </cell>
          <cell r="B405" t="str">
            <v xml:space="preserve">REAJ.P.COB.POR PRESTAMOS A BANCOS COMERCIALES 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</row>
        <row r="406">
          <cell r="A406" t="str">
            <v>-</v>
          </cell>
          <cell r="B406" t="str">
            <v xml:space="preserve">COMPRA CARTERA C/PACTO DE REVENTA P.CONTADO B.COM., 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</row>
        <row r="407">
          <cell r="A407" t="str">
            <v>-</v>
          </cell>
          <cell r="B407" t="str">
            <v xml:space="preserve">REAJ.COMP.CART.C/PACTO DE REVENTA P.CONTADO B.COM., 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</row>
        <row r="408">
          <cell r="A408" t="str">
            <v>12CXEZN</v>
          </cell>
          <cell r="B408" t="str">
            <v>REPROG.CRED.DE CONSUMO BCOS.COMERCIALES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</row>
        <row r="409">
          <cell r="A409" t="str">
            <v>-</v>
          </cell>
          <cell r="B409" t="str">
            <v>REAJ.P.COBRAR S.REPROG.CRED.CONSUMO B.COMERC.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</row>
        <row r="410">
          <cell r="A410" t="str">
            <v>12CZEZN</v>
          </cell>
          <cell r="B410" t="str">
            <v xml:space="preserve">REPROG.DEUDAS SECTOR PRODUC.(ACDO 1578) B.COMERC., 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</row>
        <row r="411">
          <cell r="A411" t="str">
            <v>12GZEZN</v>
          </cell>
          <cell r="B411" t="str">
            <v xml:space="preserve">REAJ.P.COBRAR S.REPROG.DEUDAS SECTOR PRODUC.B.COM., 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</row>
        <row r="412">
          <cell r="A412" t="str">
            <v>-</v>
          </cell>
          <cell r="B412" t="str">
            <v>DESCUENTO DE INSTRUMENTOS FINANCIEROS B.COMERC.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</row>
        <row r="413">
          <cell r="A413" t="str">
            <v>-</v>
          </cell>
          <cell r="B413" t="str">
            <v xml:space="preserve">REAJ.P.COBRAR S.DESC.INSTRUM.FINANC.B.COMERC. 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</row>
        <row r="414">
          <cell r="A414" t="str">
            <v>-</v>
          </cell>
          <cell r="B414" t="str">
            <v>LINEA DE CREDITO DE MEDIANO PLAZO A BCOS.COMERC.</v>
          </cell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</row>
        <row r="415">
          <cell r="A415" t="str">
            <v>-</v>
          </cell>
          <cell r="B415" t="str">
            <v>REAJ.P.COB.S.LC.DE MEDIANO PLAZO A BCOS.COMERC.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</row>
        <row r="416">
          <cell r="A416" t="str">
            <v>-</v>
          </cell>
          <cell r="B416" t="str">
            <v xml:space="preserve">CONTRATO NOVACION CARTERA POR OBLIGACION SUBORDINA, 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</row>
        <row r="417">
          <cell r="A417" t="str">
            <v>-</v>
          </cell>
          <cell r="B417" t="str">
            <v xml:space="preserve">REAJUSTES P.COBRAR S.CONTRATO NOVACION CART.SUBOR., </v>
          </cell>
          <cell r="C417">
            <v>0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</row>
        <row r="418">
          <cell r="A418" t="str">
            <v>-</v>
          </cell>
          <cell r="B418" t="str">
            <v xml:space="preserve">CRED.MODALIDAD UNO LIBOR AJUSTADA AC 1686 BCOM </v>
          </cell>
          <cell r="C418">
            <v>0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</row>
        <row r="419">
          <cell r="A419" t="str">
            <v>-</v>
          </cell>
          <cell r="B419" t="str">
            <v xml:space="preserve">CRED.MODALIDAD UNO TIP 91-365 BCOS.COMERCIALES 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</row>
        <row r="420">
          <cell r="A420" t="str">
            <v>-</v>
          </cell>
          <cell r="B420" t="str">
            <v xml:space="preserve">CRED.MODALIDAD DOS LIBOR AJUSTADA AC 1686 BCOM </v>
          </cell>
          <cell r="C420">
            <v>0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</row>
        <row r="421">
          <cell r="A421" t="str">
            <v>-</v>
          </cell>
          <cell r="B421" t="str">
            <v xml:space="preserve">CRED.MODALIDAD DOS TIP 91-365 BCOS.COMERCIALES </v>
          </cell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</row>
        <row r="422">
          <cell r="A422" t="str">
            <v>-</v>
          </cell>
          <cell r="B422" t="str">
            <v>CRED.MODALIDAD DOS TIP 30-89 DS BCOS.COMER.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</row>
        <row r="423">
          <cell r="A423" t="str">
            <v>-</v>
          </cell>
          <cell r="B423" t="str">
            <v xml:space="preserve">REPROGRAMAC.DEUDAS ACDO.1589 BCOS.COMERCIALES </v>
          </cell>
          <cell r="C423">
            <v>0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</row>
        <row r="424">
          <cell r="A424" t="str">
            <v>-</v>
          </cell>
          <cell r="B424" t="str">
            <v>REAJ.P/COBR.S/REPROG.DEUDAS AC.1589 BCOS.COMERC.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</row>
        <row r="425">
          <cell r="A425" t="str">
            <v>-</v>
          </cell>
          <cell r="B425" t="str">
            <v>L/C P.CONSTITUIR RESERVA TECNICA BCOS.COMERC.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</row>
        <row r="426">
          <cell r="A426" t="str">
            <v>-</v>
          </cell>
          <cell r="B426" t="str">
            <v xml:space="preserve">REAJ.P.COBRAR S/L/C P.CONSTITUIR RESERVA TEC.BCOM, 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</row>
        <row r="427">
          <cell r="A427" t="str">
            <v>12JKEZN</v>
          </cell>
          <cell r="B427" t="str">
            <v>L/REDES.PARA FINANC.DE EXPORT.AC.1719 BCOS COMER.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</row>
        <row r="428">
          <cell r="A428" t="str">
            <v>-</v>
          </cell>
          <cell r="B428" t="str">
            <v>L/C P.LICIT.CART.HIPOT.ANAP.AC.1901 BCOS.COMER.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</row>
        <row r="429">
          <cell r="A429" t="str">
            <v>-</v>
          </cell>
          <cell r="B429" t="str">
            <v>REAJ.P.L/C. LICIT.CART.HIP.ANAP AC.1901 B.COMER.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</row>
        <row r="430">
          <cell r="A430" t="str">
            <v>-</v>
          </cell>
          <cell r="B430" t="str">
            <v>COMPRA PAGARES DEL BC C/PACTO RETROV. BCOM.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</row>
        <row r="431">
          <cell r="A431" t="str">
            <v>-</v>
          </cell>
          <cell r="B431" t="str">
            <v xml:space="preserve">SALDOS DE PRECIO POR VENTA DE ACTIVO FIJO, BBC, 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</row>
        <row r="432">
          <cell r="A432" t="str">
            <v>13DAEZN</v>
          </cell>
          <cell r="B432" t="str">
            <v xml:space="preserve">VTAS.CBIO.PZO.C/FINANC.EN </v>
          </cell>
          <cell r="C432">
            <v>0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</row>
        <row r="433">
          <cell r="A433" t="str">
            <v>-</v>
          </cell>
          <cell r="B433" t="str">
            <v>REAJ.P.COBRAR.S.VTA.CBIO. C.FTO.EN ME O.INST.</v>
          </cell>
          <cell r="C433">
            <v>0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</row>
        <row r="434">
          <cell r="A434" t="str">
            <v>-</v>
          </cell>
          <cell r="B434" t="str">
            <v>REF.REAJUSTABLES OTRAS INSTITUCIONES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</row>
        <row r="435">
          <cell r="A435" t="str">
            <v>12MREZN</v>
          </cell>
          <cell r="B435" t="str">
            <v xml:space="preserve">PAGARES ADQUIRIDOS OTRAS INSTITUCIONES, 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</row>
        <row r="436">
          <cell r="A436" t="str">
            <v>-</v>
          </cell>
          <cell r="B436" t="str">
            <v>REDESCUENTOS A SOCIEDADES FINANCIERAS,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</row>
        <row r="437">
          <cell r="A437" t="str">
            <v>12DEEZN</v>
          </cell>
          <cell r="B437" t="str">
            <v xml:space="preserve">CONV.CRED.OPERAC.CAF  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</row>
        <row r="438">
          <cell r="A438" t="str">
            <v>-</v>
          </cell>
          <cell r="B438" t="str">
            <v xml:space="preserve">CRED.AAP.NAC.DEL.2824 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</row>
        <row r="439">
          <cell r="A439" t="str">
            <v>-</v>
          </cell>
          <cell r="B439" t="str">
            <v xml:space="preserve">L/C AAP NAC.DL 2824 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</row>
        <row r="440">
          <cell r="A440" t="str">
            <v>-</v>
          </cell>
          <cell r="B440" t="str">
            <v xml:space="preserve">LC INSTIT.FINANCIERAS NO BANCARIAS 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</row>
        <row r="441">
          <cell r="A441" t="str">
            <v>-</v>
          </cell>
          <cell r="B441" t="str">
            <v xml:space="preserve">LIN.REAJ.A BCOS. FOMENTO 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</row>
        <row r="442">
          <cell r="A442" t="str">
            <v>12CJEZN</v>
          </cell>
          <cell r="B442" t="str">
            <v>LC.PROGRAM.ORG.INTERNACIONALES OTRAS INSTITUC.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</row>
        <row r="443">
          <cell r="A443" t="str">
            <v>-</v>
          </cell>
          <cell r="B443" t="str">
            <v>REAJ P/COBRAR S/REFIN OTR INSTITUCIONES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</row>
        <row r="444">
          <cell r="A444" t="str">
            <v>-</v>
          </cell>
          <cell r="B444" t="str">
            <v>REAJ.P/COB.LC.INST.FINAN.NO BANCARIAS,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</row>
        <row r="445">
          <cell r="A445" t="str">
            <v>-</v>
          </cell>
          <cell r="B445" t="str">
            <v xml:space="preserve">REAJ.P/COBRAR S/L.C.REAJUSTABLE BCOS. FOMENTO 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</row>
        <row r="446">
          <cell r="A446" t="str">
            <v>-</v>
          </cell>
          <cell r="B446" t="str">
            <v>REAJ P/COBRAR S/L C AAP DL 2824,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</row>
        <row r="447">
          <cell r="A447" t="str">
            <v>-</v>
          </cell>
          <cell r="B447" t="str">
            <v>REAJ.P.COBRAR S.LC.PROG.ORG.INTER.OTRO.INSTITUC.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</row>
        <row r="448">
          <cell r="A448" t="str">
            <v>-</v>
          </cell>
          <cell r="B448" t="str">
            <v xml:space="preserve">REAJ.P/COB.VENTA BIENES RAICES, 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</row>
        <row r="449">
          <cell r="A449" t="str">
            <v>-</v>
          </cell>
          <cell r="B449" t="str">
            <v xml:space="preserve">PRESTAMOS DE URGENCIA OTRAS INSTITUCIONES 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</row>
        <row r="450">
          <cell r="A450" t="str">
            <v>-</v>
          </cell>
          <cell r="B450" t="str">
            <v xml:space="preserve">CONSOLIDAC. PREST.URGENCIA OTRAS INSTITUCIONES 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</row>
        <row r="451">
          <cell r="A451" t="str">
            <v>-</v>
          </cell>
          <cell r="B451" t="str">
            <v>FONDOS LICITADOS A OTRAS INSTITUCIONES,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</row>
        <row r="452">
          <cell r="A452" t="str">
            <v>-</v>
          </cell>
          <cell r="B452" t="str">
            <v>REAJ.P.RECIB.P.FDOS.LICITADOS A OTRAS INSTITUC.</v>
          </cell>
          <cell r="C452">
            <v>0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</row>
        <row r="453">
          <cell r="A453" t="str">
            <v>-</v>
          </cell>
          <cell r="B453" t="str">
            <v>BONOS ADQUIRIDOS A OTRAS INSTITUCIONES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</row>
        <row r="454">
          <cell r="A454" t="str">
            <v>-</v>
          </cell>
          <cell r="B454" t="str">
            <v xml:space="preserve">REAJ.P.COBRAR S.BONOS DE OTRAS INSTITUCIONES 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</row>
        <row r="455">
          <cell r="A455" t="str">
            <v>-</v>
          </cell>
          <cell r="B455" t="str">
            <v xml:space="preserve">CARTERA ADQ.C.PACTO RETROVTA.OT.INSTITUC.(ACDO 148, 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</row>
        <row r="456">
          <cell r="A456" t="str">
            <v>-</v>
          </cell>
          <cell r="B456" t="str">
            <v xml:space="preserve">PRESTAMOS PARA CUBRIR DEFICIT DE ENCAJE O.INSTITUC, 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</row>
        <row r="457">
          <cell r="A457" t="str">
            <v>-</v>
          </cell>
          <cell r="B457" t="str">
            <v>DOCUMENTOS CDTO.HIPOTECARIO ADQ.OTRAS INSTITUC.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</row>
        <row r="458">
          <cell r="A458" t="str">
            <v>-</v>
          </cell>
          <cell r="B458" t="str">
            <v xml:space="preserve">REAJ.P.COB.S.CPRA.DOC.CRED.HIPOT.ADQ.OT.INSTIT. 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</row>
        <row r="459">
          <cell r="A459" t="str">
            <v>-</v>
          </cell>
          <cell r="B459" t="str">
            <v xml:space="preserve">ANTICIPOS DE CREDITOS AL SISTEMA FINANC.OTRAS INST, 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</row>
        <row r="460">
          <cell r="A460" t="str">
            <v>-</v>
          </cell>
          <cell r="B460" t="str">
            <v>CONSOLIDACION PRESTAMOS URGENCIA OT.INSTITUC.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</row>
        <row r="461">
          <cell r="A461" t="str">
            <v>12DJEZN</v>
          </cell>
          <cell r="B461" t="str">
            <v>L.C. P.REPROGRAMACION DEUDAS OTRAS INSTITUC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</row>
        <row r="462">
          <cell r="A462" t="str">
            <v>-</v>
          </cell>
          <cell r="B462" t="str">
            <v>REAJ.P.COB.S.LC.REPROG.DEUDAS OTRAS INSTITUC.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</row>
        <row r="463">
          <cell r="A463" t="str">
            <v>12DLEZN</v>
          </cell>
          <cell r="B463" t="str">
            <v xml:space="preserve">DCTOS.VCDOS P.CRED.C.REC.ORG.INT.A FAVOR FISCO 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</row>
        <row r="464">
          <cell r="A464" t="str">
            <v>12DMEZN</v>
          </cell>
          <cell r="B464" t="str">
            <v>OPER.CRED.EMITIDAS P.BCOS.EN LIQ.Y PAG.A B.CENT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</row>
        <row r="465">
          <cell r="A465" t="str">
            <v>-</v>
          </cell>
          <cell r="B465" t="str">
            <v>LINEA CREDITO CORTO PLAZO A SOCIEDADES FINANC.</v>
          </cell>
          <cell r="C465">
            <v>0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</row>
        <row r="466">
          <cell r="A466" t="str">
            <v>-</v>
          </cell>
          <cell r="B466" t="str">
            <v xml:space="preserve">REAJ.P.COBRAR S/L/C.CORTO PLAZO OTRAS INSTITUCIONE, </v>
          </cell>
          <cell r="C466">
            <v>0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</row>
        <row r="467">
          <cell r="A467" t="str">
            <v>-</v>
          </cell>
          <cell r="B467" t="str">
            <v xml:space="preserve">LC.P.REPROGRAM.DEUDAS HIPOTECARIAS OTRAS INSTITUC., </v>
          </cell>
          <cell r="C467">
            <v>0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</row>
        <row r="468">
          <cell r="A468" t="str">
            <v>-</v>
          </cell>
          <cell r="B468" t="str">
            <v xml:space="preserve">REAJ.P.COB. S.LC.REPROGRAM.DEUD.HIPOTEC.OTRAS INST, </v>
          </cell>
          <cell r="C468">
            <v>0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</row>
        <row r="469">
          <cell r="A469" t="str">
            <v>-</v>
          </cell>
          <cell r="B469" t="str">
            <v xml:space="preserve">CONTRATOS VTAS.CARTERAS ADQ.INST.FINANC.LIQ.OT.INS, </v>
          </cell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</row>
        <row r="470">
          <cell r="A470" t="str">
            <v>-</v>
          </cell>
          <cell r="B470" t="str">
            <v>REAJ.P.COB.S.CONTR.VTAS.CARTERA ADQ.INS.FIN.LIQ.O.,</v>
          </cell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</row>
        <row r="471">
          <cell r="A471" t="str">
            <v>-</v>
          </cell>
          <cell r="B471" t="str">
            <v>LINEA CREDITO PARA CAPITAL DE TRABAJO OTR.INST.,</v>
          </cell>
          <cell r="C471">
            <v>0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</row>
        <row r="472">
          <cell r="A472" t="str">
            <v>-</v>
          </cell>
          <cell r="B472" t="str">
            <v>REAJ.P.COB.P.LC. P.CAPITAL DE TRABAJO OTR.INSTITUC,</v>
          </cell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</row>
        <row r="473">
          <cell r="A473" t="str">
            <v>-</v>
          </cell>
          <cell r="B473" t="str">
            <v xml:space="preserve">REAJ.P.COBRAR S.PAGARES ADQUIRIDOS OTRAS INSTITUC., </v>
          </cell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</row>
        <row r="474">
          <cell r="A474" t="str">
            <v>-</v>
          </cell>
          <cell r="B474" t="str">
            <v xml:space="preserve">COMPRA CARTERA C/PACTO DE REVTA.P.CONTADO OT.INST., 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</row>
        <row r="475">
          <cell r="A475" t="str">
            <v>-</v>
          </cell>
          <cell r="B475" t="str">
            <v xml:space="preserve">REAJ.COMP.CART.C/PACTO DE REVTA.P.CONTADO OT.INST., </v>
          </cell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</row>
        <row r="476">
          <cell r="A476" t="str">
            <v>-</v>
          </cell>
          <cell r="B476" t="str">
            <v>REPROG.CRED.DE CONSUMO OTRAS INSTITUCIONES,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</row>
        <row r="477">
          <cell r="A477" t="str">
            <v>-</v>
          </cell>
          <cell r="B477" t="str">
            <v xml:space="preserve">REAJ.P.COBRAR S.REPROG.CRED.CONSUMO OT.INSTITUCION, 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</row>
        <row r="478">
          <cell r="A478" t="str">
            <v>12NGEZN</v>
          </cell>
          <cell r="B478" t="str">
            <v>REPROG.DEUDAS SECTOR PRODUC.(ACDO.1578)O.INSTIT.</v>
          </cell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</row>
        <row r="479">
          <cell r="A479" t="str">
            <v>12NPEZN</v>
          </cell>
          <cell r="B479" t="str">
            <v>REAJ.P.COBRAR S.REPROG.DEUDAS SEC.PROD.O.INSTIT.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</row>
        <row r="480">
          <cell r="A480" t="str">
            <v>-</v>
          </cell>
          <cell r="B480" t="str">
            <v>DESCUENTO DE INSTRUMENTOS FINANCIEROS OT.INSTIT.</v>
          </cell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</row>
        <row r="481">
          <cell r="A481" t="str">
            <v>-</v>
          </cell>
          <cell r="B481" t="str">
            <v>REAJ.P.COBRAR S.DESC.INSTRUM.FINANC.OT.INSTIT.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</row>
        <row r="482">
          <cell r="A482" t="str">
            <v>-</v>
          </cell>
          <cell r="B482" t="str">
            <v>LINEA DE CREDITO DE MEDIANO PLAZO A OT.INSTITUC.</v>
          </cell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</row>
        <row r="483">
          <cell r="A483" t="str">
            <v>-</v>
          </cell>
          <cell r="B483" t="str">
            <v>REAJ.P.COB.S.L/C DE MEDIANO PLAZO A OT.INSTITUC</v>
          </cell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</row>
        <row r="484">
          <cell r="A484" t="str">
            <v>-</v>
          </cell>
          <cell r="B484" t="str">
            <v xml:space="preserve">CREDITOS P.DEPOS.AC.1657-09 OTRAS INSTITUCIONES, 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</row>
        <row r="485">
          <cell r="A485" t="str">
            <v>-</v>
          </cell>
          <cell r="B485" t="str">
            <v xml:space="preserve">CRED.MODAL.UNO TIP 91-365 OTRAS INSTITUCIONES 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</row>
        <row r="486">
          <cell r="A486" t="str">
            <v>-</v>
          </cell>
          <cell r="B486" t="str">
            <v xml:space="preserve">CRED MODALIDAD DOS TIP 30-89 DIAS OTRAS INSTITUCIO, </v>
          </cell>
          <cell r="C486">
            <v>0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</row>
        <row r="487">
          <cell r="A487" t="str">
            <v>-</v>
          </cell>
          <cell r="B487" t="str">
            <v xml:space="preserve">C PARA CONSTITUIR RESERVA TECNICA OTRAS INSTITUCIO, </v>
          </cell>
          <cell r="C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</row>
        <row r="488">
          <cell r="A488" t="str">
            <v>-</v>
          </cell>
          <cell r="B488" t="str">
            <v xml:space="preserve">COBRAR S/L/C PARA CONSTITUIR RESERVA TECNICA OTS I, </v>
          </cell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</row>
        <row r="489">
          <cell r="A489" t="str">
            <v>-</v>
          </cell>
          <cell r="B489" t="str">
            <v>CREDITO INSA SA EN LIQUIDACION ACDO 1792,</v>
          </cell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</row>
        <row r="490">
          <cell r="A490" t="str">
            <v>-</v>
          </cell>
          <cell r="B490" t="str">
            <v>REAJ.P.COBRAR S/CRED.INSA SA EN LIQUIDAC.ACDO.1792</v>
          </cell>
          <cell r="C490">
            <v>0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</row>
        <row r="491">
          <cell r="A491" t="str">
            <v>-</v>
          </cell>
          <cell r="B491" t="str">
            <v>L/C LIC.CARTERA HIPOT.ANAP ACDO.1901 O.INST.</v>
          </cell>
          <cell r="C491">
            <v>0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</row>
        <row r="492">
          <cell r="A492" t="str">
            <v>-</v>
          </cell>
          <cell r="B492" t="str">
            <v>REAJ.P/COB.L/C LIC.CARTERA HIP.ANAP AC.1901 O.INS,</v>
          </cell>
          <cell r="C492">
            <v>0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</row>
        <row r="493">
          <cell r="A493" t="str">
            <v>12JWEZN</v>
          </cell>
          <cell r="B493" t="str">
            <v xml:space="preserve">LIQUIDACION SINAP LEY 18900 </v>
          </cell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</row>
        <row r="494">
          <cell r="A494" t="str">
            <v>-</v>
          </cell>
          <cell r="B494" t="str">
            <v>PACTO RETROVENTA OTRAS INSTITUC.</v>
          </cell>
          <cell r="C494">
            <v>0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</row>
        <row r="495">
          <cell r="A495" t="str">
            <v>12BDWZN</v>
          </cell>
          <cell r="B495" t="str">
            <v xml:space="preserve">  .INVERSIONES Y OTROS ACT.M/N</v>
          </cell>
          <cell r="C495">
            <v>53194</v>
          </cell>
          <cell r="D495">
            <v>56654</v>
          </cell>
          <cell r="E495">
            <v>60805</v>
          </cell>
          <cell r="F495">
            <v>20724</v>
          </cell>
          <cell r="G495">
            <v>24994</v>
          </cell>
          <cell r="H495">
            <v>28734</v>
          </cell>
          <cell r="I495">
            <v>32729</v>
          </cell>
          <cell r="J495">
            <v>36920</v>
          </cell>
          <cell r="K495">
            <v>40705</v>
          </cell>
        </row>
        <row r="496">
          <cell r="A496" t="str">
            <v>12IFNZN</v>
          </cell>
          <cell r="B496" t="str">
            <v>INT.P/REC.BCOS.COMERCIALES</v>
          </cell>
          <cell r="C496">
            <v>33464</v>
          </cell>
          <cell r="D496">
            <v>36774</v>
          </cell>
          <cell r="E496">
            <v>40759</v>
          </cell>
          <cell r="F496">
            <v>519</v>
          </cell>
          <cell r="G496">
            <v>4561</v>
          </cell>
          <cell r="H496">
            <v>8193</v>
          </cell>
          <cell r="I496">
            <v>12026</v>
          </cell>
          <cell r="J496">
            <v>16002</v>
          </cell>
          <cell r="K496">
            <v>19709</v>
          </cell>
        </row>
        <row r="497">
          <cell r="A497" t="str">
            <v>12IGNZN</v>
          </cell>
          <cell r="B497" t="str">
            <v xml:space="preserve">INT.P/REC.BCO.ESTADO </v>
          </cell>
          <cell r="C497">
            <v>77</v>
          </cell>
          <cell r="D497">
            <v>75</v>
          </cell>
          <cell r="E497">
            <v>78</v>
          </cell>
          <cell r="F497">
            <v>73</v>
          </cell>
          <cell r="G497">
            <v>138</v>
          </cell>
          <cell r="H497">
            <v>82</v>
          </cell>
          <cell r="I497">
            <v>82</v>
          </cell>
          <cell r="J497">
            <v>131</v>
          </cell>
          <cell r="K497">
            <v>44</v>
          </cell>
        </row>
        <row r="498">
          <cell r="A498" t="str">
            <v>12HBNZN</v>
          </cell>
          <cell r="B498" t="str">
            <v xml:space="preserve">INTERESES P/RECIB.FISCO  </v>
          </cell>
          <cell r="C498">
            <v>0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</row>
        <row r="499">
          <cell r="A499" t="str">
            <v>12ICNZN</v>
          </cell>
          <cell r="B499" t="str">
            <v xml:space="preserve">INT.P/REC.OTR.INSTITUC. 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</row>
        <row r="500">
          <cell r="A500" t="str">
            <v>12HDNZN</v>
          </cell>
          <cell r="B500" t="str">
            <v xml:space="preserve">INTER.P/REC.INST.SEMIFISC. </v>
          </cell>
          <cell r="C500">
            <v>0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</row>
        <row r="501">
          <cell r="A501" t="str">
            <v>13DHNZN</v>
          </cell>
          <cell r="B501" t="str">
            <v>INTS.P.REC.P.INVERS.Y VARIOS S/OP.INTERNAS</v>
          </cell>
          <cell r="C501">
            <v>0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</row>
        <row r="502">
          <cell r="A502" t="str">
            <v>13DENZN</v>
          </cell>
          <cell r="B502" t="str">
            <v xml:space="preserve">INT.P.REC.S.LC.PROG.ORG.INT.BANCOS COMERCIALES  </v>
          </cell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</row>
        <row r="503">
          <cell r="A503" t="str">
            <v>13AYNZN</v>
          </cell>
          <cell r="B503" t="str">
            <v xml:space="preserve">INT.P.REC.S.LC.PROG.ORG.INT.BANC.ESTADO  </v>
          </cell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</row>
        <row r="504">
          <cell r="A504" t="str">
            <v>13BGNZN</v>
          </cell>
          <cell r="B504" t="str">
            <v xml:space="preserve">INT.P.REC.S.LC.PROG.ORG.INT.OTRAS INSTITUCIONES </v>
          </cell>
          <cell r="C504">
            <v>19636</v>
          </cell>
          <cell r="D504">
            <v>19791</v>
          </cell>
          <cell r="E504">
            <v>19952</v>
          </cell>
          <cell r="F504">
            <v>20117</v>
          </cell>
          <cell r="G504">
            <v>20279</v>
          </cell>
          <cell r="H504">
            <v>20445</v>
          </cell>
          <cell r="I504">
            <v>20606</v>
          </cell>
          <cell r="J504">
            <v>20773</v>
          </cell>
          <cell r="K504">
            <v>20939</v>
          </cell>
        </row>
        <row r="505">
          <cell r="A505" t="str">
            <v>13DDNZN</v>
          </cell>
          <cell r="B505" t="str">
            <v>INT.P.REC.S.LC.PROG.ORG.INT.INST.SEMIF.AUT.Y OTR.</v>
          </cell>
          <cell r="C505">
            <v>17</v>
          </cell>
          <cell r="D505">
            <v>14</v>
          </cell>
          <cell r="E505">
            <v>16</v>
          </cell>
          <cell r="F505">
            <v>15</v>
          </cell>
          <cell r="G505">
            <v>16</v>
          </cell>
          <cell r="H505">
            <v>14</v>
          </cell>
          <cell r="I505">
            <v>15</v>
          </cell>
          <cell r="J505">
            <v>14</v>
          </cell>
          <cell r="K505">
            <v>13</v>
          </cell>
        </row>
        <row r="506">
          <cell r="A506" t="str">
            <v>12IRNZN</v>
          </cell>
          <cell r="B506" t="str">
            <v xml:space="preserve">COMISIONES POR RECIBIR SOBRE CUSTODIA AFP, </v>
          </cell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</row>
        <row r="507">
          <cell r="A507" t="str">
            <v>13BRNZN</v>
          </cell>
          <cell r="B507" t="str">
            <v xml:space="preserve">COMISIONES POR RECIBIR  </v>
          </cell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</row>
        <row r="508">
          <cell r="A508" t="str">
            <v>13DGNZN</v>
          </cell>
          <cell r="B508" t="str">
            <v xml:space="preserve">DIFERENCIAS DE PRECIO POR RECIBIR </v>
          </cell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</row>
        <row r="509">
          <cell r="A509" t="str">
            <v>13EVNZN</v>
          </cell>
          <cell r="B509" t="str">
            <v xml:space="preserve">DIFERENCIAL CAMBIARIO POR RECIBIR 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</row>
        <row r="510">
          <cell r="A510" t="str">
            <v>12BDXZN</v>
          </cell>
          <cell r="B510" t="str">
            <v xml:space="preserve">  .INVERSIONES Y OTROS ACT.M/E</v>
          </cell>
          <cell r="C510">
            <v>3</v>
          </cell>
          <cell r="D510">
            <v>5</v>
          </cell>
          <cell r="E510">
            <v>8</v>
          </cell>
          <cell r="F510">
            <v>10</v>
          </cell>
          <cell r="G510">
            <v>14</v>
          </cell>
          <cell r="H510">
            <v>0</v>
          </cell>
          <cell r="I510">
            <v>2</v>
          </cell>
          <cell r="J510">
            <v>4</v>
          </cell>
          <cell r="K510">
            <v>6</v>
          </cell>
        </row>
        <row r="511">
          <cell r="A511" t="str">
            <v>12IDEZN</v>
          </cell>
          <cell r="B511" t="str">
            <v xml:space="preserve">INT.P/REC.BCOS.COMERCIALES 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</row>
        <row r="512">
          <cell r="A512" t="str">
            <v>12IEEZN</v>
          </cell>
          <cell r="B512" t="str">
            <v xml:space="preserve">INT.P/REC.BCO.ESTADO 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</row>
        <row r="513">
          <cell r="A513" t="str">
            <v>12HBEZN</v>
          </cell>
          <cell r="B513" t="str">
            <v xml:space="preserve">INTERESES P/RECIB.FISCO  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</row>
        <row r="514">
          <cell r="A514" t="str">
            <v>12IBEZN</v>
          </cell>
          <cell r="B514" t="str">
            <v xml:space="preserve">INT.P/REC.OTR.INSTITUC. </v>
          </cell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</row>
        <row r="515">
          <cell r="A515" t="str">
            <v>13LAEZN</v>
          </cell>
          <cell r="B515" t="str">
            <v xml:space="preserve">INTER.P/REC.INST.SEMIFISC. </v>
          </cell>
          <cell r="C515">
            <v>3</v>
          </cell>
          <cell r="D515">
            <v>5</v>
          </cell>
          <cell r="E515">
            <v>8</v>
          </cell>
          <cell r="F515">
            <v>10</v>
          </cell>
          <cell r="G515">
            <v>14</v>
          </cell>
          <cell r="H515">
            <v>0</v>
          </cell>
          <cell r="I515">
            <v>2</v>
          </cell>
          <cell r="J515">
            <v>4</v>
          </cell>
          <cell r="K515">
            <v>6</v>
          </cell>
        </row>
        <row r="516">
          <cell r="A516" t="str">
            <v>13DHEZN</v>
          </cell>
          <cell r="B516" t="str">
            <v xml:space="preserve">INTS.P.REC.P.INVERS.Y VARIOS S/OP.INTERNAS </v>
          </cell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</row>
        <row r="517">
          <cell r="A517" t="str">
            <v>13DEEZN</v>
          </cell>
          <cell r="B517" t="str">
            <v xml:space="preserve">INT.P.REC.S.LC.PROG.ORG.INT.BANCOS COMERCIALES  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</row>
        <row r="518">
          <cell r="A518" t="str">
            <v>-</v>
          </cell>
          <cell r="B518" t="str">
            <v xml:space="preserve">INT.P.REC.S.LC.PROG.ORG.INT.BANC.ESTADO  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</row>
        <row r="519">
          <cell r="A519" t="str">
            <v>13BXEZN</v>
          </cell>
          <cell r="B519" t="str">
            <v xml:space="preserve">INT.P.REC.S.LC.PROG.ORG.INT.OTRAS INSTITUCIONES 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</row>
        <row r="520">
          <cell r="A520" t="str">
            <v>-</v>
          </cell>
          <cell r="B520" t="str">
            <v>INT.P.REC.S.LC.PROG.ORG.INT.INST.SEMIF.AUT.Y OTR.</v>
          </cell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</row>
        <row r="521">
          <cell r="A521" t="str">
            <v>-</v>
          </cell>
          <cell r="B521" t="str">
            <v xml:space="preserve">COMISIONES POR RECIBIR SOBRE CUSTODIA AFP, </v>
          </cell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</row>
        <row r="522">
          <cell r="A522" t="str">
            <v>-</v>
          </cell>
          <cell r="B522" t="str">
            <v xml:space="preserve">COMISIONES POR RECIBIR  </v>
          </cell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</row>
        <row r="523">
          <cell r="A523" t="str">
            <v>-</v>
          </cell>
          <cell r="B523" t="str">
            <v xml:space="preserve">DIFERENCIAS DE PRECIO POR RECIBIR 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</row>
        <row r="524">
          <cell r="A524" t="str">
            <v>-</v>
          </cell>
          <cell r="B524" t="str">
            <v xml:space="preserve">DIFERENCIAL CAMBIARIO POR RECIBIR </v>
          </cell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</row>
        <row r="525">
          <cell r="A525" t="str">
            <v>12BEWZN</v>
          </cell>
          <cell r="B525" t="str">
            <v xml:space="preserve">  .ACTIVO FIJO M/N</v>
          </cell>
          <cell r="C525">
            <v>25627</v>
          </cell>
          <cell r="D525">
            <v>25504</v>
          </cell>
          <cell r="E525">
            <v>25735</v>
          </cell>
          <cell r="F525">
            <v>26023</v>
          </cell>
          <cell r="G525">
            <v>25925</v>
          </cell>
          <cell r="H525">
            <v>25877</v>
          </cell>
          <cell r="I525">
            <v>26139</v>
          </cell>
          <cell r="J525">
            <v>25790</v>
          </cell>
          <cell r="K525">
            <v>25889</v>
          </cell>
        </row>
        <row r="526">
          <cell r="A526" t="str">
            <v>13AKNZN</v>
          </cell>
          <cell r="B526" t="str">
            <v>INVER.ACTIV.FIS.BS RAICES.</v>
          </cell>
          <cell r="C526">
            <v>15930</v>
          </cell>
          <cell r="D526">
            <v>15930</v>
          </cell>
          <cell r="E526">
            <v>15930</v>
          </cell>
          <cell r="F526">
            <v>15930</v>
          </cell>
          <cell r="G526">
            <v>15930</v>
          </cell>
          <cell r="H526">
            <v>15930</v>
          </cell>
          <cell r="I526">
            <v>15930</v>
          </cell>
          <cell r="J526">
            <v>15601</v>
          </cell>
          <cell r="K526">
            <v>15601</v>
          </cell>
        </row>
        <row r="527">
          <cell r="A527" t="str">
            <v>13CQNZN</v>
          </cell>
          <cell r="B527" t="str">
            <v xml:space="preserve">CORRECCION MONETARIA PROVIS BS RAICES, </v>
          </cell>
          <cell r="C527">
            <v>-64</v>
          </cell>
          <cell r="D527">
            <v>-48</v>
          </cell>
          <cell r="E527">
            <v>80</v>
          </cell>
          <cell r="F527">
            <v>255</v>
          </cell>
          <cell r="G527">
            <v>239</v>
          </cell>
          <cell r="H527">
            <v>175</v>
          </cell>
          <cell r="I527">
            <v>175</v>
          </cell>
          <cell r="J527">
            <v>172</v>
          </cell>
          <cell r="K527">
            <v>187</v>
          </cell>
        </row>
        <row r="528">
          <cell r="A528" t="str">
            <v>13CDNZN</v>
          </cell>
          <cell r="B528" t="str">
            <v xml:space="preserve">BIENES MUEBLES </v>
          </cell>
          <cell r="C528">
            <v>3235</v>
          </cell>
          <cell r="D528">
            <v>3168</v>
          </cell>
          <cell r="E528">
            <v>3194</v>
          </cell>
          <cell r="F528">
            <v>3227</v>
          </cell>
          <cell r="G528">
            <v>3185</v>
          </cell>
          <cell r="H528">
            <v>3211</v>
          </cell>
          <cell r="I528">
            <v>3473</v>
          </cell>
          <cell r="J528">
            <v>3420</v>
          </cell>
          <cell r="K528">
            <v>3503</v>
          </cell>
        </row>
        <row r="529">
          <cell r="A529" t="str">
            <v>13CRNZN</v>
          </cell>
          <cell r="B529" t="str">
            <v>CORRECCION MONETARIA PROVIS BS MUEBLES,</v>
          </cell>
          <cell r="C529">
            <v>-12</v>
          </cell>
          <cell r="D529">
            <v>-9</v>
          </cell>
          <cell r="E529">
            <v>16</v>
          </cell>
          <cell r="F529">
            <v>50</v>
          </cell>
          <cell r="G529">
            <v>46</v>
          </cell>
          <cell r="H529">
            <v>33</v>
          </cell>
          <cell r="I529">
            <v>33</v>
          </cell>
          <cell r="J529">
            <v>31</v>
          </cell>
          <cell r="K529">
            <v>35</v>
          </cell>
        </row>
        <row r="530">
          <cell r="A530" t="str">
            <v>13DCNZN</v>
          </cell>
          <cell r="B530" t="str">
            <v>CORREC.MONETARIA PROV.S/INSTALACIONES (DEBE),</v>
          </cell>
          <cell r="C530">
            <v>-18</v>
          </cell>
          <cell r="D530">
            <v>-14</v>
          </cell>
          <cell r="E530">
            <v>23</v>
          </cell>
          <cell r="F530">
            <v>72</v>
          </cell>
          <cell r="G530">
            <v>68</v>
          </cell>
          <cell r="H530">
            <v>50</v>
          </cell>
          <cell r="I530">
            <v>50</v>
          </cell>
          <cell r="J530">
            <v>49</v>
          </cell>
          <cell r="K530">
            <v>54</v>
          </cell>
        </row>
        <row r="531">
          <cell r="A531" t="str">
            <v>13BWNZN</v>
          </cell>
          <cell r="B531" t="str">
            <v xml:space="preserve">INSTALACIONES </v>
          </cell>
          <cell r="C531">
            <v>4506</v>
          </cell>
          <cell r="D531">
            <v>4506</v>
          </cell>
          <cell r="E531">
            <v>4506</v>
          </cell>
          <cell r="F531">
            <v>4506</v>
          </cell>
          <cell r="G531">
            <v>4631</v>
          </cell>
          <cell r="H531">
            <v>4631</v>
          </cell>
          <cell r="I531">
            <v>4631</v>
          </cell>
          <cell r="J531">
            <v>4631</v>
          </cell>
          <cell r="K531">
            <v>4631</v>
          </cell>
        </row>
        <row r="532">
          <cell r="A532" t="str">
            <v>13AMNZN</v>
          </cell>
          <cell r="B532" t="str">
            <v>VEHICULOS</v>
          </cell>
          <cell r="C532">
            <v>261</v>
          </cell>
          <cell r="D532">
            <v>188</v>
          </cell>
          <cell r="E532">
            <v>188</v>
          </cell>
          <cell r="F532">
            <v>163</v>
          </cell>
          <cell r="G532">
            <v>163</v>
          </cell>
          <cell r="H532">
            <v>163</v>
          </cell>
          <cell r="I532">
            <v>163</v>
          </cell>
          <cell r="J532">
            <v>202</v>
          </cell>
          <cell r="K532">
            <v>202</v>
          </cell>
        </row>
        <row r="533">
          <cell r="A533" t="str">
            <v>13CSNZN</v>
          </cell>
          <cell r="B533" t="str">
            <v xml:space="preserve">CORRECCION MONETARIA PROVIS. VEHICULOS, </v>
          </cell>
          <cell r="C533">
            <v>-1</v>
          </cell>
          <cell r="D533">
            <v>0</v>
          </cell>
          <cell r="E533">
            <v>1</v>
          </cell>
          <cell r="F533">
            <v>3</v>
          </cell>
          <cell r="G533">
            <v>3</v>
          </cell>
          <cell r="H533">
            <v>2</v>
          </cell>
          <cell r="I533">
            <v>2</v>
          </cell>
          <cell r="J533">
            <v>2</v>
          </cell>
          <cell r="K533">
            <v>2</v>
          </cell>
        </row>
        <row r="534">
          <cell r="A534" t="str">
            <v>13ANNZN</v>
          </cell>
          <cell r="B534" t="str">
            <v>INVER.ACT.FIS.-OBR.CONSTR.</v>
          </cell>
          <cell r="C534">
            <v>123</v>
          </cell>
          <cell r="D534">
            <v>123</v>
          </cell>
          <cell r="E534">
            <v>123</v>
          </cell>
          <cell r="F534">
            <v>124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</row>
        <row r="535">
          <cell r="A535" t="str">
            <v>13AONZN</v>
          </cell>
          <cell r="B535" t="str">
            <v xml:space="preserve">CORRECCION MONETARIA PROVISIONAL DE OBRAS EN CONST, </v>
          </cell>
          <cell r="C535">
            <v>0</v>
          </cell>
          <cell r="D535">
            <v>0</v>
          </cell>
          <cell r="E535">
            <v>1</v>
          </cell>
          <cell r="F535">
            <v>2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</row>
        <row r="536">
          <cell r="A536" t="str">
            <v>13EINZN</v>
          </cell>
          <cell r="B536" t="str">
            <v xml:space="preserve">COLECCION DE BILLETES Y MONEDAS, </v>
          </cell>
          <cell r="C536">
            <v>328</v>
          </cell>
          <cell r="D536">
            <v>328</v>
          </cell>
          <cell r="E536">
            <v>328</v>
          </cell>
          <cell r="F536">
            <v>328</v>
          </cell>
          <cell r="G536">
            <v>328</v>
          </cell>
          <cell r="H536">
            <v>328</v>
          </cell>
          <cell r="I536">
            <v>328</v>
          </cell>
          <cell r="J536">
            <v>328</v>
          </cell>
          <cell r="K536">
            <v>328</v>
          </cell>
        </row>
        <row r="537">
          <cell r="A537" t="str">
            <v>13DBNZN</v>
          </cell>
          <cell r="B537" t="str">
            <v xml:space="preserve">CORREC.MONETARIA PROV.COLECCION BILLETES Y MDAS </v>
          </cell>
          <cell r="C537">
            <v>8</v>
          </cell>
          <cell r="D537">
            <v>8</v>
          </cell>
          <cell r="E537">
            <v>11</v>
          </cell>
          <cell r="F537">
            <v>15</v>
          </cell>
          <cell r="G537">
            <v>-15</v>
          </cell>
          <cell r="H537">
            <v>13</v>
          </cell>
          <cell r="I537">
            <v>13</v>
          </cell>
          <cell r="J537">
            <v>13</v>
          </cell>
          <cell r="K537">
            <v>4</v>
          </cell>
        </row>
        <row r="538">
          <cell r="A538" t="str">
            <v>13APNZN</v>
          </cell>
          <cell r="B538" t="str">
            <v xml:space="preserve">INVER.ACT.FIS.-OBR.DE.ARTE </v>
          </cell>
          <cell r="C538">
            <v>1308</v>
          </cell>
          <cell r="D538">
            <v>1308</v>
          </cell>
          <cell r="E538">
            <v>1308</v>
          </cell>
          <cell r="F538">
            <v>1308</v>
          </cell>
          <cell r="G538">
            <v>1308</v>
          </cell>
          <cell r="H538">
            <v>1308</v>
          </cell>
          <cell r="I538">
            <v>1308</v>
          </cell>
          <cell r="J538">
            <v>1308</v>
          </cell>
          <cell r="K538">
            <v>1308</v>
          </cell>
        </row>
        <row r="539">
          <cell r="A539" t="str">
            <v>13CTNZN</v>
          </cell>
          <cell r="B539" t="str">
            <v xml:space="preserve">CORRECCION MONETARIA PROVIS. OBRAS DE ARTE, </v>
          </cell>
          <cell r="C539">
            <v>-5</v>
          </cell>
          <cell r="D539">
            <v>-4</v>
          </cell>
          <cell r="E539">
            <v>7</v>
          </cell>
          <cell r="F539">
            <v>21</v>
          </cell>
          <cell r="G539">
            <v>20</v>
          </cell>
          <cell r="H539">
            <v>14</v>
          </cell>
          <cell r="I539">
            <v>14</v>
          </cell>
          <cell r="J539">
            <v>14</v>
          </cell>
          <cell r="K539">
            <v>16</v>
          </cell>
        </row>
        <row r="540">
          <cell r="A540" t="str">
            <v>13ARNZN</v>
          </cell>
          <cell r="B540" t="str">
            <v>OTR.INV.-MEDALLAS CONMEMOR.</v>
          </cell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</row>
        <row r="541">
          <cell r="A541" t="str">
            <v>13CUNZN</v>
          </cell>
          <cell r="B541" t="str">
            <v xml:space="preserve">CORRECCION MONETARIA PROVIS. MEDALLAS FRN Y OTROS, 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</row>
        <row r="542">
          <cell r="A542" t="str">
            <v>13CWNZN</v>
          </cell>
          <cell r="B542" t="str">
            <v>MEDALLAS CONMEMOR ANOS DE SERVICIOS,</v>
          </cell>
          <cell r="C542">
            <v>8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</row>
        <row r="543">
          <cell r="A543" t="str">
            <v>13BUNZN</v>
          </cell>
          <cell r="B543" t="str">
            <v xml:space="preserve">PAEL P/IMPRESION BILLETES </v>
          </cell>
          <cell r="C543">
            <v>7</v>
          </cell>
          <cell r="D543">
            <v>7</v>
          </cell>
          <cell r="E543">
            <v>7</v>
          </cell>
          <cell r="F543">
            <v>7</v>
          </cell>
          <cell r="G543">
            <v>7</v>
          </cell>
          <cell r="H543">
            <v>7</v>
          </cell>
          <cell r="I543">
            <v>7</v>
          </cell>
          <cell r="J543">
            <v>7</v>
          </cell>
          <cell r="K543">
            <v>7</v>
          </cell>
        </row>
        <row r="544">
          <cell r="A544" t="str">
            <v>13BVNZN</v>
          </cell>
          <cell r="B544" t="str">
            <v xml:space="preserve">METALES NO PREC.P/ACUNAC  </v>
          </cell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</row>
        <row r="545">
          <cell r="A545" t="str">
            <v>13CZNZN</v>
          </cell>
          <cell r="B545" t="str">
            <v>CORRECCION MON PROV RE EXISTENCIAS</v>
          </cell>
          <cell r="C545">
            <v>1</v>
          </cell>
          <cell r="D545">
            <v>1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-1</v>
          </cell>
        </row>
        <row r="546">
          <cell r="A546" t="str">
            <v>13CONZN</v>
          </cell>
          <cell r="B546" t="str">
            <v xml:space="preserve">PAPEL DE SEGURIDAD </v>
          </cell>
          <cell r="C546">
            <v>12</v>
          </cell>
          <cell r="D546">
            <v>12</v>
          </cell>
          <cell r="E546">
            <v>12</v>
          </cell>
          <cell r="F546">
            <v>12</v>
          </cell>
          <cell r="G546">
            <v>12</v>
          </cell>
          <cell r="H546">
            <v>12</v>
          </cell>
          <cell r="I546">
            <v>12</v>
          </cell>
          <cell r="J546">
            <v>12</v>
          </cell>
          <cell r="K546">
            <v>12</v>
          </cell>
        </row>
        <row r="547">
          <cell r="A547" t="str">
            <v>12BEXZN</v>
          </cell>
          <cell r="B547" t="str">
            <v xml:space="preserve">  .ACTIVO FIJO M/E</v>
          </cell>
          <cell r="C547">
            <v>859</v>
          </cell>
          <cell r="D547">
            <v>919</v>
          </cell>
          <cell r="E547">
            <v>922</v>
          </cell>
          <cell r="F547">
            <v>902</v>
          </cell>
          <cell r="G547">
            <v>884</v>
          </cell>
          <cell r="H547">
            <v>863</v>
          </cell>
          <cell r="I547">
            <v>887</v>
          </cell>
          <cell r="J547">
            <v>898</v>
          </cell>
          <cell r="K547">
            <v>857</v>
          </cell>
        </row>
        <row r="548">
          <cell r="A548" t="str">
            <v>-</v>
          </cell>
          <cell r="B548" t="str">
            <v>INVER.ACTIV.FIS.BS RAICES.</v>
          </cell>
          <cell r="C548">
            <v>0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</row>
        <row r="549">
          <cell r="A549" t="str">
            <v>-</v>
          </cell>
          <cell r="B549" t="str">
            <v>CORRECCION MONETARIA PROVIS BS RAICES,</v>
          </cell>
          <cell r="C549">
            <v>0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</row>
        <row r="550">
          <cell r="A550" t="str">
            <v>-</v>
          </cell>
          <cell r="B550" t="str">
            <v xml:space="preserve">BIENES MUEBLES </v>
          </cell>
          <cell r="C550">
            <v>0</v>
          </cell>
          <cell r="D550">
            <v>0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</row>
        <row r="551">
          <cell r="A551" t="str">
            <v>-</v>
          </cell>
          <cell r="B551" t="str">
            <v>CORRECCION MONETARIA PROVIS BS MUEBLES,</v>
          </cell>
          <cell r="C551">
            <v>0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</row>
        <row r="552">
          <cell r="A552" t="str">
            <v>-</v>
          </cell>
          <cell r="B552" t="str">
            <v>CORREC.MONETARIA PROV.S/INSTALACIONES (DEBE),</v>
          </cell>
          <cell r="C552">
            <v>0</v>
          </cell>
          <cell r="D552">
            <v>0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</row>
        <row r="553">
          <cell r="A553" t="str">
            <v>-</v>
          </cell>
          <cell r="B553" t="str">
            <v xml:space="preserve">INSTALACIONES </v>
          </cell>
          <cell r="C553">
            <v>0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</row>
        <row r="554">
          <cell r="A554" t="str">
            <v>-</v>
          </cell>
          <cell r="B554" t="str">
            <v xml:space="preserve">VEHICULOS, 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</row>
        <row r="555">
          <cell r="A555" t="str">
            <v>-</v>
          </cell>
          <cell r="B555" t="str">
            <v>CORRECCION MONETARIA PROVIS. VEHICULOS,</v>
          </cell>
          <cell r="C555">
            <v>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</row>
        <row r="556">
          <cell r="A556" t="str">
            <v>-</v>
          </cell>
          <cell r="B556" t="str">
            <v>INVER.ACT.FIS.-OBR.CONSTR.</v>
          </cell>
          <cell r="C556">
            <v>0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</row>
        <row r="557">
          <cell r="A557" t="str">
            <v>-</v>
          </cell>
          <cell r="B557" t="str">
            <v xml:space="preserve">CORRECCION MONETARIA PROVISIONAL DE OBRAS EN CONST, </v>
          </cell>
          <cell r="C557">
            <v>0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</row>
        <row r="558">
          <cell r="A558" t="str">
            <v>13EIEZN</v>
          </cell>
          <cell r="B558" t="str">
            <v>COLECCION DE BILLETES Y MONEDAS</v>
          </cell>
          <cell r="C558">
            <v>859</v>
          </cell>
          <cell r="D558">
            <v>919</v>
          </cell>
          <cell r="E558">
            <v>922</v>
          </cell>
          <cell r="F558">
            <v>902</v>
          </cell>
          <cell r="G558">
            <v>884</v>
          </cell>
          <cell r="H558">
            <v>863</v>
          </cell>
          <cell r="I558">
            <v>887</v>
          </cell>
          <cell r="J558">
            <v>898</v>
          </cell>
          <cell r="K558">
            <v>857</v>
          </cell>
        </row>
        <row r="559">
          <cell r="A559" t="str">
            <v>-</v>
          </cell>
          <cell r="B559" t="str">
            <v xml:space="preserve">CORREC.MONETARIA PROV.COLECCION BILLETES Y MDAS </v>
          </cell>
          <cell r="C559">
            <v>0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</row>
        <row r="560">
          <cell r="A560" t="str">
            <v>-</v>
          </cell>
          <cell r="B560" t="str">
            <v xml:space="preserve">INVER.ACT.FIS.-OBR.DE.ARTE </v>
          </cell>
          <cell r="C560">
            <v>0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</row>
        <row r="561">
          <cell r="A561" t="str">
            <v>-</v>
          </cell>
          <cell r="B561" t="str">
            <v>CORRECCION MONETARIA PROVIS. OBRAS DE ARTE,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</row>
        <row r="562">
          <cell r="A562" t="str">
            <v>-</v>
          </cell>
          <cell r="B562" t="str">
            <v>OTR.INV.-MEDALLAS CONMEMOR.</v>
          </cell>
          <cell r="C562">
            <v>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</row>
        <row r="563">
          <cell r="A563" t="str">
            <v>-</v>
          </cell>
          <cell r="B563" t="str">
            <v xml:space="preserve">CORRECCION MONETARIA PROVIS. MEDALLAS FRN Y OTROS, 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</row>
        <row r="564">
          <cell r="A564" t="str">
            <v>-</v>
          </cell>
          <cell r="B564" t="str">
            <v>MEDALLAS CONMEMOR ANOS DE SERVICIOS,</v>
          </cell>
          <cell r="C564">
            <v>0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</row>
        <row r="565">
          <cell r="A565" t="str">
            <v>13BUEZN</v>
          </cell>
          <cell r="B565" t="str">
            <v xml:space="preserve">PAEL P/IMPRESION BILLETES </v>
          </cell>
          <cell r="C565">
            <v>0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</row>
        <row r="566">
          <cell r="A566" t="str">
            <v>-</v>
          </cell>
          <cell r="B566" t="str">
            <v xml:space="preserve">METALES NO PREC.P/ACUNAC  </v>
          </cell>
          <cell r="C566">
            <v>0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</row>
        <row r="567">
          <cell r="A567" t="str">
            <v>-</v>
          </cell>
          <cell r="B567" t="str">
            <v xml:space="preserve">CORRECCION MON PROV RE EXISTENCIAS </v>
          </cell>
          <cell r="C567">
            <v>0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</row>
        <row r="568">
          <cell r="A568" t="str">
            <v>-</v>
          </cell>
          <cell r="B568" t="str">
            <v xml:space="preserve">PAPEL DE SEGURIDAD 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</row>
        <row r="569">
          <cell r="A569" t="str">
            <v>12BFWZN</v>
          </cell>
          <cell r="B569" t="str">
            <v xml:space="preserve">  .CUENTAS DIVERSAS M/N</v>
          </cell>
          <cell r="C569">
            <v>18034725</v>
          </cell>
          <cell r="D569">
            <v>18380936</v>
          </cell>
          <cell r="E569">
            <v>17743984</v>
          </cell>
          <cell r="F569">
            <v>17662759</v>
          </cell>
          <cell r="G569">
            <v>17833845</v>
          </cell>
          <cell r="H569">
            <v>17370216</v>
          </cell>
          <cell r="I569">
            <v>17419921</v>
          </cell>
          <cell r="J569">
            <v>17133335</v>
          </cell>
          <cell r="K569">
            <v>16501717</v>
          </cell>
        </row>
        <row r="570">
          <cell r="A570" t="str">
            <v>13AUNZN</v>
          </cell>
          <cell r="B570" t="str">
            <v>OFICINAS</v>
          </cell>
          <cell r="C570">
            <v>0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</row>
        <row r="571">
          <cell r="A571" t="str">
            <v>13ATNZN</v>
          </cell>
          <cell r="B571" t="str">
            <v xml:space="preserve">OPERACIONES PENDIENTES </v>
          </cell>
          <cell r="C571">
            <v>247</v>
          </cell>
          <cell r="D571">
            <v>247</v>
          </cell>
          <cell r="E571">
            <v>252</v>
          </cell>
          <cell r="F571">
            <v>241</v>
          </cell>
          <cell r="G571">
            <v>280</v>
          </cell>
          <cell r="H571">
            <v>281</v>
          </cell>
          <cell r="I571">
            <v>249</v>
          </cell>
          <cell r="J571">
            <v>277</v>
          </cell>
          <cell r="K571">
            <v>287</v>
          </cell>
        </row>
        <row r="572">
          <cell r="A572" t="str">
            <v>13BLNZN</v>
          </cell>
          <cell r="B572" t="str">
            <v xml:space="preserve">GASTOS ANTICIPADOS </v>
          </cell>
          <cell r="C572">
            <v>92</v>
          </cell>
          <cell r="D572">
            <v>82</v>
          </cell>
          <cell r="E572">
            <v>73</v>
          </cell>
          <cell r="F572">
            <v>63</v>
          </cell>
          <cell r="G572">
            <v>54</v>
          </cell>
          <cell r="H572">
            <v>45</v>
          </cell>
          <cell r="I572">
            <v>36</v>
          </cell>
          <cell r="J572">
            <v>27</v>
          </cell>
          <cell r="K572">
            <v>36</v>
          </cell>
        </row>
        <row r="573">
          <cell r="A573" t="str">
            <v>12MLNZN</v>
          </cell>
          <cell r="B573" t="str">
            <v xml:space="preserve">INTS.PAG.ANTIC.P/VTAS.PDBC </v>
          </cell>
          <cell r="C573">
            <v>40046</v>
          </cell>
          <cell r="D573">
            <v>37085</v>
          </cell>
          <cell r="E573">
            <v>32919</v>
          </cell>
          <cell r="F573">
            <v>30917</v>
          </cell>
          <cell r="G573">
            <v>27523</v>
          </cell>
          <cell r="H573">
            <v>24763</v>
          </cell>
          <cell r="I573">
            <v>22578</v>
          </cell>
          <cell r="J573">
            <v>20364</v>
          </cell>
          <cell r="K573">
            <v>18261</v>
          </cell>
        </row>
        <row r="574">
          <cell r="A574" t="str">
            <v>12AQNZN</v>
          </cell>
          <cell r="B574" t="str">
            <v xml:space="preserve">INTERES PAG.ANTICIP.POR VTAS DE PDBC </v>
          </cell>
          <cell r="C574">
            <v>115</v>
          </cell>
          <cell r="D574">
            <v>40</v>
          </cell>
          <cell r="E574">
            <v>7</v>
          </cell>
          <cell r="F574">
            <v>0</v>
          </cell>
          <cell r="G574">
            <v>27</v>
          </cell>
          <cell r="H574">
            <v>17</v>
          </cell>
          <cell r="I574">
            <v>7</v>
          </cell>
          <cell r="J574">
            <v>0</v>
          </cell>
          <cell r="K574">
            <v>0</v>
          </cell>
        </row>
        <row r="575">
          <cell r="A575" t="str">
            <v>13DNNZN</v>
          </cell>
          <cell r="B575" t="str">
            <v>INTERESES Y DESC.PAGADOS ANTICIPADAMENTE</v>
          </cell>
          <cell r="C575">
            <v>344745</v>
          </cell>
          <cell r="D575">
            <v>334783</v>
          </cell>
          <cell r="E575">
            <v>327170</v>
          </cell>
          <cell r="F575">
            <v>320576</v>
          </cell>
          <cell r="G575">
            <v>309547</v>
          </cell>
          <cell r="H575">
            <v>301220</v>
          </cell>
          <cell r="I575">
            <v>294380</v>
          </cell>
          <cell r="J575">
            <v>286522</v>
          </cell>
          <cell r="K575">
            <v>276834</v>
          </cell>
        </row>
        <row r="576">
          <cell r="A576" t="str">
            <v>-</v>
          </cell>
          <cell r="B576" t="str">
            <v xml:space="preserve">EGRESOS SUJETOS A LIQUID.FINAL S.CONT.EURODOLARES, </v>
          </cell>
          <cell r="C576">
            <v>0</v>
          </cell>
          <cell r="D576">
            <v>0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</row>
        <row r="577">
          <cell r="A577" t="str">
            <v>-</v>
          </cell>
          <cell r="B577" t="str">
            <v xml:space="preserve">COMISIONES PAGADAS Y NO DEVENGADAS POR CRED.EXT 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</row>
        <row r="578">
          <cell r="A578" t="str">
            <v>13EYNZN</v>
          </cell>
          <cell r="B578" t="str">
            <v xml:space="preserve">CARGO DIFERIDO POR INDEMNIZACION ANOS DE SERVICIO, </v>
          </cell>
          <cell r="C578">
            <v>0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</row>
        <row r="579">
          <cell r="A579" t="str">
            <v>13FBNZN</v>
          </cell>
          <cell r="B579" t="str">
            <v xml:space="preserve">FONDOS POR RENDIR </v>
          </cell>
          <cell r="C579">
            <v>0</v>
          </cell>
          <cell r="D579">
            <v>7</v>
          </cell>
          <cell r="E579">
            <v>6</v>
          </cell>
          <cell r="F579">
            <v>11</v>
          </cell>
          <cell r="G579">
            <v>8</v>
          </cell>
          <cell r="H579">
            <v>6</v>
          </cell>
          <cell r="I579">
            <v>9</v>
          </cell>
          <cell r="J579">
            <v>5</v>
          </cell>
          <cell r="K579">
            <v>2</v>
          </cell>
        </row>
        <row r="580">
          <cell r="A580" t="str">
            <v>13FCNZN</v>
          </cell>
          <cell r="B580" t="str">
            <v>ANTICIPOS</v>
          </cell>
          <cell r="C580">
            <v>204</v>
          </cell>
          <cell r="D580">
            <v>250</v>
          </cell>
          <cell r="E580">
            <v>258</v>
          </cell>
          <cell r="F580">
            <v>213</v>
          </cell>
          <cell r="G580">
            <v>186</v>
          </cell>
          <cell r="H580">
            <v>215</v>
          </cell>
          <cell r="I580">
            <v>199</v>
          </cell>
          <cell r="J580">
            <v>215</v>
          </cell>
          <cell r="K580">
            <v>238</v>
          </cell>
        </row>
        <row r="581">
          <cell r="A581" t="str">
            <v>-</v>
          </cell>
          <cell r="B581" t="str">
            <v>DESCUENTOS POR PAGARES FISCO LEY 18768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</row>
        <row r="582">
          <cell r="A582" t="str">
            <v>13FENZN</v>
          </cell>
          <cell r="B582" t="str">
            <v xml:space="preserve">DESCUENTOS POR EFECTUAR EN VENTA DE PAGARES A AFP, </v>
          </cell>
          <cell r="C582">
            <v>0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</row>
        <row r="583">
          <cell r="A583" t="str">
            <v>-</v>
          </cell>
          <cell r="B583" t="str">
            <v>TITULOS RECONOCIMIENTO DEUDA CAP XIX DEL CNCI POR,</v>
          </cell>
          <cell r="C583">
            <v>0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</row>
        <row r="584">
          <cell r="A584" t="str">
            <v>-</v>
          </cell>
          <cell r="B584" t="str">
            <v xml:space="preserve">DOLARES P.REC.DE BCOS.P.COMP.MESA DE DINERO </v>
          </cell>
          <cell r="C584">
            <v>0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</row>
        <row r="585">
          <cell r="A585" t="str">
            <v>13FGNZN</v>
          </cell>
          <cell r="B585" t="str">
            <v>PESOS P.REC.DE BCOS.P.VTA.DOLARES MESA DE DINERO</v>
          </cell>
          <cell r="C585">
            <v>0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</row>
        <row r="586">
          <cell r="A586" t="str">
            <v>12MKNZN</v>
          </cell>
          <cell r="B586" t="str">
            <v>CPRA.PDBC C/PACTO RETROVTA.</v>
          </cell>
          <cell r="C586">
            <v>0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</row>
        <row r="587">
          <cell r="A587" t="str">
            <v>12ARNZN</v>
          </cell>
          <cell r="B587" t="str">
            <v xml:space="preserve">COMPRA DE PDBC CON PACTO DE RETROVENTA </v>
          </cell>
          <cell r="C587">
            <v>0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</row>
        <row r="588">
          <cell r="A588" t="str">
            <v>12ASNZN</v>
          </cell>
          <cell r="B588" t="str">
            <v>REAJ.P/RECIBIR POR PDBC COMPRADOS CON PACTO RETR.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</row>
        <row r="589">
          <cell r="A589" t="str">
            <v>13ASNZN</v>
          </cell>
          <cell r="B589" t="str">
            <v>CANJE</v>
          </cell>
          <cell r="C589">
            <v>17</v>
          </cell>
          <cell r="D589">
            <v>10</v>
          </cell>
          <cell r="E589">
            <v>4</v>
          </cell>
          <cell r="F589">
            <v>9177</v>
          </cell>
          <cell r="G589">
            <v>13</v>
          </cell>
          <cell r="H589">
            <v>12</v>
          </cell>
          <cell r="I589">
            <v>5</v>
          </cell>
          <cell r="J589">
            <v>14</v>
          </cell>
          <cell r="K589">
            <v>10</v>
          </cell>
        </row>
        <row r="590">
          <cell r="A590" t="str">
            <v>-</v>
          </cell>
          <cell r="B590" t="str">
            <v xml:space="preserve">DEUDORES P/ARBITRAJES A FUTURO </v>
          </cell>
          <cell r="C590">
            <v>0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</row>
        <row r="591">
          <cell r="A591" t="str">
            <v>13AGNZN</v>
          </cell>
          <cell r="B591" t="str">
            <v xml:space="preserve">DOCUMENTOS VENCIDOS  </v>
          </cell>
          <cell r="C591">
            <v>55</v>
          </cell>
          <cell r="D591">
            <v>55</v>
          </cell>
          <cell r="E591">
            <v>14</v>
          </cell>
          <cell r="F591">
            <v>9</v>
          </cell>
          <cell r="G591">
            <v>9</v>
          </cell>
          <cell r="H591">
            <v>9</v>
          </cell>
          <cell r="I591">
            <v>9</v>
          </cell>
          <cell r="J591">
            <v>9</v>
          </cell>
          <cell r="K591">
            <v>9</v>
          </cell>
        </row>
        <row r="592">
          <cell r="A592" t="str">
            <v>13AHNZN</v>
          </cell>
          <cell r="B592" t="str">
            <v xml:space="preserve">DOCUM.EN COBRO JUDICIAL 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</row>
        <row r="593">
          <cell r="A593" t="str">
            <v>13BMNZN</v>
          </cell>
          <cell r="B593" t="str">
            <v xml:space="preserve">DOCUMENTOS CASTIGADOS </v>
          </cell>
          <cell r="C593">
            <v>0</v>
          </cell>
          <cell r="D593">
            <v>0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</row>
        <row r="594">
          <cell r="A594" t="str">
            <v>14AENZN</v>
          </cell>
          <cell r="B594" t="str">
            <v>CAJA ME  CUENTAS DIVERSAS,</v>
          </cell>
          <cell r="C594">
            <v>1945332</v>
          </cell>
          <cell r="D594">
            <v>1887051</v>
          </cell>
          <cell r="E594">
            <v>1793110</v>
          </cell>
          <cell r="F594">
            <v>2085568</v>
          </cell>
          <cell r="G594">
            <v>1995378</v>
          </cell>
          <cell r="H594">
            <v>2121063</v>
          </cell>
          <cell r="I594">
            <v>2077592</v>
          </cell>
          <cell r="J594">
            <v>2019148</v>
          </cell>
          <cell r="K594">
            <v>1947257</v>
          </cell>
        </row>
        <row r="595">
          <cell r="A595" t="str">
            <v>13CVNZN</v>
          </cell>
          <cell r="B595" t="str">
            <v xml:space="preserve">BILLETES INUTILIZADOS Y NO DESTRUIDOS </v>
          </cell>
          <cell r="C595">
            <v>0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</row>
        <row r="596">
          <cell r="A596" t="str">
            <v>13BQNZN</v>
          </cell>
          <cell r="B596" t="str">
            <v>CUENTA CON ESTADIO</v>
          </cell>
          <cell r="C596">
            <v>0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</row>
        <row r="597">
          <cell r="A597" t="str">
            <v>12FKNZN</v>
          </cell>
          <cell r="B597" t="str">
            <v xml:space="preserve">CORRESP.EN PAIS-BCO.ESTADO </v>
          </cell>
          <cell r="C597">
            <v>0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</row>
        <row r="598">
          <cell r="A598" t="str">
            <v>14AFNZN</v>
          </cell>
          <cell r="B598" t="str">
            <v xml:space="preserve">REMESAS EN TRANSITO </v>
          </cell>
          <cell r="C598">
            <v>-9000</v>
          </cell>
          <cell r="D598">
            <v>0</v>
          </cell>
          <cell r="E598">
            <v>20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</row>
        <row r="599">
          <cell r="A599" t="str">
            <v>13BPNZN</v>
          </cell>
          <cell r="B599" t="str">
            <v>CUENTA CON BALNEARIO</v>
          </cell>
          <cell r="C599">
            <v>0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</row>
        <row r="600">
          <cell r="A600" t="str">
            <v>-</v>
          </cell>
          <cell r="B600" t="str">
            <v xml:space="preserve">INTS.P/REC.SUJ.ANALISIS </v>
          </cell>
          <cell r="C600">
            <v>0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</row>
        <row r="601">
          <cell r="A601" t="str">
            <v>13AQNZN</v>
          </cell>
          <cell r="B601" t="str">
            <v xml:space="preserve">ANTICIPO CRED AGRIC BID IC-CH </v>
          </cell>
          <cell r="C601">
            <v>0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</row>
        <row r="602">
          <cell r="A602" t="str">
            <v>13AWNZN</v>
          </cell>
          <cell r="B602" t="str">
            <v>ANTICIPOS PARA BENEFICIO DEL PERSONAL</v>
          </cell>
          <cell r="C602">
            <v>14</v>
          </cell>
          <cell r="D602">
            <v>13</v>
          </cell>
          <cell r="E602">
            <v>12</v>
          </cell>
          <cell r="F602">
            <v>25</v>
          </cell>
          <cell r="G602">
            <v>39</v>
          </cell>
          <cell r="H602">
            <v>38</v>
          </cell>
          <cell r="I602">
            <v>31</v>
          </cell>
          <cell r="J602">
            <v>25</v>
          </cell>
          <cell r="K602">
            <v>20</v>
          </cell>
        </row>
        <row r="603">
          <cell r="A603" t="str">
            <v>12AFNZN</v>
          </cell>
          <cell r="B603" t="str">
            <v xml:space="preserve">IMPTOS.VTAS.SERV.IVA-CRE.FISC, </v>
          </cell>
          <cell r="C603">
            <v>2501</v>
          </cell>
          <cell r="D603">
            <v>2497</v>
          </cell>
          <cell r="E603">
            <v>2499</v>
          </cell>
          <cell r="F603">
            <v>2524</v>
          </cell>
          <cell r="G603">
            <v>2553</v>
          </cell>
          <cell r="H603">
            <v>2559</v>
          </cell>
          <cell r="I603">
            <v>2555</v>
          </cell>
          <cell r="J603">
            <v>2557</v>
          </cell>
          <cell r="K603">
            <v>2554</v>
          </cell>
        </row>
        <row r="604">
          <cell r="A604" t="str">
            <v>13ACNZN</v>
          </cell>
          <cell r="B604" t="str">
            <v xml:space="preserve">IMPORT.DEL BCO.EN TRAMITE </v>
          </cell>
          <cell r="C604">
            <v>3</v>
          </cell>
          <cell r="D604">
            <v>3</v>
          </cell>
          <cell r="E604">
            <v>3</v>
          </cell>
          <cell r="F604">
            <v>3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</row>
        <row r="605">
          <cell r="A605" t="str">
            <v>13AENZN</v>
          </cell>
          <cell r="B605" t="str">
            <v xml:space="preserve">CUENTAS DIVERSAS  </v>
          </cell>
          <cell r="C605">
            <v>149</v>
          </cell>
          <cell r="D605">
            <v>149</v>
          </cell>
          <cell r="E605">
            <v>149</v>
          </cell>
          <cell r="F605">
            <v>149</v>
          </cell>
          <cell r="G605">
            <v>150</v>
          </cell>
          <cell r="H605">
            <v>150</v>
          </cell>
          <cell r="I605">
            <v>150</v>
          </cell>
          <cell r="J605">
            <v>150</v>
          </cell>
          <cell r="K605">
            <v>141</v>
          </cell>
        </row>
        <row r="606">
          <cell r="A606" t="str">
            <v>13AFNZN</v>
          </cell>
          <cell r="B606" t="str">
            <v xml:space="preserve">VARIOS DEUDORES  </v>
          </cell>
          <cell r="C606">
            <v>0</v>
          </cell>
          <cell r="D606">
            <v>1</v>
          </cell>
          <cell r="E606">
            <v>0</v>
          </cell>
          <cell r="F606">
            <v>0</v>
          </cell>
          <cell r="G606">
            <v>3</v>
          </cell>
          <cell r="H606">
            <v>0</v>
          </cell>
          <cell r="I606">
            <v>0</v>
          </cell>
          <cell r="J606">
            <v>227</v>
          </cell>
          <cell r="K606">
            <v>0</v>
          </cell>
        </row>
        <row r="607">
          <cell r="A607" t="str">
            <v>13DMNZN</v>
          </cell>
          <cell r="B607" t="str">
            <v xml:space="preserve">APORTE A ISAPRE </v>
          </cell>
          <cell r="C607">
            <v>0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</row>
        <row r="608">
          <cell r="A608" t="str">
            <v>-</v>
          </cell>
          <cell r="B608" t="str">
            <v>DIVISAS ARBITRADAS A FUTURO</v>
          </cell>
          <cell r="C608">
            <v>0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</row>
        <row r="609">
          <cell r="A609" t="str">
            <v>13DSNZN</v>
          </cell>
          <cell r="B609" t="str">
            <v>PAGARES FISCO POR TRANSFERENCIAS</v>
          </cell>
          <cell r="C609">
            <v>335102</v>
          </cell>
          <cell r="D609">
            <v>335102</v>
          </cell>
          <cell r="E609">
            <v>335102</v>
          </cell>
          <cell r="F609">
            <v>335102</v>
          </cell>
          <cell r="G609">
            <v>335102</v>
          </cell>
          <cell r="H609">
            <v>313149</v>
          </cell>
          <cell r="I609">
            <v>313149</v>
          </cell>
          <cell r="J609">
            <v>313149</v>
          </cell>
          <cell r="K609">
            <v>313149</v>
          </cell>
        </row>
        <row r="610">
          <cell r="A610" t="str">
            <v>13DTNZN</v>
          </cell>
          <cell r="B610" t="str">
            <v>REAJ.P.RECIB.S.PAGARES FISCO LEY 18267 ART.39,</v>
          </cell>
          <cell r="C610">
            <v>-1222</v>
          </cell>
          <cell r="D610">
            <v>-1384</v>
          </cell>
          <cell r="E610">
            <v>617</v>
          </cell>
          <cell r="F610">
            <v>4216</v>
          </cell>
          <cell r="G610">
            <v>5191</v>
          </cell>
          <cell r="H610">
            <v>-627</v>
          </cell>
          <cell r="I610">
            <v>-1002</v>
          </cell>
          <cell r="J610">
            <v>-1224</v>
          </cell>
          <cell r="K610">
            <v>-878</v>
          </cell>
        </row>
        <row r="611">
          <cell r="A611" t="str">
            <v>13DUNZN</v>
          </cell>
          <cell r="B611" t="str">
            <v>INTERESES POR RECIBIR SOBRE PAGARES FISCO</v>
          </cell>
          <cell r="C611">
            <v>425</v>
          </cell>
          <cell r="D611">
            <v>702</v>
          </cell>
          <cell r="E611">
            <v>985</v>
          </cell>
          <cell r="F611">
            <v>1278</v>
          </cell>
          <cell r="G611">
            <v>1565</v>
          </cell>
          <cell r="H611">
            <v>138</v>
          </cell>
          <cell r="I611">
            <v>397</v>
          </cell>
          <cell r="J611">
            <v>656</v>
          </cell>
          <cell r="K611">
            <v>916</v>
          </cell>
        </row>
        <row r="612">
          <cell r="A612" t="str">
            <v>-</v>
          </cell>
          <cell r="B612" t="str">
            <v xml:space="preserve">MONEDA CORRIENTE CONTRA FONDOS DE RESERVA, </v>
          </cell>
          <cell r="C612">
            <v>0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</row>
        <row r="613">
          <cell r="A613" t="str">
            <v>-</v>
          </cell>
          <cell r="B613" t="str">
            <v>EQUIVALENTE POR COMPRA DE CAMBIO FMI,</v>
          </cell>
          <cell r="C613">
            <v>0</v>
          </cell>
          <cell r="D613">
            <v>0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</row>
        <row r="614">
          <cell r="A614" t="str">
            <v>-</v>
          </cell>
          <cell r="B614" t="str">
            <v xml:space="preserve">CAMBIO PROVISIONAL COMPRA DE DOLARES USA CON PACTO, </v>
          </cell>
          <cell r="C614">
            <v>0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</row>
        <row r="615">
          <cell r="A615" t="str">
            <v>-</v>
          </cell>
          <cell r="B615" t="str">
            <v>CAMBIO PROVISIONA</v>
          </cell>
          <cell r="C615">
            <v>534110</v>
          </cell>
          <cell r="D615">
            <v>894644</v>
          </cell>
          <cell r="E615">
            <v>340554</v>
          </cell>
          <cell r="F615">
            <v>-52603</v>
          </cell>
          <cell r="G615">
            <v>216687</v>
          </cell>
          <cell r="H615">
            <v>-139598</v>
          </cell>
          <cell r="I615">
            <v>2017</v>
          </cell>
          <cell r="J615">
            <v>-217554</v>
          </cell>
          <cell r="K615">
            <v>-720194</v>
          </cell>
        </row>
        <row r="616">
          <cell r="A616" t="str">
            <v>-</v>
          </cell>
          <cell r="B616" t="str">
            <v>CAMBIO DE US$</v>
          </cell>
          <cell r="C616">
            <v>11697185</v>
          </cell>
          <cell r="D616">
            <v>11751068</v>
          </cell>
          <cell r="E616">
            <v>11836487</v>
          </cell>
          <cell r="F616">
            <v>11963590</v>
          </cell>
          <cell r="G616">
            <v>12086421</v>
          </cell>
          <cell r="H616">
            <v>11949700</v>
          </cell>
          <cell r="I616">
            <v>11867504</v>
          </cell>
          <cell r="J616">
            <v>11852492</v>
          </cell>
          <cell r="K616">
            <v>11812422</v>
          </cell>
        </row>
        <row r="617">
          <cell r="A617" t="str">
            <v>-</v>
          </cell>
          <cell r="B617" t="str">
            <v>CAMBIO DE $ AUST</v>
          </cell>
          <cell r="C617">
            <v>114481</v>
          </cell>
          <cell r="D617">
            <v>66867</v>
          </cell>
          <cell r="E617">
            <v>-1195</v>
          </cell>
          <cell r="F617">
            <v>-1184</v>
          </cell>
          <cell r="G617">
            <v>-1184</v>
          </cell>
          <cell r="H617">
            <v>-1184</v>
          </cell>
          <cell r="I617">
            <v>-1184</v>
          </cell>
          <cell r="J617">
            <v>-1184</v>
          </cell>
          <cell r="K617">
            <v>66421</v>
          </cell>
        </row>
        <row r="618">
          <cell r="A618" t="str">
            <v>-</v>
          </cell>
          <cell r="B618" t="str">
            <v xml:space="preserve">CAMBIOS DE $ CAN, </v>
          </cell>
          <cell r="C618">
            <v>28527</v>
          </cell>
          <cell r="D618">
            <v>12918</v>
          </cell>
          <cell r="E618">
            <v>-1286</v>
          </cell>
          <cell r="F618">
            <v>-210</v>
          </cell>
          <cell r="G618">
            <v>-210</v>
          </cell>
          <cell r="H618">
            <v>-210</v>
          </cell>
          <cell r="I618">
            <v>-210</v>
          </cell>
          <cell r="J618">
            <v>-210</v>
          </cell>
          <cell r="K618">
            <v>-210</v>
          </cell>
        </row>
        <row r="619">
          <cell r="A619" t="str">
            <v>-</v>
          </cell>
          <cell r="B619" t="str">
            <v>CAMBIO DE CRD</v>
          </cell>
          <cell r="C619">
            <v>82997</v>
          </cell>
          <cell r="D619">
            <v>83534</v>
          </cell>
          <cell r="E619">
            <v>83534</v>
          </cell>
          <cell r="F619">
            <v>69318</v>
          </cell>
          <cell r="G619">
            <v>69318</v>
          </cell>
          <cell r="H619">
            <v>55183</v>
          </cell>
          <cell r="I619">
            <v>55183</v>
          </cell>
          <cell r="J619">
            <v>46544</v>
          </cell>
          <cell r="K619">
            <v>46544</v>
          </cell>
        </row>
        <row r="620">
          <cell r="A620" t="str">
            <v>-</v>
          </cell>
          <cell r="B620" t="str">
            <v>CAMBIO DE CR.N</v>
          </cell>
          <cell r="C620">
            <v>24976</v>
          </cell>
          <cell r="D620">
            <v>24976</v>
          </cell>
          <cell r="E620">
            <v>24976</v>
          </cell>
          <cell r="F620">
            <v>39929</v>
          </cell>
          <cell r="G620">
            <v>39929</v>
          </cell>
          <cell r="H620">
            <v>55355</v>
          </cell>
          <cell r="I620">
            <v>42767</v>
          </cell>
          <cell r="J620">
            <v>52106</v>
          </cell>
          <cell r="K620">
            <v>52106</v>
          </cell>
        </row>
        <row r="621">
          <cell r="A621" t="str">
            <v>-</v>
          </cell>
          <cell r="B621" t="str">
            <v>CAMBIOS DE CR.S</v>
          </cell>
          <cell r="C621">
            <v>9107</v>
          </cell>
          <cell r="D621">
            <v>1721</v>
          </cell>
          <cell r="E621">
            <v>-252</v>
          </cell>
          <cell r="F621">
            <v>-243</v>
          </cell>
          <cell r="G621">
            <v>652</v>
          </cell>
          <cell r="H621">
            <v>632</v>
          </cell>
          <cell r="I621">
            <v>1473</v>
          </cell>
          <cell r="J621">
            <v>1473</v>
          </cell>
          <cell r="K621">
            <v>1473</v>
          </cell>
        </row>
        <row r="622">
          <cell r="A622" t="str">
            <v>-</v>
          </cell>
          <cell r="B622" t="str">
            <v>CAMBIO DE PESOS ANDINOS</v>
          </cell>
          <cell r="C622">
            <v>0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</row>
        <row r="623">
          <cell r="A623" t="str">
            <v>-</v>
          </cell>
          <cell r="B623" t="str">
            <v>CAMBIO DE FL H</v>
          </cell>
          <cell r="C623">
            <v>0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</row>
        <row r="624">
          <cell r="A624" t="str">
            <v>-</v>
          </cell>
          <cell r="B624" t="str">
            <v>CAMBIO DE FR.B</v>
          </cell>
          <cell r="C624">
            <v>0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</row>
        <row r="625">
          <cell r="A625" t="str">
            <v>-</v>
          </cell>
          <cell r="B625" t="str">
            <v>CAMBIO DE FR.F</v>
          </cell>
          <cell r="C625">
            <v>0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</row>
        <row r="626">
          <cell r="A626" t="str">
            <v>-</v>
          </cell>
          <cell r="B626" t="str">
            <v>CAMBIO DE FR.S</v>
          </cell>
          <cell r="C626">
            <v>41</v>
          </cell>
          <cell r="D626">
            <v>45</v>
          </cell>
          <cell r="E626">
            <v>45</v>
          </cell>
          <cell r="F626">
            <v>43</v>
          </cell>
          <cell r="G626">
            <v>43</v>
          </cell>
          <cell r="H626">
            <v>44</v>
          </cell>
          <cell r="I626">
            <v>44</v>
          </cell>
          <cell r="J626">
            <v>44</v>
          </cell>
          <cell r="K626">
            <v>39</v>
          </cell>
        </row>
        <row r="627">
          <cell r="A627" t="str">
            <v>-</v>
          </cell>
          <cell r="B627" t="str">
            <v>CAMBIO DE L.E</v>
          </cell>
          <cell r="C627">
            <v>591938</v>
          </cell>
          <cell r="D627">
            <v>596790</v>
          </cell>
          <cell r="E627">
            <v>596902</v>
          </cell>
          <cell r="F627">
            <v>576152</v>
          </cell>
          <cell r="G627">
            <v>543184</v>
          </cell>
          <cell r="H627">
            <v>542826</v>
          </cell>
          <cell r="I627">
            <v>627397</v>
          </cell>
          <cell r="J627">
            <v>627141</v>
          </cell>
          <cell r="K627">
            <v>627908</v>
          </cell>
        </row>
        <row r="628">
          <cell r="A628" t="str">
            <v>-</v>
          </cell>
          <cell r="B628" t="str">
            <v>CAMBIO LIT</v>
          </cell>
          <cell r="C628">
            <v>0</v>
          </cell>
          <cell r="D628">
            <v>0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</row>
        <row r="629">
          <cell r="A629" t="str">
            <v>-</v>
          </cell>
          <cell r="B629" t="str">
            <v>CAMBIO D.M</v>
          </cell>
          <cell r="C629">
            <v>0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</row>
        <row r="630">
          <cell r="A630" t="str">
            <v>-</v>
          </cell>
          <cell r="B630" t="str">
            <v>CAMBIO DE PESETAS</v>
          </cell>
          <cell r="C630">
            <v>0</v>
          </cell>
          <cell r="D630">
            <v>0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</row>
        <row r="631">
          <cell r="A631" t="str">
            <v>-</v>
          </cell>
          <cell r="B631" t="str">
            <v>CAMBIO DE US$ MESA DE DINERO</v>
          </cell>
          <cell r="C631">
            <v>-572201</v>
          </cell>
          <cell r="D631">
            <v>-572201</v>
          </cell>
          <cell r="E631">
            <v>-572778</v>
          </cell>
          <cell r="F631">
            <v>-572778</v>
          </cell>
          <cell r="G631">
            <v>-572778</v>
          </cell>
          <cell r="H631">
            <v>-572778</v>
          </cell>
          <cell r="I631">
            <v>-572778</v>
          </cell>
          <cell r="J631">
            <v>-572778</v>
          </cell>
          <cell r="K631">
            <v>-572778</v>
          </cell>
        </row>
        <row r="632">
          <cell r="A632" t="str">
            <v>-</v>
          </cell>
          <cell r="B632" t="str">
            <v>CAMBIO DE SCH.AUST</v>
          </cell>
          <cell r="C632">
            <v>0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</row>
        <row r="633">
          <cell r="A633" t="str">
            <v>-</v>
          </cell>
          <cell r="B633" t="str">
            <v>CAMBIO UNIDAD DE CUENTA BID</v>
          </cell>
          <cell r="C633">
            <v>0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</row>
        <row r="634">
          <cell r="A634" t="str">
            <v>-</v>
          </cell>
          <cell r="B634" t="str">
            <v>CAMBIO DE YENS</v>
          </cell>
          <cell r="C634">
            <v>146061</v>
          </cell>
          <cell r="D634">
            <v>203345</v>
          </cell>
          <cell r="E634">
            <v>307681</v>
          </cell>
          <cell r="F634">
            <v>298178</v>
          </cell>
          <cell r="G634">
            <v>282359</v>
          </cell>
          <cell r="H634">
            <v>281217</v>
          </cell>
          <cell r="I634">
            <v>278596</v>
          </cell>
          <cell r="J634">
            <v>278327</v>
          </cell>
          <cell r="K634">
            <v>202944</v>
          </cell>
        </row>
        <row r="635">
          <cell r="A635" t="str">
            <v>-</v>
          </cell>
          <cell r="B635" t="str">
            <v xml:space="preserve">CAMBIO DE MARKKA, </v>
          </cell>
          <cell r="C635">
            <v>0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</row>
        <row r="636">
          <cell r="A636" t="str">
            <v>-</v>
          </cell>
          <cell r="B636" t="str">
            <v>CAMBIO DE DEG</v>
          </cell>
          <cell r="C636">
            <v>97655</v>
          </cell>
          <cell r="D636">
            <v>97655</v>
          </cell>
          <cell r="E636">
            <v>97655</v>
          </cell>
          <cell r="F636">
            <v>97655</v>
          </cell>
          <cell r="G636">
            <v>97655</v>
          </cell>
          <cell r="H636">
            <v>97655</v>
          </cell>
          <cell r="I636">
            <v>97655</v>
          </cell>
          <cell r="J636">
            <v>97655</v>
          </cell>
          <cell r="K636">
            <v>136907</v>
          </cell>
        </row>
        <row r="637">
          <cell r="A637" t="str">
            <v>-</v>
          </cell>
          <cell r="B637" t="str">
            <v>CAMBIO DE $ ORO</v>
          </cell>
          <cell r="C637">
            <v>2219</v>
          </cell>
          <cell r="D637">
            <v>2219</v>
          </cell>
          <cell r="E637">
            <v>2219</v>
          </cell>
          <cell r="F637">
            <v>2219</v>
          </cell>
          <cell r="G637">
            <v>2219</v>
          </cell>
          <cell r="H637">
            <v>2219</v>
          </cell>
          <cell r="I637">
            <v>2219</v>
          </cell>
          <cell r="J637">
            <v>2219</v>
          </cell>
          <cell r="K637">
            <v>2219</v>
          </cell>
        </row>
        <row r="638">
          <cell r="A638" t="str">
            <v>-</v>
          </cell>
          <cell r="B638" t="str">
            <v xml:space="preserve">DEUDORES POR ARBITRAJES A FUTURO </v>
          </cell>
          <cell r="C638">
            <v>0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</row>
        <row r="639">
          <cell r="A639" t="str">
            <v>-</v>
          </cell>
          <cell r="B639" t="str">
            <v>REPROG.DEUDA TRANSPORTE ACDO 1513</v>
          </cell>
          <cell r="C639">
            <v>0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</row>
        <row r="640">
          <cell r="A640" t="str">
            <v>-</v>
          </cell>
          <cell r="B640" t="str">
            <v>CAMBIO ESPECIAL DIFERENCIAL CAMBIARIO</v>
          </cell>
          <cell r="C640">
            <v>0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</row>
        <row r="641">
          <cell r="A641" t="str">
            <v>-</v>
          </cell>
          <cell r="B641" t="str">
            <v>CAMBIO ESPECIAL ACDO 1470</v>
          </cell>
          <cell r="C641">
            <v>0</v>
          </cell>
          <cell r="D641">
            <v>0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</row>
        <row r="642">
          <cell r="A642" t="str">
            <v>-</v>
          </cell>
          <cell r="B642" t="str">
            <v>COMPRA DE DOLARES CON PACTO DE RETROVENTA</v>
          </cell>
          <cell r="C642">
            <v>0</v>
          </cell>
          <cell r="D642">
            <v>0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</row>
        <row r="643">
          <cell r="A643" t="str">
            <v>-</v>
          </cell>
          <cell r="B643" t="str">
            <v>CAMBIO OPERACIONES EXPRESADAS EN DOLARES</v>
          </cell>
          <cell r="C643">
            <v>0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</row>
        <row r="644">
          <cell r="A644" t="str">
            <v>-</v>
          </cell>
          <cell r="B644" t="str">
            <v xml:space="preserve">CAMBIO COMPRA DOLARES CON PACTO RETROVENTA CAP IV, </v>
          </cell>
          <cell r="C644">
            <v>0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</row>
        <row r="645">
          <cell r="A645" t="str">
            <v>13DPNZN</v>
          </cell>
          <cell r="B645" t="str">
            <v>PRESTAMOS HIPOTECARIOS ESPECIALES</v>
          </cell>
          <cell r="C645">
            <v>47</v>
          </cell>
          <cell r="D645">
            <v>46</v>
          </cell>
          <cell r="E645">
            <v>45</v>
          </cell>
          <cell r="F645">
            <v>47</v>
          </cell>
          <cell r="G645">
            <v>48</v>
          </cell>
          <cell r="H645">
            <v>47</v>
          </cell>
          <cell r="I645">
            <v>55</v>
          </cell>
          <cell r="J645">
            <v>51</v>
          </cell>
          <cell r="K645">
            <v>53</v>
          </cell>
        </row>
        <row r="646">
          <cell r="A646" t="str">
            <v>13DQNZN</v>
          </cell>
          <cell r="B646" t="str">
            <v xml:space="preserve">REAJ.P.RECIBIR S.PRESTAMOS HIPOTECARIOS ESPECIALES, </v>
          </cell>
          <cell r="C646">
            <v>0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</row>
        <row r="647">
          <cell r="A647" t="str">
            <v>-</v>
          </cell>
          <cell r="B647" t="str">
            <v>CAMBIO DE ECU</v>
          </cell>
          <cell r="C647">
            <v>0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</row>
        <row r="648">
          <cell r="A648" t="str">
            <v>-</v>
          </cell>
          <cell r="B648" t="str">
            <v>CAMBIO REPROGRAMACION DEUDAS EXPRESADAS EN US$ ACD</v>
          </cell>
          <cell r="C648">
            <v>0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</row>
        <row r="649">
          <cell r="A649" t="str">
            <v>-</v>
          </cell>
          <cell r="B649" t="str">
            <v>PACTO RETROVENTA CON T/C EN U.F</v>
          </cell>
          <cell r="C649">
            <v>0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</row>
        <row r="650">
          <cell r="A650" t="str">
            <v>-</v>
          </cell>
          <cell r="B650" t="str">
            <v>CAMBIO DE DOLAR NEOZELANDEZ</v>
          </cell>
          <cell r="C650">
            <v>54594</v>
          </cell>
          <cell r="D650">
            <v>45411</v>
          </cell>
          <cell r="E650">
            <v>14400</v>
          </cell>
          <cell r="F650">
            <v>14400</v>
          </cell>
          <cell r="G650">
            <v>14400</v>
          </cell>
          <cell r="H650">
            <v>14400</v>
          </cell>
          <cell r="I650">
            <v>14400</v>
          </cell>
          <cell r="J650">
            <v>14400</v>
          </cell>
          <cell r="K650">
            <v>14400</v>
          </cell>
        </row>
        <row r="651">
          <cell r="A651" t="str">
            <v>13DYNZN</v>
          </cell>
          <cell r="B651" t="str">
            <v xml:space="preserve">BINES RECIBIDOS EN PAGO O ADJUDICADOS </v>
          </cell>
          <cell r="C651">
            <v>0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</row>
        <row r="652">
          <cell r="A652" t="str">
            <v>-</v>
          </cell>
          <cell r="B652" t="str">
            <v>CAMBIO ACUERDO 1578 (DESDOLARIZACION)</v>
          </cell>
          <cell r="C652">
            <v>0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</row>
        <row r="653">
          <cell r="A653" t="str">
            <v>13EENZN</v>
          </cell>
          <cell r="B653" t="str">
            <v>CUENTA CORRIENTE CON CORFO LEY N 18401</v>
          </cell>
          <cell r="C653">
            <v>0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</row>
        <row r="654">
          <cell r="A654" t="str">
            <v>13EDNZN</v>
          </cell>
          <cell r="B654" t="str">
            <v xml:space="preserve">TRANSFERENCIA FISCAL ARTICULO 13 LEY 18401 </v>
          </cell>
          <cell r="C654">
            <v>74864</v>
          </cell>
          <cell r="D654">
            <v>74864</v>
          </cell>
          <cell r="E654">
            <v>74864</v>
          </cell>
          <cell r="F654">
            <v>74864</v>
          </cell>
          <cell r="G654">
            <v>74864</v>
          </cell>
          <cell r="H654">
            <v>74864</v>
          </cell>
          <cell r="I654">
            <v>74864</v>
          </cell>
          <cell r="J654">
            <v>74864</v>
          </cell>
          <cell r="K654">
            <v>74864</v>
          </cell>
        </row>
        <row r="655">
          <cell r="A655" t="str">
            <v>13DINZN</v>
          </cell>
          <cell r="B655" t="str">
            <v>REAJ.P/REC.DE TRANSF.FISCAL ART 13 LEY N 18401</v>
          </cell>
          <cell r="C655">
            <v>115341</v>
          </cell>
          <cell r="D655">
            <v>115249</v>
          </cell>
          <cell r="E655">
            <v>116388</v>
          </cell>
          <cell r="F655">
            <v>118439</v>
          </cell>
          <cell r="G655">
            <v>118994</v>
          </cell>
          <cell r="H655">
            <v>118395</v>
          </cell>
          <cell r="I655">
            <v>118162</v>
          </cell>
          <cell r="J655">
            <v>118026</v>
          </cell>
          <cell r="K655">
            <v>118239</v>
          </cell>
        </row>
        <row r="656">
          <cell r="A656" t="str">
            <v>-</v>
          </cell>
          <cell r="B656" t="str">
            <v>PACTO RETROVENTA CAP IV E 3 CNF</v>
          </cell>
          <cell r="C656">
            <v>0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</row>
        <row r="657">
          <cell r="A657" t="str">
            <v>-</v>
          </cell>
          <cell r="B657" t="str">
            <v xml:space="preserve">CAMBIO SALDO PRECIO PAGARE ADQUIRIDO AL BECH EXPR, </v>
          </cell>
          <cell r="C657">
            <v>0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</row>
        <row r="658">
          <cell r="A658" t="str">
            <v>13ECNZN</v>
          </cell>
          <cell r="B658" t="str">
            <v>CTA CTE ADMINISTRACION BCO.CONTINENTAL L.18430</v>
          </cell>
          <cell r="C658">
            <v>0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</row>
        <row r="659">
          <cell r="A659" t="str">
            <v>-</v>
          </cell>
          <cell r="B659" t="str">
            <v>CAMBIO DE REMMIMBY</v>
          </cell>
          <cell r="C659">
            <v>0</v>
          </cell>
          <cell r="D659">
            <v>0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</row>
        <row r="660">
          <cell r="A660" t="str">
            <v>-</v>
          </cell>
          <cell r="B660" t="str">
            <v xml:space="preserve">CAMBIO CERTIFICADOS DE DEPOSITOS EXPR EN US$ ACDO, </v>
          </cell>
          <cell r="C660">
            <v>-3611</v>
          </cell>
          <cell r="D660">
            <v>-3611</v>
          </cell>
          <cell r="E660">
            <v>-3611</v>
          </cell>
          <cell r="F660">
            <v>-3611</v>
          </cell>
          <cell r="G660">
            <v>-3611</v>
          </cell>
          <cell r="H660">
            <v>-3611</v>
          </cell>
          <cell r="I660">
            <v>-2889</v>
          </cell>
          <cell r="J660">
            <v>-2889</v>
          </cell>
          <cell r="K660">
            <v>-2889</v>
          </cell>
        </row>
        <row r="661">
          <cell r="A661" t="str">
            <v>13EGNZN</v>
          </cell>
          <cell r="B661" t="str">
            <v>CUENTA CORRIENTE ADMINISTRACION BCNV LEY 18412</v>
          </cell>
          <cell r="C661">
            <v>0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</row>
        <row r="662">
          <cell r="A662" t="str">
            <v>13EFNZN</v>
          </cell>
          <cell r="B662" t="str">
            <v xml:space="preserve">CREDITO FISCAL COTIZACION ADICIONAL DE SALUD </v>
          </cell>
          <cell r="C662">
            <v>0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</row>
        <row r="663">
          <cell r="A663" t="str">
            <v>13FHNZN</v>
          </cell>
          <cell r="B663" t="str">
            <v xml:space="preserve">MATERIALES EN EXISTENCIA </v>
          </cell>
          <cell r="C663">
            <v>31</v>
          </cell>
          <cell r="D663">
            <v>30</v>
          </cell>
          <cell r="E663">
            <v>30</v>
          </cell>
          <cell r="F663">
            <v>30</v>
          </cell>
          <cell r="G663">
            <v>30</v>
          </cell>
          <cell r="H663">
            <v>29</v>
          </cell>
          <cell r="I663">
            <v>30</v>
          </cell>
          <cell r="J663">
            <v>30</v>
          </cell>
          <cell r="K663">
            <v>30</v>
          </cell>
        </row>
        <row r="664">
          <cell r="A664" t="str">
            <v>12AGNZN</v>
          </cell>
          <cell r="B664" t="str">
            <v xml:space="preserve">CARTERA ADQUIRIDA A INST.FINANCIERAS </v>
          </cell>
          <cell r="C664">
            <v>0</v>
          </cell>
          <cell r="D664">
            <v>0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</row>
        <row r="665">
          <cell r="A665" t="str">
            <v>12FZNZN</v>
          </cell>
          <cell r="B665" t="str">
            <v>REAJ.P.REC.S.CARTERA ADQUIRIDA A INST.FINANC.</v>
          </cell>
          <cell r="C665">
            <v>0</v>
          </cell>
          <cell r="D665">
            <v>0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</row>
        <row r="666">
          <cell r="A666" t="str">
            <v>13DVNZN</v>
          </cell>
          <cell r="B666" t="str">
            <v xml:space="preserve">COMPRA CARTERA C/PACTO REVENTA PAG.LETRAS AC.1555, </v>
          </cell>
          <cell r="C666">
            <v>0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</row>
        <row r="667">
          <cell r="A667" t="str">
            <v>13DWNZN</v>
          </cell>
          <cell r="B667" t="str">
            <v xml:space="preserve">REAJ.COMP.CART.C/PACTO REVTA.PAG.C.LETRAS AC.1555, </v>
          </cell>
          <cell r="C667">
            <v>0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</row>
        <row r="668">
          <cell r="A668" t="str">
            <v>13EONZN</v>
          </cell>
          <cell r="B668" t="str">
            <v>ARTICULO 19 LEY N° 19396</v>
          </cell>
          <cell r="C668">
            <v>377981</v>
          </cell>
          <cell r="D668">
            <v>378360</v>
          </cell>
          <cell r="E668">
            <v>381396</v>
          </cell>
          <cell r="F668">
            <v>385571</v>
          </cell>
          <cell r="G668">
            <v>385191</v>
          </cell>
          <cell r="H668">
            <v>383673</v>
          </cell>
          <cell r="I668">
            <v>383673</v>
          </cell>
          <cell r="J668">
            <v>383673</v>
          </cell>
          <cell r="K668">
            <v>384053</v>
          </cell>
        </row>
        <row r="669">
          <cell r="A669" t="str">
            <v>13AINZN</v>
          </cell>
          <cell r="B669" t="str">
            <v xml:space="preserve">CUENTAS DE CAMBIOS </v>
          </cell>
          <cell r="C669">
            <v>0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</row>
        <row r="670">
          <cell r="A670" t="str">
            <v>13FINZN</v>
          </cell>
          <cell r="B670" t="str">
            <v>GASTOS ESTADIO EN ESPERA LIQUIDACION SEGURO</v>
          </cell>
          <cell r="C670">
            <v>0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</row>
        <row r="671">
          <cell r="A671" t="str">
            <v>13FJNZN</v>
          </cell>
          <cell r="B671" t="str">
            <v>VALORES P/REC EN REC.VTA. ACCIONES DACION PAGO</v>
          </cell>
          <cell r="C671">
            <v>0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</row>
        <row r="672">
          <cell r="A672" t="str">
            <v>-</v>
          </cell>
          <cell r="B672" t="str">
            <v>CAMBIO DE DOLAR SINGAPUR</v>
          </cell>
          <cell r="C672">
            <v>5</v>
          </cell>
          <cell r="D672">
            <v>5</v>
          </cell>
          <cell r="E672">
            <v>5</v>
          </cell>
          <cell r="F672">
            <v>5</v>
          </cell>
          <cell r="G672">
            <v>5</v>
          </cell>
          <cell r="H672">
            <v>5</v>
          </cell>
          <cell r="I672">
            <v>5</v>
          </cell>
          <cell r="J672">
            <v>5</v>
          </cell>
          <cell r="K672">
            <v>5</v>
          </cell>
        </row>
        <row r="673">
          <cell r="A673" t="str">
            <v>13FKNZN</v>
          </cell>
          <cell r="B673" t="str">
            <v>CUENTA CORRIENTE CON ESTADIO</v>
          </cell>
          <cell r="C673">
            <v>454</v>
          </cell>
          <cell r="D673">
            <v>464</v>
          </cell>
          <cell r="E673">
            <v>466</v>
          </cell>
          <cell r="F673">
            <v>472</v>
          </cell>
          <cell r="G673">
            <v>495</v>
          </cell>
          <cell r="H673">
            <v>502</v>
          </cell>
          <cell r="I673">
            <v>502</v>
          </cell>
          <cell r="J673">
            <v>505</v>
          </cell>
          <cell r="K673">
            <v>500</v>
          </cell>
        </row>
        <row r="674">
          <cell r="A674" t="str">
            <v>13FLNZN</v>
          </cell>
          <cell r="B674" t="str">
            <v>CUENTA CORRIENTE CON BALNEARIO</v>
          </cell>
          <cell r="C674">
            <v>22</v>
          </cell>
          <cell r="D674">
            <v>26</v>
          </cell>
          <cell r="E674">
            <v>29</v>
          </cell>
          <cell r="F674">
            <v>31</v>
          </cell>
          <cell r="G674">
            <v>31</v>
          </cell>
          <cell r="H674">
            <v>17</v>
          </cell>
          <cell r="I674">
            <v>11</v>
          </cell>
          <cell r="J674">
            <v>13</v>
          </cell>
          <cell r="K674">
            <v>16</v>
          </cell>
        </row>
        <row r="675">
          <cell r="A675" t="str">
            <v>-</v>
          </cell>
          <cell r="B675" t="str">
            <v>CAMBIO DE EURO</v>
          </cell>
          <cell r="C675">
            <v>1998343</v>
          </cell>
          <cell r="D675">
            <v>2009079</v>
          </cell>
          <cell r="E675">
            <v>1951530</v>
          </cell>
          <cell r="F675">
            <v>1861707</v>
          </cell>
          <cell r="G675">
            <v>1800781</v>
          </cell>
          <cell r="H675">
            <v>1747127</v>
          </cell>
          <cell r="I675">
            <v>1719418</v>
          </cell>
          <cell r="J675">
            <v>1735616</v>
          </cell>
          <cell r="K675">
            <v>1697206</v>
          </cell>
        </row>
        <row r="676">
          <cell r="A676" t="str">
            <v>22813FMNZN...</v>
          </cell>
          <cell r="B676" t="str">
            <v>INT. Y DESC. PAG ANTICIP. POR BONOS DEL BCENTRAL</v>
          </cell>
          <cell r="C676">
            <v>733</v>
          </cell>
          <cell r="D676">
            <v>739</v>
          </cell>
          <cell r="E676">
            <v>700</v>
          </cell>
          <cell r="F676">
            <v>666</v>
          </cell>
          <cell r="G676">
            <v>694</v>
          </cell>
          <cell r="H676">
            <v>669</v>
          </cell>
          <cell r="I676">
            <v>663</v>
          </cell>
          <cell r="J676">
            <v>645</v>
          </cell>
          <cell r="K676">
            <v>603</v>
          </cell>
        </row>
        <row r="677">
          <cell r="A677" t="str">
            <v>12BFXZN</v>
          </cell>
          <cell r="B677" t="str">
            <v xml:space="preserve">  .CUENTAS DIVERSAS M/E</v>
          </cell>
          <cell r="C677">
            <v>4304768</v>
          </cell>
          <cell r="D677">
            <v>4424383</v>
          </cell>
          <cell r="E677">
            <v>4277484</v>
          </cell>
          <cell r="F677">
            <v>4154481</v>
          </cell>
          <cell r="G677">
            <v>4189445</v>
          </cell>
          <cell r="H677">
            <v>3910045</v>
          </cell>
          <cell r="I677">
            <v>3962349</v>
          </cell>
          <cell r="J677">
            <v>3932349</v>
          </cell>
          <cell r="K677">
            <v>3744578</v>
          </cell>
        </row>
        <row r="678">
          <cell r="A678" t="str">
            <v>13AJEZN</v>
          </cell>
          <cell r="B678" t="str">
            <v xml:space="preserve">OFICINAS </v>
          </cell>
          <cell r="C678">
            <v>0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</row>
        <row r="679">
          <cell r="A679" t="str">
            <v>13AHEZN</v>
          </cell>
          <cell r="B679" t="str">
            <v>OPERACIONES PENDIENTES</v>
          </cell>
          <cell r="C679">
            <v>2</v>
          </cell>
          <cell r="D679">
            <v>2</v>
          </cell>
          <cell r="E679">
            <v>2</v>
          </cell>
          <cell r="F679">
            <v>2</v>
          </cell>
          <cell r="G679">
            <v>16</v>
          </cell>
          <cell r="H679">
            <v>0</v>
          </cell>
          <cell r="I679">
            <v>0</v>
          </cell>
          <cell r="J679">
            <v>1</v>
          </cell>
          <cell r="K679">
            <v>2</v>
          </cell>
        </row>
        <row r="680">
          <cell r="A680" t="str">
            <v>13AXEZN</v>
          </cell>
          <cell r="B680" t="str">
            <v xml:space="preserve">GASTOS ANTICIPADOS </v>
          </cell>
          <cell r="C680">
            <v>43</v>
          </cell>
          <cell r="D680">
            <v>45</v>
          </cell>
          <cell r="E680">
            <v>43</v>
          </cell>
          <cell r="F680">
            <v>42</v>
          </cell>
          <cell r="G680">
            <v>52</v>
          </cell>
          <cell r="H680">
            <v>41</v>
          </cell>
          <cell r="I680">
            <v>42</v>
          </cell>
          <cell r="J680">
            <v>40</v>
          </cell>
          <cell r="K680">
            <v>40</v>
          </cell>
        </row>
        <row r="681">
          <cell r="A681" t="str">
            <v>-</v>
          </cell>
          <cell r="B681" t="str">
            <v>INTS.PAG.ANTIC.P/VTAS.PDBC</v>
          </cell>
          <cell r="C681">
            <v>0</v>
          </cell>
          <cell r="D681">
            <v>0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</row>
        <row r="682">
          <cell r="A682" t="str">
            <v>-</v>
          </cell>
          <cell r="B682" t="str">
            <v>INTERES PAG.ANTICIP.POR VTAS DE PDBC</v>
          </cell>
          <cell r="C682">
            <v>0</v>
          </cell>
          <cell r="D682">
            <v>0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</row>
        <row r="683">
          <cell r="A683" t="str">
            <v>13DNEZN</v>
          </cell>
          <cell r="B683" t="str">
            <v>INTERESES Y DESC.PAGADOS ANTICIPADAMENTE</v>
          </cell>
          <cell r="C683">
            <v>0</v>
          </cell>
          <cell r="D683">
            <v>0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</row>
        <row r="684">
          <cell r="A684" t="str">
            <v>13DVEZN</v>
          </cell>
          <cell r="B684" t="str">
            <v xml:space="preserve">EGRESOS SUJETOS A LIQUID.FINAL S.CONT.EURODOLARES, </v>
          </cell>
          <cell r="C684">
            <v>0</v>
          </cell>
          <cell r="D684">
            <v>0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</row>
        <row r="685">
          <cell r="A685" t="str">
            <v>13DOEZN</v>
          </cell>
          <cell r="B685" t="str">
            <v xml:space="preserve">COMISIONES PAGADAS Y NO DEVENGADAS POR CRED.EXT </v>
          </cell>
          <cell r="C685">
            <v>0</v>
          </cell>
          <cell r="D685">
            <v>0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</row>
        <row r="686">
          <cell r="A686" t="str">
            <v>-</v>
          </cell>
          <cell r="B686" t="str">
            <v xml:space="preserve">CARGO DIFERIDO POR INDEMNIZACION ANOS DE SERVICIO, </v>
          </cell>
          <cell r="C686">
            <v>0</v>
          </cell>
          <cell r="D686">
            <v>0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</row>
        <row r="687">
          <cell r="A687" t="str">
            <v>13FBEZN</v>
          </cell>
          <cell r="B687" t="str">
            <v xml:space="preserve">FONDOS POR RENDIR </v>
          </cell>
          <cell r="C687">
            <v>0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</row>
        <row r="688">
          <cell r="A688" t="str">
            <v>-</v>
          </cell>
          <cell r="B688" t="str">
            <v>ANTICIPOS</v>
          </cell>
          <cell r="C688">
            <v>0</v>
          </cell>
          <cell r="D688">
            <v>0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</row>
        <row r="689">
          <cell r="A689" t="str">
            <v>13FDEZN</v>
          </cell>
          <cell r="B689" t="str">
            <v xml:space="preserve">DESCUENTOS POR PAGARES FISCO LEY 18768 </v>
          </cell>
          <cell r="C689">
            <v>0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</row>
        <row r="690">
          <cell r="A690" t="str">
            <v>-</v>
          </cell>
          <cell r="B690" t="str">
            <v xml:space="preserve">DESCUENTOS POR EFECTUAR EN VENTA DE PAGARES A AFP, </v>
          </cell>
          <cell r="C690">
            <v>0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</row>
        <row r="691">
          <cell r="A691" t="str">
            <v>-</v>
          </cell>
          <cell r="B691" t="str">
            <v xml:space="preserve">TITULOS RECONOCIMIENTO DEUDA CAP XIX DEL CNCI POR, </v>
          </cell>
          <cell r="C691">
            <v>0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</row>
        <row r="692">
          <cell r="A692" t="str">
            <v>13FFEZN</v>
          </cell>
          <cell r="B692" t="str">
            <v xml:space="preserve">DOLARES P.REC.DE BCOS.P.COMP.MESA DE DINERO </v>
          </cell>
          <cell r="C692">
            <v>0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</row>
        <row r="693">
          <cell r="A693" t="str">
            <v>-</v>
          </cell>
          <cell r="B693" t="str">
            <v xml:space="preserve">PESOS P.REC.DE BCOS.P.VTA.DOLARES MESA DE DINERO </v>
          </cell>
          <cell r="C693">
            <v>0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</row>
        <row r="694">
          <cell r="A694" t="str">
            <v>-</v>
          </cell>
          <cell r="B694" t="str">
            <v>CPRA.PDBC C/PACTO RETROVTA.</v>
          </cell>
          <cell r="C694">
            <v>0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</row>
        <row r="695">
          <cell r="A695" t="str">
            <v>-</v>
          </cell>
          <cell r="B695" t="str">
            <v xml:space="preserve">COMPRA DE PDBC CON PACTO DE RETROVENTA </v>
          </cell>
          <cell r="C695">
            <v>0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</row>
        <row r="696">
          <cell r="A696" t="str">
            <v>-</v>
          </cell>
          <cell r="B696" t="str">
            <v xml:space="preserve">REAJ.P/RECIBIR POR PDBC COMPRADOS CON PACTO RETR.M, </v>
          </cell>
          <cell r="C696">
            <v>0</v>
          </cell>
          <cell r="D696">
            <v>0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</row>
        <row r="697">
          <cell r="A697" t="str">
            <v>-</v>
          </cell>
          <cell r="B697" t="str">
            <v xml:space="preserve">CANJE </v>
          </cell>
          <cell r="C697">
            <v>0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</row>
        <row r="698">
          <cell r="A698" t="str">
            <v>13AIEZN</v>
          </cell>
          <cell r="B698" t="str">
            <v>DEUDORES P/ARBITRAJES A FUTURO</v>
          </cell>
          <cell r="C698">
            <v>0</v>
          </cell>
          <cell r="D698">
            <v>0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</row>
        <row r="699">
          <cell r="A699" t="str">
            <v>13ADEZN</v>
          </cell>
          <cell r="B699" t="str">
            <v xml:space="preserve">DOCUMENTOS VENCIDOS  </v>
          </cell>
          <cell r="C699">
            <v>0</v>
          </cell>
          <cell r="D699">
            <v>0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</row>
        <row r="700">
          <cell r="A700" t="str">
            <v>-</v>
          </cell>
          <cell r="B700" t="str">
            <v xml:space="preserve">DOCUM.EN COBRO JUDICIAL </v>
          </cell>
          <cell r="C700">
            <v>0</v>
          </cell>
          <cell r="D700">
            <v>0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>
            <v>0</v>
          </cell>
        </row>
        <row r="701">
          <cell r="A701" t="str">
            <v>-</v>
          </cell>
          <cell r="B701" t="str">
            <v xml:space="preserve">DOCUMENTOS CASTIGADOS  </v>
          </cell>
          <cell r="C701">
            <v>0</v>
          </cell>
          <cell r="D701">
            <v>0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</row>
        <row r="702">
          <cell r="A702" t="str">
            <v>14AEEZN</v>
          </cell>
          <cell r="B702" t="str">
            <v xml:space="preserve">CAJA </v>
          </cell>
          <cell r="C702">
            <v>0</v>
          </cell>
          <cell r="D702">
            <v>0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</row>
        <row r="703">
          <cell r="A703" t="str">
            <v>-</v>
          </cell>
          <cell r="B703" t="str">
            <v xml:space="preserve">BILLETES INUTILIZADOS Y NO DESTRUIDOS </v>
          </cell>
          <cell r="C703">
            <v>0</v>
          </cell>
          <cell r="D703">
            <v>0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</row>
        <row r="704">
          <cell r="A704" t="str">
            <v>-</v>
          </cell>
          <cell r="B704" t="str">
            <v xml:space="preserve">CUENTA CON ESTADIO    </v>
          </cell>
          <cell r="C704">
            <v>0</v>
          </cell>
          <cell r="D704">
            <v>0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</row>
        <row r="705">
          <cell r="A705" t="str">
            <v>-</v>
          </cell>
          <cell r="B705" t="str">
            <v xml:space="preserve">CORRESP.EN PAIS-BCO.ESTADO </v>
          </cell>
          <cell r="C705">
            <v>0</v>
          </cell>
          <cell r="D705">
            <v>0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</row>
        <row r="706">
          <cell r="A706" t="str">
            <v>-</v>
          </cell>
          <cell r="B706" t="str">
            <v xml:space="preserve">REMESAS EN TRANSITO </v>
          </cell>
          <cell r="C706">
            <v>0</v>
          </cell>
          <cell r="D706">
            <v>0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</row>
        <row r="707">
          <cell r="A707" t="str">
            <v>12AEEZN</v>
          </cell>
          <cell r="B707" t="str">
            <v xml:space="preserve">CUENTA CON BALNEARIO </v>
          </cell>
          <cell r="C707">
            <v>0</v>
          </cell>
          <cell r="D707">
            <v>0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</row>
        <row r="708">
          <cell r="A708" t="str">
            <v>13APEZN</v>
          </cell>
          <cell r="B708" t="str">
            <v xml:space="preserve">INTS.P/REC.SUJ.ANALISIS </v>
          </cell>
          <cell r="C708">
            <v>0</v>
          </cell>
          <cell r="D708">
            <v>0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9</v>
          </cell>
        </row>
        <row r="709">
          <cell r="A709" t="str">
            <v>13AQEZN</v>
          </cell>
          <cell r="B709" t="str">
            <v xml:space="preserve">ANTICIPO CRED AGRIC BID IC-CH ME, </v>
          </cell>
          <cell r="C709">
            <v>0</v>
          </cell>
          <cell r="D709">
            <v>0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</row>
        <row r="710">
          <cell r="A710" t="str">
            <v>-</v>
          </cell>
          <cell r="B710" t="str">
            <v xml:space="preserve">ANTICIPOS PARA BENEFICIO DEL PERSONAL </v>
          </cell>
          <cell r="C710">
            <v>0</v>
          </cell>
          <cell r="D710">
            <v>0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</row>
        <row r="711">
          <cell r="A711" t="str">
            <v>-</v>
          </cell>
          <cell r="B711" t="str">
            <v xml:space="preserve">IMPTOS.VTAS.SERV.IVA-CRE.FISC, </v>
          </cell>
          <cell r="C711">
            <v>0</v>
          </cell>
          <cell r="D711">
            <v>0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</row>
        <row r="712">
          <cell r="A712" t="str">
            <v>13ABEZN</v>
          </cell>
          <cell r="B712" t="str">
            <v xml:space="preserve">IMPORT.DEL BCO.EN TRAMITE </v>
          </cell>
          <cell r="C712">
            <v>0</v>
          </cell>
          <cell r="D712">
            <v>0</v>
          </cell>
          <cell r="E712">
            <v>0</v>
          </cell>
          <cell r="F712">
            <v>0</v>
          </cell>
          <cell r="G712">
            <v>13</v>
          </cell>
          <cell r="H712">
            <v>13</v>
          </cell>
          <cell r="I712">
            <v>13</v>
          </cell>
          <cell r="J712">
            <v>13</v>
          </cell>
          <cell r="K712">
            <v>12</v>
          </cell>
        </row>
        <row r="713">
          <cell r="A713" t="str">
            <v>13AEEZN</v>
          </cell>
          <cell r="B713" t="str">
            <v xml:space="preserve">CUENTAS DIVERSAS </v>
          </cell>
          <cell r="C713">
            <v>0</v>
          </cell>
          <cell r="D713">
            <v>0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</row>
        <row r="714">
          <cell r="A714" t="str">
            <v>13ACEZN</v>
          </cell>
          <cell r="B714" t="str">
            <v xml:space="preserve">VARIOS DEUDORES </v>
          </cell>
          <cell r="C714">
            <v>0</v>
          </cell>
          <cell r="D714">
            <v>0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</row>
        <row r="715">
          <cell r="A715" t="str">
            <v>-</v>
          </cell>
          <cell r="B715" t="str">
            <v>APORTE A ISAPRE SPB,</v>
          </cell>
          <cell r="C715">
            <v>0</v>
          </cell>
          <cell r="D715">
            <v>0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</row>
        <row r="716">
          <cell r="A716" t="str">
            <v>13AVEZN</v>
          </cell>
          <cell r="B716" t="str">
            <v>DIVISAS ARBITRADAS A FUTURO,</v>
          </cell>
          <cell r="C716">
            <v>0</v>
          </cell>
          <cell r="D716">
            <v>0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</row>
        <row r="717">
          <cell r="A717" t="str">
            <v>13DSEZN</v>
          </cell>
          <cell r="B717" t="str">
            <v>PAGARES FISCO POR TRANSFERENCIAS</v>
          </cell>
          <cell r="C717">
            <v>4294171</v>
          </cell>
          <cell r="D717">
            <v>4406446</v>
          </cell>
          <cell r="E717">
            <v>4253354</v>
          </cell>
          <cell r="F717">
            <v>4124472</v>
          </cell>
          <cell r="G717">
            <v>4152540</v>
          </cell>
          <cell r="H717">
            <v>3907282</v>
          </cell>
          <cell r="I717">
            <v>3954412</v>
          </cell>
          <cell r="J717">
            <v>3919387</v>
          </cell>
          <cell r="K717">
            <v>3727394</v>
          </cell>
        </row>
        <row r="718">
          <cell r="A718" t="str">
            <v>-</v>
          </cell>
          <cell r="B718" t="str">
            <v>REAJ.P.RECIB.S.PAGARES FISCO LEY 18267 ART.39</v>
          </cell>
          <cell r="C718">
            <v>0</v>
          </cell>
          <cell r="D718">
            <v>0</v>
          </cell>
          <cell r="E718">
            <v>0</v>
          </cell>
          <cell r="F718">
            <v>0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</row>
        <row r="719">
          <cell r="A719" t="str">
            <v>13DUEZN</v>
          </cell>
          <cell r="B719" t="str">
            <v xml:space="preserve">INTERESES POR RECIBIR SOBRE PAGARES FISCO </v>
          </cell>
          <cell r="C719">
            <v>10552</v>
          </cell>
          <cell r="D719">
            <v>17890</v>
          </cell>
          <cell r="E719">
            <v>24085</v>
          </cell>
          <cell r="F719">
            <v>29965</v>
          </cell>
          <cell r="G719">
            <v>36824</v>
          </cell>
          <cell r="H719">
            <v>2709</v>
          </cell>
          <cell r="I719">
            <v>7882</v>
          </cell>
          <cell r="J719">
            <v>12908</v>
          </cell>
          <cell r="K719">
            <v>17121</v>
          </cell>
        </row>
        <row r="720">
          <cell r="A720" t="str">
            <v>-</v>
          </cell>
          <cell r="B720" t="str">
            <v>MONEDA CORRIENTE CONTRA FONDOS DE RESERVA</v>
          </cell>
          <cell r="C720">
            <v>0</v>
          </cell>
          <cell r="D720">
            <v>0</v>
          </cell>
          <cell r="E720">
            <v>0</v>
          </cell>
          <cell r="F720">
            <v>0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</row>
        <row r="721">
          <cell r="A721" t="str">
            <v>-</v>
          </cell>
          <cell r="B721" t="str">
            <v>EQUIVALENTE POR COMPRA DE CAMBIO FMI,</v>
          </cell>
          <cell r="C721">
            <v>0</v>
          </cell>
          <cell r="D721">
            <v>0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</row>
        <row r="722">
          <cell r="A722" t="str">
            <v>-</v>
          </cell>
          <cell r="B722" t="str">
            <v xml:space="preserve">CAMBIO PROVISIONAL COMPRA DE DOLARES USA CON PACTO, </v>
          </cell>
          <cell r="C722">
            <v>0</v>
          </cell>
          <cell r="D722">
            <v>0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</row>
        <row r="723">
          <cell r="A723" t="str">
            <v>-</v>
          </cell>
          <cell r="B723" t="str">
            <v>CAMBIO PROVISIONAL</v>
          </cell>
          <cell r="C723">
            <v>0</v>
          </cell>
          <cell r="D723">
            <v>0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</row>
        <row r="724">
          <cell r="A724" t="str">
            <v>-</v>
          </cell>
          <cell r="B724" t="str">
            <v>CAMBIO DE US$,</v>
          </cell>
          <cell r="C724">
            <v>0</v>
          </cell>
          <cell r="D724">
            <v>0</v>
          </cell>
          <cell r="E724">
            <v>0</v>
          </cell>
          <cell r="F724">
            <v>0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</row>
        <row r="725">
          <cell r="A725" t="str">
            <v>-</v>
          </cell>
          <cell r="B725" t="str">
            <v>CAMBIO DE $ AUST</v>
          </cell>
          <cell r="C725">
            <v>0</v>
          </cell>
          <cell r="D725">
            <v>0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</row>
        <row r="726">
          <cell r="A726" t="str">
            <v>-</v>
          </cell>
          <cell r="B726" t="str">
            <v>CAMBIOS DE $ CAN</v>
          </cell>
          <cell r="C726">
            <v>0</v>
          </cell>
          <cell r="D726">
            <v>0</v>
          </cell>
          <cell r="E726">
            <v>0</v>
          </cell>
          <cell r="F726">
            <v>0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</row>
        <row r="727">
          <cell r="A727" t="str">
            <v>-</v>
          </cell>
          <cell r="B727" t="str">
            <v>CAMBIO DE CRD</v>
          </cell>
          <cell r="C727">
            <v>0</v>
          </cell>
          <cell r="D727">
            <v>0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</row>
        <row r="728">
          <cell r="A728" t="str">
            <v>-</v>
          </cell>
          <cell r="B728" t="str">
            <v>CAMBIO DE CR.N,</v>
          </cell>
          <cell r="C728">
            <v>0</v>
          </cell>
          <cell r="D728">
            <v>0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</row>
        <row r="729">
          <cell r="A729" t="str">
            <v>-</v>
          </cell>
          <cell r="B729" t="str">
            <v>CAMBIOS DE CR.S.</v>
          </cell>
          <cell r="C729">
            <v>0</v>
          </cell>
          <cell r="D729">
            <v>0</v>
          </cell>
          <cell r="E729">
            <v>0</v>
          </cell>
          <cell r="F729">
            <v>0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</row>
        <row r="730">
          <cell r="A730" t="str">
            <v>-</v>
          </cell>
          <cell r="B730" t="str">
            <v>CAMBIO DE PESOS ANDINOS,</v>
          </cell>
          <cell r="C730">
            <v>0</v>
          </cell>
          <cell r="D730">
            <v>0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</row>
        <row r="731">
          <cell r="A731" t="str">
            <v>-</v>
          </cell>
          <cell r="B731" t="str">
            <v>CAMBIO DE FL H</v>
          </cell>
          <cell r="C731">
            <v>0</v>
          </cell>
          <cell r="D731">
            <v>0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</row>
        <row r="732">
          <cell r="A732" t="str">
            <v>-</v>
          </cell>
          <cell r="B732" t="str">
            <v>CAMBIO DE FR.B</v>
          </cell>
          <cell r="C732">
            <v>0</v>
          </cell>
          <cell r="D732">
            <v>0</v>
          </cell>
          <cell r="E732">
            <v>0</v>
          </cell>
          <cell r="F732">
            <v>0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</row>
        <row r="733">
          <cell r="A733" t="str">
            <v>-</v>
          </cell>
          <cell r="B733" t="str">
            <v>CAMBIO DE FR.F</v>
          </cell>
          <cell r="C733">
            <v>0</v>
          </cell>
          <cell r="D733">
            <v>0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</row>
        <row r="734">
          <cell r="A734" t="str">
            <v>-</v>
          </cell>
          <cell r="B734" t="str">
            <v>CAMBIO DE FR.S</v>
          </cell>
          <cell r="C734">
            <v>0</v>
          </cell>
          <cell r="D734">
            <v>0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</row>
        <row r="735">
          <cell r="A735" t="str">
            <v>-</v>
          </cell>
          <cell r="B735" t="str">
            <v>CAMBIO DE L.E</v>
          </cell>
          <cell r="C735">
            <v>0</v>
          </cell>
          <cell r="D735">
            <v>0</v>
          </cell>
          <cell r="E735">
            <v>0</v>
          </cell>
          <cell r="F735">
            <v>0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K735">
            <v>0</v>
          </cell>
        </row>
        <row r="736">
          <cell r="A736" t="str">
            <v>-</v>
          </cell>
          <cell r="B736" t="str">
            <v>CAMBIO LIT</v>
          </cell>
          <cell r="C736">
            <v>0</v>
          </cell>
          <cell r="D736">
            <v>0</v>
          </cell>
          <cell r="E736">
            <v>0</v>
          </cell>
          <cell r="F736">
            <v>0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>
            <v>0</v>
          </cell>
        </row>
        <row r="737">
          <cell r="A737" t="str">
            <v>-</v>
          </cell>
          <cell r="B737" t="str">
            <v>CAMBIO D.M</v>
          </cell>
          <cell r="C737">
            <v>0</v>
          </cell>
          <cell r="D737">
            <v>0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</row>
        <row r="738">
          <cell r="A738" t="str">
            <v>-</v>
          </cell>
          <cell r="B738" t="str">
            <v>CAMBIO DE PESETAS</v>
          </cell>
          <cell r="C738">
            <v>0</v>
          </cell>
          <cell r="D738">
            <v>0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K738">
            <v>0</v>
          </cell>
        </row>
        <row r="739">
          <cell r="A739" t="str">
            <v>-</v>
          </cell>
          <cell r="B739" t="str">
            <v>CAMBIO DE US$ MESA DE DINERO</v>
          </cell>
          <cell r="C739">
            <v>0</v>
          </cell>
          <cell r="D739">
            <v>0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</row>
        <row r="740">
          <cell r="A740" t="str">
            <v>-</v>
          </cell>
          <cell r="B740" t="str">
            <v>CAMBIO DE SCH.AUST</v>
          </cell>
          <cell r="C740">
            <v>0</v>
          </cell>
          <cell r="D740">
            <v>0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0</v>
          </cell>
          <cell r="J740">
            <v>0</v>
          </cell>
          <cell r="K740">
            <v>0</v>
          </cell>
        </row>
        <row r="741">
          <cell r="A741" t="str">
            <v>-</v>
          </cell>
          <cell r="B741" t="str">
            <v>CAMBIO UNIDAD DE CUENTA BID</v>
          </cell>
          <cell r="C741">
            <v>0</v>
          </cell>
          <cell r="D741">
            <v>0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</row>
        <row r="742">
          <cell r="A742" t="str">
            <v>-</v>
          </cell>
          <cell r="B742" t="str">
            <v>CAMBIO DE YENS</v>
          </cell>
          <cell r="C742">
            <v>0</v>
          </cell>
          <cell r="D742">
            <v>0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</row>
        <row r="743">
          <cell r="A743" t="str">
            <v>-</v>
          </cell>
          <cell r="B743" t="str">
            <v>CAMBIO DE MARKKA,</v>
          </cell>
          <cell r="C743">
            <v>0</v>
          </cell>
          <cell r="D743">
            <v>0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</row>
        <row r="744">
          <cell r="A744" t="str">
            <v>-</v>
          </cell>
          <cell r="B744" t="str">
            <v>CAMBIO DE DEG</v>
          </cell>
          <cell r="C744">
            <v>0</v>
          </cell>
          <cell r="D744">
            <v>0</v>
          </cell>
          <cell r="E744">
            <v>0</v>
          </cell>
          <cell r="F744">
            <v>0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</row>
        <row r="745">
          <cell r="A745" t="str">
            <v>-</v>
          </cell>
          <cell r="B745" t="str">
            <v>CAMBIO DE $ ORO</v>
          </cell>
          <cell r="C745">
            <v>0</v>
          </cell>
          <cell r="D745">
            <v>0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K745">
            <v>0</v>
          </cell>
        </row>
        <row r="746">
          <cell r="A746" t="str">
            <v>13EWEZN</v>
          </cell>
          <cell r="B746" t="str">
            <v>DEUDORES POR ARBITRAJES A FUTURO</v>
          </cell>
          <cell r="C746">
            <v>0</v>
          </cell>
          <cell r="D746">
            <v>0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</row>
        <row r="747">
          <cell r="A747" t="str">
            <v>-</v>
          </cell>
          <cell r="B747" t="str">
            <v>REPROG.DEUDA TRANSPORTE ACDO 1513</v>
          </cell>
          <cell r="C747">
            <v>0</v>
          </cell>
          <cell r="D747">
            <v>0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</row>
        <row r="748">
          <cell r="A748" t="str">
            <v>-</v>
          </cell>
          <cell r="B748" t="str">
            <v>CAMBIO ESPECIAL DIFERENCIAL CAMBIARIO</v>
          </cell>
          <cell r="C748">
            <v>0</v>
          </cell>
          <cell r="D748">
            <v>0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</row>
        <row r="749">
          <cell r="A749" t="str">
            <v>-</v>
          </cell>
          <cell r="B749" t="str">
            <v>CAMBIO ESPECIAL ACDO 1470,</v>
          </cell>
          <cell r="C749">
            <v>0</v>
          </cell>
          <cell r="D749">
            <v>0</v>
          </cell>
          <cell r="E749">
            <v>0</v>
          </cell>
          <cell r="F749">
            <v>0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</row>
        <row r="750">
          <cell r="A750" t="str">
            <v>12AYEZN</v>
          </cell>
          <cell r="B750" t="str">
            <v>COMPRA DE DOLARES CON PACTO DE RETROVENTA,</v>
          </cell>
          <cell r="C750">
            <v>0</v>
          </cell>
          <cell r="D750">
            <v>0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</row>
        <row r="751">
          <cell r="A751" t="str">
            <v>-</v>
          </cell>
          <cell r="B751" t="str">
            <v>CAMBIO OPERACIONES EXPRESADAS EN DOLARES</v>
          </cell>
          <cell r="C751">
            <v>0</v>
          </cell>
          <cell r="D751">
            <v>0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</row>
        <row r="752">
          <cell r="A752" t="str">
            <v>-</v>
          </cell>
          <cell r="B752" t="str">
            <v xml:space="preserve">CAMBIO COMPRA DOLARES CON PACTO RETROVENTA CAP IV, </v>
          </cell>
          <cell r="C752">
            <v>0</v>
          </cell>
          <cell r="D752">
            <v>0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</row>
        <row r="753">
          <cell r="A753" t="str">
            <v>-</v>
          </cell>
          <cell r="B753" t="str">
            <v xml:space="preserve">PRESTAMOS HIPOTECARIOS ESPECIALES </v>
          </cell>
          <cell r="C753">
            <v>0</v>
          </cell>
          <cell r="D753">
            <v>0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</row>
        <row r="754">
          <cell r="A754" t="str">
            <v>-</v>
          </cell>
          <cell r="B754" t="str">
            <v xml:space="preserve">REAJ.P.RECIBIR S.PRESTAMOS HIPOTECARIOS ESPECIALES, </v>
          </cell>
          <cell r="C754">
            <v>0</v>
          </cell>
          <cell r="D754">
            <v>0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</row>
        <row r="755">
          <cell r="A755" t="str">
            <v>-</v>
          </cell>
          <cell r="B755" t="str">
            <v>CAMBIO DE ECU</v>
          </cell>
          <cell r="C755">
            <v>0</v>
          </cell>
          <cell r="D755">
            <v>0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</row>
        <row r="756">
          <cell r="A756" t="str">
            <v>-</v>
          </cell>
          <cell r="B756" t="str">
            <v>CAMBIO REPROGRAMACION DEUDAS EXPRESADAS EN US$ ACD</v>
          </cell>
          <cell r="C756">
            <v>0</v>
          </cell>
          <cell r="D756">
            <v>0</v>
          </cell>
          <cell r="E756">
            <v>0</v>
          </cell>
          <cell r="F756">
            <v>0</v>
          </cell>
          <cell r="G756">
            <v>0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</row>
        <row r="757">
          <cell r="A757" t="str">
            <v>-</v>
          </cell>
          <cell r="B757" t="str">
            <v>PACTO RETROVENTA CON T/C EN U.F.</v>
          </cell>
          <cell r="C757">
            <v>0</v>
          </cell>
          <cell r="D757">
            <v>0</v>
          </cell>
          <cell r="E757">
            <v>0</v>
          </cell>
          <cell r="F757">
            <v>0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</row>
        <row r="758">
          <cell r="A758" t="str">
            <v>-</v>
          </cell>
          <cell r="B758" t="str">
            <v>C REPROG DEUDAS SECTOR PROD EXPR EN US$ AC1578,</v>
          </cell>
          <cell r="C758">
            <v>0</v>
          </cell>
          <cell r="D758">
            <v>0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</row>
        <row r="759">
          <cell r="A759" t="str">
            <v>-</v>
          </cell>
          <cell r="B759" t="str">
            <v xml:space="preserve">BINES RECIBIDOS EN PAGO O ADJUDICADOS </v>
          </cell>
          <cell r="C759">
            <v>0</v>
          </cell>
          <cell r="D759">
            <v>0</v>
          </cell>
          <cell r="E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</row>
        <row r="760">
          <cell r="A760" t="str">
            <v>-</v>
          </cell>
          <cell r="B760" t="str">
            <v>CAMBIO ACUERDO 1578 (DESDOLARIZACION)</v>
          </cell>
          <cell r="C760">
            <v>0</v>
          </cell>
          <cell r="D760">
            <v>0</v>
          </cell>
          <cell r="E760">
            <v>0</v>
          </cell>
          <cell r="F760">
            <v>0</v>
          </cell>
          <cell r="G760">
            <v>0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</row>
        <row r="761">
          <cell r="A761" t="str">
            <v>-</v>
          </cell>
          <cell r="B761" t="str">
            <v>CUENTA CORRIENTE CON CORFO LEY N 18401</v>
          </cell>
          <cell r="C761">
            <v>0</v>
          </cell>
          <cell r="D761">
            <v>0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</row>
        <row r="762">
          <cell r="A762" t="str">
            <v>-</v>
          </cell>
          <cell r="B762" t="str">
            <v>TRANSFERENCIA FISCAL ARTICULO 13 LEY 18401</v>
          </cell>
          <cell r="C762">
            <v>0</v>
          </cell>
          <cell r="D762">
            <v>0</v>
          </cell>
          <cell r="E762">
            <v>0</v>
          </cell>
          <cell r="F762">
            <v>0</v>
          </cell>
          <cell r="G762">
            <v>0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</row>
        <row r="763">
          <cell r="A763" t="str">
            <v>-</v>
          </cell>
          <cell r="B763" t="str">
            <v xml:space="preserve">REAJ.P/REC.DE TRANSF.FISCAL ART 13 LEY N 18401 </v>
          </cell>
          <cell r="C763">
            <v>0</v>
          </cell>
          <cell r="D763">
            <v>0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</row>
        <row r="764">
          <cell r="A764" t="str">
            <v>-</v>
          </cell>
          <cell r="B764" t="str">
            <v>PACTO RETROVENTA CAP IV E 3 CNF</v>
          </cell>
          <cell r="C764">
            <v>0</v>
          </cell>
          <cell r="D764">
            <v>0</v>
          </cell>
          <cell r="E764">
            <v>0</v>
          </cell>
          <cell r="F764">
            <v>0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</row>
        <row r="765">
          <cell r="A765" t="str">
            <v>-</v>
          </cell>
          <cell r="B765" t="str">
            <v xml:space="preserve">CAMBIO SALDO PRECIO PAGARE ADQUIRIDO AL BECH EXPR, </v>
          </cell>
          <cell r="C765">
            <v>0</v>
          </cell>
          <cell r="D765">
            <v>0</v>
          </cell>
          <cell r="E765">
            <v>0</v>
          </cell>
          <cell r="F765">
            <v>0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</row>
        <row r="766">
          <cell r="A766" t="str">
            <v>13ECEZN</v>
          </cell>
          <cell r="B766" t="str">
            <v xml:space="preserve">CTA CTE ADMINISTRACION BCO.CONTINENTAL L.18430 </v>
          </cell>
          <cell r="C766">
            <v>0</v>
          </cell>
          <cell r="D766">
            <v>0</v>
          </cell>
          <cell r="E766">
            <v>0</v>
          </cell>
          <cell r="F766">
            <v>0</v>
          </cell>
          <cell r="G766">
            <v>0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</row>
        <row r="767">
          <cell r="A767" t="str">
            <v>-</v>
          </cell>
          <cell r="B767" t="str">
            <v>CAMBIO DE REMMIMBY</v>
          </cell>
          <cell r="C767">
            <v>0</v>
          </cell>
          <cell r="D767">
            <v>0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</row>
        <row r="768">
          <cell r="A768" t="str">
            <v>-</v>
          </cell>
          <cell r="B768" t="str">
            <v xml:space="preserve">CAMBIO CERTIFICADOS DE DEPOSITOS EXPR EN US$ ACDO, </v>
          </cell>
          <cell r="C768">
            <v>0</v>
          </cell>
          <cell r="D768">
            <v>0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</row>
        <row r="769">
          <cell r="A769" t="str">
            <v>-</v>
          </cell>
          <cell r="B769" t="str">
            <v xml:space="preserve">CUENTA CORRIENTE ADMINISTRACION BCNV LEY 18412 </v>
          </cell>
          <cell r="C769">
            <v>0</v>
          </cell>
          <cell r="D769">
            <v>0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</row>
        <row r="770">
          <cell r="A770" t="str">
            <v>-</v>
          </cell>
          <cell r="B770" t="str">
            <v>CREDITO FISCAL COTIZACION ADICIONAL DE SALUD</v>
          </cell>
          <cell r="C770">
            <v>0</v>
          </cell>
          <cell r="D770">
            <v>0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</row>
        <row r="771">
          <cell r="A771" t="str">
            <v>-</v>
          </cell>
          <cell r="B771" t="str">
            <v xml:space="preserve">MATERIALES EN EXISTENCIA </v>
          </cell>
          <cell r="C771">
            <v>0</v>
          </cell>
          <cell r="D771">
            <v>0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</row>
        <row r="772">
          <cell r="A772" t="str">
            <v>13DREZN</v>
          </cell>
          <cell r="B772" t="str">
            <v xml:space="preserve">CARTERA ADQUIRIDA A INST.FINANCIERAS </v>
          </cell>
          <cell r="C772">
            <v>0</v>
          </cell>
          <cell r="D772">
            <v>0</v>
          </cell>
          <cell r="E772">
            <v>0</v>
          </cell>
          <cell r="F772">
            <v>0</v>
          </cell>
          <cell r="G772">
            <v>0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</row>
        <row r="773">
          <cell r="A773" t="str">
            <v>-</v>
          </cell>
          <cell r="B773" t="str">
            <v>REAJ.P.REC.S.CARTERA ADQUIRIDA A INST.FINANC.</v>
          </cell>
          <cell r="C773">
            <v>0</v>
          </cell>
          <cell r="D773">
            <v>0</v>
          </cell>
          <cell r="E773">
            <v>0</v>
          </cell>
          <cell r="F773">
            <v>0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</row>
        <row r="774">
          <cell r="A774" t="str">
            <v>-</v>
          </cell>
          <cell r="B774" t="str">
            <v xml:space="preserve">COMPRA CARTERA C/PACTO REVENTA PAG.LETRAS AC.1555, </v>
          </cell>
          <cell r="C774">
            <v>0</v>
          </cell>
          <cell r="D774">
            <v>0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</row>
        <row r="775">
          <cell r="A775" t="str">
            <v>-</v>
          </cell>
          <cell r="B775" t="str">
            <v>REAJ.COMP.CART.C/PACTO REVTA.PAG.C.LETRAS AC.1555</v>
          </cell>
          <cell r="C775">
            <v>0</v>
          </cell>
          <cell r="D775">
            <v>0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</row>
        <row r="776">
          <cell r="A776" t="str">
            <v>12BHWZN</v>
          </cell>
          <cell r="B776" t="str">
            <v xml:space="preserve">  .PERDIDAS MONETARIAS MN</v>
          </cell>
          <cell r="C776">
            <v>132492</v>
          </cell>
          <cell r="D776">
            <v>266435</v>
          </cell>
          <cell r="E776">
            <v>130419</v>
          </cell>
          <cell r="F776">
            <v>204500</v>
          </cell>
          <cell r="G776">
            <v>155015</v>
          </cell>
          <cell r="H776">
            <v>279386</v>
          </cell>
          <cell r="I776">
            <v>178327</v>
          </cell>
          <cell r="J776">
            <v>257036</v>
          </cell>
          <cell r="K776">
            <v>601702</v>
          </cell>
        </row>
        <row r="777">
          <cell r="A777" t="str">
            <v>13PANZN</v>
          </cell>
          <cell r="B777" t="str">
            <v>REAJUSTES PAGADOS</v>
          </cell>
          <cell r="C777">
            <v>0</v>
          </cell>
          <cell r="D777">
            <v>0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</row>
        <row r="778">
          <cell r="A778" t="str">
            <v>13PBNZN</v>
          </cell>
          <cell r="B778" t="str">
            <v xml:space="preserve">REAJUSTES PAGADOS S/OBL.FIS.P.ADM.LC.PROG OI BC </v>
          </cell>
          <cell r="C778">
            <v>0</v>
          </cell>
          <cell r="D778">
            <v>0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</row>
        <row r="779">
          <cell r="A779" t="str">
            <v>13PCNZN</v>
          </cell>
          <cell r="B779" t="str">
            <v>REAJUSTES PAGADOS S/OBL.FIS.P.ADM.LC.PROG OI BECH, BBC, BCC,</v>
          </cell>
          <cell r="C779">
            <v>0</v>
          </cell>
          <cell r="D779">
            <v>0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</row>
        <row r="780">
          <cell r="A780" t="str">
            <v>13PDNZN</v>
          </cell>
          <cell r="B780" t="str">
            <v>REAJUSTES PAGADOS S/OBL.FIS.P.ADM.LC.PROG OI O.INS</v>
          </cell>
          <cell r="C780">
            <v>0</v>
          </cell>
          <cell r="D780">
            <v>0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</row>
        <row r="781">
          <cell r="A781" t="str">
            <v>13PENZN</v>
          </cell>
          <cell r="B781" t="str">
            <v>REAJUSTES PAGADOS S/OBL.FIS.P.ADM.LC.PROG OI INS.S,</v>
          </cell>
          <cell r="C781">
            <v>0</v>
          </cell>
          <cell r="D781">
            <v>0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</row>
        <row r="782">
          <cell r="A782" t="str">
            <v>13PFNZN</v>
          </cell>
          <cell r="B782" t="str">
            <v>REAJUSTES PAGADOS POR PRBC SOC.FIN.</v>
          </cell>
          <cell r="C782">
            <v>-180</v>
          </cell>
          <cell r="D782">
            <v>-208</v>
          </cell>
          <cell r="E782">
            <v>-118</v>
          </cell>
          <cell r="F782">
            <v>-79</v>
          </cell>
          <cell r="G782">
            <v>-79</v>
          </cell>
          <cell r="H782">
            <v>-84</v>
          </cell>
          <cell r="I782">
            <v>-86</v>
          </cell>
          <cell r="J782">
            <v>-87</v>
          </cell>
          <cell r="K782">
            <v>-87</v>
          </cell>
        </row>
        <row r="783">
          <cell r="A783" t="str">
            <v>13PGNZN</v>
          </cell>
          <cell r="B783" t="str">
            <v xml:space="preserve">REAJUSTES PAGADOS POR PRBC-INTS.S.ENCAJE </v>
          </cell>
          <cell r="C783">
            <v>33060</v>
          </cell>
          <cell r="D783">
            <v>66689</v>
          </cell>
          <cell r="E783">
            <v>21486</v>
          </cell>
          <cell r="F783">
            <v>-19673</v>
          </cell>
          <cell r="G783">
            <v>-4562</v>
          </cell>
          <cell r="H783">
            <v>-40369</v>
          </cell>
          <cell r="I783">
            <v>-18566</v>
          </cell>
          <cell r="J783">
            <v>-36227</v>
          </cell>
          <cell r="K783">
            <v>-135783</v>
          </cell>
        </row>
        <row r="784">
          <cell r="A784" t="str">
            <v>13PHNZN</v>
          </cell>
          <cell r="B784" t="str">
            <v>REAJUSTES PAGADOS S/DEPOSITOS TESGRAL</v>
          </cell>
          <cell r="C784">
            <v>0</v>
          </cell>
          <cell r="D784">
            <v>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</row>
        <row r="785">
          <cell r="A785" t="str">
            <v>13PINZN</v>
          </cell>
          <cell r="B785" t="str">
            <v xml:space="preserve">REAJUSTES PAGADOS S/PAGARES DIF.CAMBIARIO </v>
          </cell>
          <cell r="C785">
            <v>0</v>
          </cell>
          <cell r="D785">
            <v>0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</row>
        <row r="786">
          <cell r="A786" t="str">
            <v>13PJNZN</v>
          </cell>
          <cell r="B786" t="str">
            <v xml:space="preserve">REAJUSTES PAGADOS S/PAGARES BC.LETRAS DE CREDITO </v>
          </cell>
          <cell r="C786">
            <v>0</v>
          </cell>
          <cell r="D786">
            <v>0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</row>
        <row r="787">
          <cell r="A787" t="str">
            <v>13PKNZN</v>
          </cell>
          <cell r="B787" t="str">
            <v>REAJUSTES PAGADOS S/PAGARES BC.REPROGRAMAC.DEUDAS</v>
          </cell>
          <cell r="C787">
            <v>0</v>
          </cell>
          <cell r="D787">
            <v>0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</row>
        <row r="788">
          <cell r="A788" t="str">
            <v>13PLNZN</v>
          </cell>
          <cell r="B788" t="str">
            <v>REAJUSTES PAGADOS S/PAGARES BC.ADQ.BONOS BANCARIOS</v>
          </cell>
          <cell r="C788">
            <v>0</v>
          </cell>
          <cell r="D788">
            <v>0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</row>
        <row r="789">
          <cell r="A789" t="str">
            <v>13PMNZN</v>
          </cell>
          <cell r="B789" t="str">
            <v xml:space="preserve">REAJUSTES PAGADOS S/OBLIGAC.C.BANCO ESTADO </v>
          </cell>
          <cell r="C789">
            <v>0</v>
          </cell>
          <cell r="D789">
            <v>0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</row>
        <row r="790">
          <cell r="A790" t="str">
            <v>13PNNZN</v>
          </cell>
          <cell r="B790" t="str">
            <v>REAJUSTES PAGADOS S/PAGARES REPROG.DEUDAS HIPOT.</v>
          </cell>
          <cell r="C790">
            <v>0</v>
          </cell>
          <cell r="D790">
            <v>0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</row>
        <row r="791">
          <cell r="A791" t="str">
            <v>13PPNZN</v>
          </cell>
          <cell r="B791" t="str">
            <v xml:space="preserve">REAJUSTES PAGADOS S/LETRAS EM.CPRA.CART.ACDO 1555, </v>
          </cell>
          <cell r="C791">
            <v>0</v>
          </cell>
          <cell r="D791">
            <v>0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</row>
        <row r="792">
          <cell r="A792" t="str">
            <v>13PQNZN</v>
          </cell>
          <cell r="B792" t="str">
            <v xml:space="preserve">REAJUSTES PAGADOS S/PAGARES CPRA.CART.ACDO.1555, </v>
          </cell>
          <cell r="C792">
            <v>0</v>
          </cell>
          <cell r="D792">
            <v>0</v>
          </cell>
          <cell r="E792">
            <v>0</v>
          </cell>
          <cell r="F792">
            <v>0</v>
          </cell>
          <cell r="G792">
            <v>0</v>
          </cell>
          <cell r="H792">
            <v>0</v>
          </cell>
          <cell r="I792">
            <v>0</v>
          </cell>
          <cell r="J792">
            <v>0</v>
          </cell>
          <cell r="K792">
            <v>0</v>
          </cell>
        </row>
        <row r="793">
          <cell r="A793" t="str">
            <v>13PRNZN</v>
          </cell>
          <cell r="B793" t="str">
            <v>REAJUSTES PAGADOS S/PAGARES BC REPROG.CREDITO CONS</v>
          </cell>
          <cell r="C793">
            <v>0</v>
          </cell>
          <cell r="D793">
            <v>0</v>
          </cell>
          <cell r="E793">
            <v>0</v>
          </cell>
          <cell r="F793">
            <v>0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</row>
        <row r="794">
          <cell r="A794" t="str">
            <v>13PSNZN</v>
          </cell>
          <cell r="B794" t="str">
            <v xml:space="preserve">REAJUSTES PAGADOS S/DEPOS.REPROG.DEUDAS SEC.PROD., </v>
          </cell>
          <cell r="C794">
            <v>0</v>
          </cell>
          <cell r="D794">
            <v>0</v>
          </cell>
          <cell r="E794">
            <v>0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</row>
        <row r="795">
          <cell r="A795" t="str">
            <v>13PTNZN</v>
          </cell>
          <cell r="B795" t="str">
            <v xml:space="preserve">REAJUSTES PAGADOS S/PAGARES BC REPR.DEV.SEC.PROD., </v>
          </cell>
          <cell r="C795">
            <v>0</v>
          </cell>
          <cell r="D795">
            <v>0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</row>
        <row r="796">
          <cell r="A796" t="str">
            <v>13PXNZN</v>
          </cell>
          <cell r="B796" t="str">
            <v>REVAL.CRED.CITIBANK-CHILE AC.1634</v>
          </cell>
          <cell r="C796">
            <v>0</v>
          </cell>
          <cell r="D796">
            <v>0</v>
          </cell>
          <cell r="E796">
            <v>0</v>
          </cell>
          <cell r="F796">
            <v>0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</row>
        <row r="797">
          <cell r="A797" t="str">
            <v>13PYNZN</v>
          </cell>
          <cell r="B797" t="str">
            <v xml:space="preserve">REAJ.PAG.P.CERTIFICADO DE DEPOSITO AC 1695 </v>
          </cell>
          <cell r="C797">
            <v>0</v>
          </cell>
          <cell r="D797">
            <v>0</v>
          </cell>
          <cell r="E797">
            <v>0</v>
          </cell>
          <cell r="F797">
            <v>0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</row>
        <row r="798">
          <cell r="A798" t="str">
            <v>13EHNZN</v>
          </cell>
          <cell r="B798" t="str">
            <v>REVALORIZ.TIT.RECON.DEUDA CAP.19 C.CAMB.INTERN.</v>
          </cell>
          <cell r="C798">
            <v>0</v>
          </cell>
          <cell r="D798">
            <v>0</v>
          </cell>
          <cell r="E798">
            <v>0</v>
          </cell>
          <cell r="F798">
            <v>0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  <cell r="K798">
            <v>0</v>
          </cell>
        </row>
        <row r="799">
          <cell r="A799" t="str">
            <v>13EJNZN</v>
          </cell>
          <cell r="B799" t="str">
            <v>REAJ.PAG.P/CERTIF.EXPRESADOS EN UF ACDO.1691</v>
          </cell>
          <cell r="C799">
            <v>0</v>
          </cell>
          <cell r="D799">
            <v>0</v>
          </cell>
          <cell r="E799">
            <v>0</v>
          </cell>
          <cell r="F799">
            <v>0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  <cell r="K799">
            <v>0</v>
          </cell>
        </row>
        <row r="800">
          <cell r="A800" t="str">
            <v>13EKNZN</v>
          </cell>
          <cell r="B800" t="str">
            <v xml:space="preserve">REAJ.PAG.S/OBLIG.P/CONV.DE CRED.REDEN.AC.1674 </v>
          </cell>
          <cell r="C800">
            <v>0</v>
          </cell>
          <cell r="D800">
            <v>0</v>
          </cell>
          <cell r="E800">
            <v>0</v>
          </cell>
          <cell r="F800">
            <v>0</v>
          </cell>
          <cell r="G800">
            <v>0</v>
          </cell>
          <cell r="H800">
            <v>0</v>
          </cell>
          <cell r="I800">
            <v>0</v>
          </cell>
          <cell r="J800">
            <v>0</v>
          </cell>
          <cell r="K800">
            <v>0</v>
          </cell>
        </row>
        <row r="801">
          <cell r="A801" t="str">
            <v>13ELNZN</v>
          </cell>
          <cell r="B801" t="str">
            <v>REAJ.PAG.S/PAGARES BC REPROG.DEUD.INST.FIN.LIQ.158,</v>
          </cell>
          <cell r="C801">
            <v>0</v>
          </cell>
          <cell r="D801">
            <v>0</v>
          </cell>
          <cell r="E801">
            <v>0</v>
          </cell>
          <cell r="F801">
            <v>0</v>
          </cell>
          <cell r="G801">
            <v>0</v>
          </cell>
          <cell r="H801">
            <v>0</v>
          </cell>
          <cell r="I801">
            <v>0</v>
          </cell>
          <cell r="J801">
            <v>0</v>
          </cell>
          <cell r="K801">
            <v>0</v>
          </cell>
        </row>
        <row r="802">
          <cell r="A802" t="str">
            <v>13EMNZN</v>
          </cell>
          <cell r="B802" t="str">
            <v xml:space="preserve">REAJ.PAG.POR DEPOSITOS PARA RESERVA TECNICA, </v>
          </cell>
          <cell r="C802">
            <v>0</v>
          </cell>
          <cell r="D802">
            <v>0</v>
          </cell>
          <cell r="E802">
            <v>0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</row>
        <row r="803">
          <cell r="A803" t="str">
            <v>13ENNZN</v>
          </cell>
          <cell r="B803" t="str">
            <v xml:space="preserve">REAJ.PAG.P/EFECTOS DE COMERCIO REDENOM.TIT.DEU.EXT, </v>
          </cell>
          <cell r="C803">
            <v>-350</v>
          </cell>
          <cell r="D803">
            <v>-405</v>
          </cell>
          <cell r="E803">
            <v>264</v>
          </cell>
          <cell r="F803">
            <v>1455</v>
          </cell>
          <cell r="G803">
            <v>1776</v>
          </cell>
          <cell r="H803">
            <v>1433</v>
          </cell>
          <cell r="I803">
            <v>1301</v>
          </cell>
          <cell r="J803">
            <v>1224</v>
          </cell>
          <cell r="K803">
            <v>1344</v>
          </cell>
        </row>
        <row r="804">
          <cell r="A804" t="str">
            <v>13EPNZN</v>
          </cell>
          <cell r="B804" t="str">
            <v xml:space="preserve">REAJ.PAG.P.PAGARES REAJ.TASA DE INTERES FLOTANTE </v>
          </cell>
          <cell r="C804">
            <v>-2</v>
          </cell>
          <cell r="D804">
            <v>-3</v>
          </cell>
          <cell r="E804">
            <v>2</v>
          </cell>
          <cell r="F804">
            <v>8</v>
          </cell>
          <cell r="G804">
            <v>9</v>
          </cell>
          <cell r="H804">
            <v>8</v>
          </cell>
          <cell r="I804">
            <v>8</v>
          </cell>
          <cell r="J804">
            <v>8</v>
          </cell>
          <cell r="K804">
            <v>8</v>
          </cell>
        </row>
        <row r="805">
          <cell r="A805" t="str">
            <v>13EQNZN</v>
          </cell>
          <cell r="B805" t="str">
            <v>REAJ.PAG.DE C/DEL BANCO POR SALDOS EN CTAS.ESP</v>
          </cell>
          <cell r="C805">
            <v>-335</v>
          </cell>
          <cell r="D805">
            <v>-387</v>
          </cell>
          <cell r="E805">
            <v>253</v>
          </cell>
          <cell r="F805">
            <v>1404</v>
          </cell>
          <cell r="G805">
            <v>1743</v>
          </cell>
          <cell r="H805">
            <v>1743</v>
          </cell>
          <cell r="I805">
            <v>1743</v>
          </cell>
          <cell r="J805">
            <v>1743</v>
          </cell>
          <cell r="K805">
            <v>1743</v>
          </cell>
        </row>
        <row r="806">
          <cell r="A806" t="str">
            <v>13ERNZN</v>
          </cell>
          <cell r="B806" t="str">
            <v>REAJ.PAG.POR PAGARES EN UF ACDO.1836</v>
          </cell>
          <cell r="C806">
            <v>-523</v>
          </cell>
          <cell r="D806">
            <v>-602</v>
          </cell>
          <cell r="E806">
            <v>375</v>
          </cell>
          <cell r="F806">
            <v>418</v>
          </cell>
          <cell r="G806">
            <v>418</v>
          </cell>
          <cell r="H806">
            <v>418</v>
          </cell>
          <cell r="I806">
            <v>418</v>
          </cell>
          <cell r="J806">
            <v>418</v>
          </cell>
          <cell r="K806">
            <v>418</v>
          </cell>
        </row>
        <row r="807">
          <cell r="A807" t="str">
            <v>13ETNZN</v>
          </cell>
          <cell r="B807" t="str">
            <v>REAJ.PAG.P/DEP.A PLAZO EN UF BECH AC.1868</v>
          </cell>
          <cell r="C807">
            <v>0</v>
          </cell>
          <cell r="D807">
            <v>0</v>
          </cell>
          <cell r="E807">
            <v>0</v>
          </cell>
          <cell r="F807">
            <v>0</v>
          </cell>
          <cell r="G807">
            <v>0</v>
          </cell>
          <cell r="H807">
            <v>0</v>
          </cell>
          <cell r="I807">
            <v>0</v>
          </cell>
          <cell r="J807">
            <v>0</v>
          </cell>
          <cell r="K807">
            <v>0</v>
          </cell>
        </row>
        <row r="808">
          <cell r="A808" t="str">
            <v>13EUNZN</v>
          </cell>
          <cell r="B808" t="str">
            <v xml:space="preserve">REAJ.PAG.S/PAGARES REAJUSTABLES C.PAGO CUPONES PRC, </v>
          </cell>
          <cell r="C808">
            <v>80179</v>
          </cell>
          <cell r="D808">
            <v>162508</v>
          </cell>
          <cell r="E808">
            <v>79647</v>
          </cell>
          <cell r="F808">
            <v>45278</v>
          </cell>
          <cell r="G808">
            <v>77314</v>
          </cell>
          <cell r="H808">
            <v>13437</v>
          </cell>
          <cell r="I808">
            <v>38375</v>
          </cell>
          <cell r="J808">
            <v>11804</v>
          </cell>
          <cell r="K808">
            <v>-103730</v>
          </cell>
        </row>
        <row r="809">
          <cell r="A809" t="str">
            <v>13EZNZN</v>
          </cell>
          <cell r="B809" t="str">
            <v xml:space="preserve">REAJ.POR PAGAR S/PAGARES UF BECH.DEUD.ASUM.DE BUF, </v>
          </cell>
          <cell r="C809">
            <v>0</v>
          </cell>
          <cell r="D809">
            <v>0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</row>
        <row r="810">
          <cell r="A810" t="str">
            <v>13PZNZN</v>
          </cell>
          <cell r="B810" t="str">
            <v xml:space="preserve">REAJ.PAGADOS POR SALDO PRECIO EXPRESADO EN US$ 162, </v>
          </cell>
          <cell r="C810">
            <v>0</v>
          </cell>
          <cell r="D810">
            <v>0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</row>
        <row r="811">
          <cell r="A811" t="str">
            <v>13QBNZN</v>
          </cell>
          <cell r="B811" t="str">
            <v xml:space="preserve">REAJ.PAG.ACUERDO MARCO SOBRE MEDIO AMBIENTE, BBC, </v>
          </cell>
          <cell r="C811">
            <v>736</v>
          </cell>
          <cell r="D811">
            <v>969</v>
          </cell>
          <cell r="E811">
            <v>651</v>
          </cell>
          <cell r="F811">
            <v>752</v>
          </cell>
          <cell r="G811">
            <v>752</v>
          </cell>
          <cell r="H811">
            <v>752</v>
          </cell>
          <cell r="I811">
            <v>752</v>
          </cell>
          <cell r="J811">
            <v>752</v>
          </cell>
          <cell r="K811">
            <v>752</v>
          </cell>
        </row>
        <row r="812">
          <cell r="A812" t="str">
            <v>13PUNZN</v>
          </cell>
          <cell r="B812" t="str">
            <v>PERDIDAS CAMBIO MONETARIAS</v>
          </cell>
          <cell r="C812">
            <v>17750</v>
          </cell>
          <cell r="D812">
            <v>33270</v>
          </cell>
          <cell r="E812">
            <v>17693</v>
          </cell>
          <cell r="F812">
            <v>152519</v>
          </cell>
          <cell r="G812">
            <v>55394</v>
          </cell>
          <cell r="H812">
            <v>280524</v>
          </cell>
          <cell r="I812">
            <v>133159</v>
          </cell>
          <cell r="J812">
            <v>253983</v>
          </cell>
          <cell r="K812">
            <v>808816</v>
          </cell>
        </row>
        <row r="813">
          <cell r="A813" t="str">
            <v>13PVNZN</v>
          </cell>
          <cell r="B813" t="str">
            <v>PROD.REVAL.CTAS.C.ORG.INTER.</v>
          </cell>
          <cell r="C813">
            <v>0</v>
          </cell>
          <cell r="D813">
            <v>0</v>
          </cell>
          <cell r="E813">
            <v>0</v>
          </cell>
          <cell r="F813">
            <v>0</v>
          </cell>
          <cell r="G813">
            <v>0</v>
          </cell>
          <cell r="H813">
            <v>1246</v>
          </cell>
          <cell r="I813">
            <v>0</v>
          </cell>
          <cell r="J813">
            <v>1701</v>
          </cell>
          <cell r="K813">
            <v>3890</v>
          </cell>
        </row>
        <row r="814">
          <cell r="A814" t="str">
            <v>13PWNZN</v>
          </cell>
          <cell r="B814" t="str">
            <v>CORRECCION MONETARIA DEBE</v>
          </cell>
          <cell r="C814">
            <v>2157</v>
          </cell>
          <cell r="D814">
            <v>4604</v>
          </cell>
          <cell r="E814">
            <v>10166</v>
          </cell>
          <cell r="F814">
            <v>22418</v>
          </cell>
          <cell r="G814">
            <v>22250</v>
          </cell>
          <cell r="H814">
            <v>20278</v>
          </cell>
          <cell r="I814">
            <v>21223</v>
          </cell>
          <cell r="J814">
            <v>21717</v>
          </cell>
          <cell r="K814">
            <v>24331</v>
          </cell>
        </row>
        <row r="815">
          <cell r="A815" t="str">
            <v>13ESNZN</v>
          </cell>
          <cell r="B815" t="str">
            <v>PERDIDAS</v>
          </cell>
          <cell r="C815">
            <v>0</v>
          </cell>
          <cell r="D815">
            <v>0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</row>
        <row r="816">
          <cell r="A816" t="str">
            <v>12BIWZN</v>
          </cell>
          <cell r="B816" t="str">
            <v xml:space="preserve">  .OTROS ACTIVOS M/N</v>
          </cell>
          <cell r="C816">
            <v>88777</v>
          </cell>
          <cell r="D816">
            <v>161789</v>
          </cell>
          <cell r="E816">
            <v>236559</v>
          </cell>
          <cell r="F816">
            <v>310794</v>
          </cell>
          <cell r="G816">
            <v>389934</v>
          </cell>
          <cell r="H816">
            <v>457116</v>
          </cell>
          <cell r="I816">
            <v>532048</v>
          </cell>
          <cell r="J816">
            <v>601989</v>
          </cell>
          <cell r="K816">
            <v>742202</v>
          </cell>
        </row>
        <row r="817">
          <cell r="A817" t="str">
            <v>12BJWZN</v>
          </cell>
          <cell r="B817" t="str">
            <v xml:space="preserve"> . .GASTOS DE OPERACIÓN M/N</v>
          </cell>
          <cell r="C817">
            <v>87285</v>
          </cell>
          <cell r="D817">
            <v>159286</v>
          </cell>
          <cell r="E817">
            <v>232090</v>
          </cell>
          <cell r="F817">
            <v>303975</v>
          </cell>
          <cell r="G817">
            <v>381511</v>
          </cell>
          <cell r="H817">
            <v>447278</v>
          </cell>
          <cell r="I817">
            <v>519937</v>
          </cell>
          <cell r="J817">
            <v>587900</v>
          </cell>
          <cell r="K817">
            <v>726283</v>
          </cell>
        </row>
        <row r="818">
          <cell r="A818" t="str">
            <v>12BKWZN</v>
          </cell>
          <cell r="B818" t="str">
            <v xml:space="preserve"> .. GASTOS APOYO OPERACIONAL M/N</v>
          </cell>
          <cell r="C818">
            <v>1492</v>
          </cell>
          <cell r="D818">
            <v>2503</v>
          </cell>
          <cell r="E818">
            <v>4469</v>
          </cell>
          <cell r="F818">
            <v>6819</v>
          </cell>
          <cell r="G818">
            <v>8423</v>
          </cell>
          <cell r="H818">
            <v>9838</v>
          </cell>
          <cell r="I818">
            <v>12111</v>
          </cell>
          <cell r="J818">
            <v>14089</v>
          </cell>
          <cell r="K818">
            <v>15919</v>
          </cell>
        </row>
        <row r="819">
          <cell r="A819" t="str">
            <v>12BIXZN</v>
          </cell>
          <cell r="B819" t="str">
            <v xml:space="preserve">  .OTROS ACTIVOS M/E</v>
          </cell>
          <cell r="C819">
            <v>5110</v>
          </cell>
          <cell r="D819">
            <v>4985</v>
          </cell>
          <cell r="E819">
            <v>12423</v>
          </cell>
          <cell r="F819">
            <v>17537</v>
          </cell>
          <cell r="G819">
            <v>16267</v>
          </cell>
          <cell r="H819">
            <v>24431</v>
          </cell>
          <cell r="I819">
            <v>62768</v>
          </cell>
          <cell r="J819">
            <v>67567</v>
          </cell>
          <cell r="K819">
            <v>48849</v>
          </cell>
        </row>
        <row r="820">
          <cell r="A820" t="str">
            <v>12BJXZN</v>
          </cell>
          <cell r="B820" t="str">
            <v xml:space="preserve">  .  .GASTOS DE OPERACIÓN M/E</v>
          </cell>
          <cell r="C820">
            <v>4942</v>
          </cell>
          <cell r="D820">
            <v>4697</v>
          </cell>
          <cell r="E820">
            <v>12203</v>
          </cell>
          <cell r="F820">
            <v>17033</v>
          </cell>
          <cell r="G820">
            <v>15811</v>
          </cell>
          <cell r="H820">
            <v>23538</v>
          </cell>
          <cell r="I820">
            <v>60053</v>
          </cell>
          <cell r="J820">
            <v>64864</v>
          </cell>
          <cell r="K820">
            <v>47582</v>
          </cell>
        </row>
        <row r="821">
          <cell r="A821" t="str">
            <v>12BKXZN</v>
          </cell>
          <cell r="B821" t="str">
            <v xml:space="preserve">  .  .GASTOS APOYO OPERACIONAL M/E</v>
          </cell>
          <cell r="C821">
            <v>168</v>
          </cell>
          <cell r="D821">
            <v>288</v>
          </cell>
          <cell r="E821">
            <v>220</v>
          </cell>
          <cell r="F821">
            <v>504</v>
          </cell>
          <cell r="G821">
            <v>456</v>
          </cell>
          <cell r="H821">
            <v>893</v>
          </cell>
          <cell r="I821">
            <v>2715</v>
          </cell>
          <cell r="J821">
            <v>2703</v>
          </cell>
          <cell r="K821">
            <v>1267</v>
          </cell>
        </row>
        <row r="822">
          <cell r="A822" t="str">
            <v>17S .ZN</v>
          </cell>
          <cell r="B822" t="str">
            <v>P A S I V O S</v>
          </cell>
          <cell r="C822">
            <v>37125901</v>
          </cell>
          <cell r="D822">
            <v>38047866</v>
          </cell>
          <cell r="E822">
            <v>36798617</v>
          </cell>
          <cell r="F822">
            <v>35621949</v>
          </cell>
          <cell r="G822">
            <v>35910882</v>
          </cell>
          <cell r="H822">
            <v>35001873</v>
          </cell>
          <cell r="I822">
            <v>35119459</v>
          </cell>
          <cell r="J822">
            <v>34767781</v>
          </cell>
          <cell r="K822">
            <v>34077292</v>
          </cell>
        </row>
        <row r="823">
          <cell r="A823" t="str">
            <v>14BAWZN</v>
          </cell>
          <cell r="B823" t="str">
            <v xml:space="preserve">  .PASIVOS C/EXTERIOR MN</v>
          </cell>
          <cell r="C823">
            <v>820322</v>
          </cell>
          <cell r="D823">
            <v>838287</v>
          </cell>
          <cell r="E823">
            <v>810904</v>
          </cell>
          <cell r="F823">
            <v>462730</v>
          </cell>
          <cell r="G823">
            <v>488737</v>
          </cell>
          <cell r="H823">
            <v>501250</v>
          </cell>
          <cell r="I823">
            <v>455005</v>
          </cell>
          <cell r="J823">
            <v>446217</v>
          </cell>
          <cell r="K823">
            <v>402426</v>
          </cell>
        </row>
        <row r="824">
          <cell r="A824" t="str">
            <v>17CCEZN</v>
          </cell>
          <cell r="B824" t="str">
            <v xml:space="preserve">FONDO MONETARIO INTERNACIONAL (CREDITOS) </v>
          </cell>
          <cell r="C824">
            <v>0</v>
          </cell>
          <cell r="D824">
            <v>0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</row>
        <row r="825">
          <cell r="A825" t="str">
            <v>-</v>
          </cell>
          <cell r="B825" t="str">
            <v xml:space="preserve">FONDO MONETARIO INTERNACIONAL (CREDITOS) </v>
          </cell>
          <cell r="C825">
            <v>0</v>
          </cell>
          <cell r="D825">
            <v>0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</row>
        <row r="826">
          <cell r="A826" t="str">
            <v>-</v>
          </cell>
          <cell r="B826" t="str">
            <v>DEPOSITOS A PLAZO DE BCOS DEL EXTERIOR,</v>
          </cell>
          <cell r="C826">
            <v>0</v>
          </cell>
          <cell r="D826">
            <v>0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</row>
        <row r="827">
          <cell r="A827" t="str">
            <v>-</v>
          </cell>
          <cell r="B827" t="str">
            <v>DESC.BONOS GOB-INST-EXT</v>
          </cell>
          <cell r="C827">
            <v>0</v>
          </cell>
          <cell r="D827">
            <v>0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</row>
        <row r="828">
          <cell r="A828" t="str">
            <v>-</v>
          </cell>
          <cell r="B828" t="str">
            <v>DESCTO.S/CERT.DEP.BC.EXTRJ.</v>
          </cell>
          <cell r="C828">
            <v>0</v>
          </cell>
          <cell r="D828">
            <v>0</v>
          </cell>
          <cell r="E828">
            <v>0</v>
          </cell>
          <cell r="F828">
            <v>0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</row>
        <row r="829">
          <cell r="A829" t="str">
            <v>-</v>
          </cell>
          <cell r="B829" t="str">
            <v>DESC.S/CERTIF.SCHULDSCHEIND.</v>
          </cell>
          <cell r="C829">
            <v>0</v>
          </cell>
          <cell r="D829">
            <v>0</v>
          </cell>
          <cell r="E829">
            <v>0</v>
          </cell>
          <cell r="F829">
            <v>0</v>
          </cell>
          <cell r="G829">
            <v>0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</row>
        <row r="830">
          <cell r="A830" t="str">
            <v>-</v>
          </cell>
          <cell r="B830" t="str">
            <v>DESCUENTO SOBRE PAGARES Y LETRAS</v>
          </cell>
          <cell r="C830">
            <v>0</v>
          </cell>
          <cell r="D830">
            <v>0</v>
          </cell>
          <cell r="E830">
            <v>0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</row>
        <row r="831">
          <cell r="A831" t="str">
            <v>-</v>
          </cell>
          <cell r="B831" t="str">
            <v xml:space="preserve">DESC. S/LET.DEL TESORO DE GOB. EXTRANJEROS </v>
          </cell>
          <cell r="C831">
            <v>0</v>
          </cell>
          <cell r="D831">
            <v>0</v>
          </cell>
          <cell r="E831">
            <v>0</v>
          </cell>
          <cell r="F831">
            <v>0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</row>
        <row r="832">
          <cell r="A832" t="str">
            <v>-</v>
          </cell>
          <cell r="B832" t="str">
            <v xml:space="preserve">DESCUENTOS SOBRE CERTIFICADOS DE DEPOSITOS </v>
          </cell>
          <cell r="C832">
            <v>0</v>
          </cell>
          <cell r="D832">
            <v>0</v>
          </cell>
          <cell r="E832">
            <v>0</v>
          </cell>
          <cell r="F832">
            <v>0</v>
          </cell>
          <cell r="G832">
            <v>0</v>
          </cell>
          <cell r="H832">
            <v>0</v>
          </cell>
          <cell r="I832">
            <v>0</v>
          </cell>
          <cell r="J832">
            <v>0</v>
          </cell>
          <cell r="K832">
            <v>0</v>
          </cell>
        </row>
        <row r="833">
          <cell r="A833" t="str">
            <v>-</v>
          </cell>
          <cell r="B833" t="str">
            <v xml:space="preserve">AJUSTE A VALOR MERCADO DE INVERSIONES EN EL EXTERI, </v>
          </cell>
          <cell r="C833">
            <v>0</v>
          </cell>
          <cell r="D833">
            <v>0</v>
          </cell>
          <cell r="E833">
            <v>0</v>
          </cell>
          <cell r="F833">
            <v>0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</row>
        <row r="834">
          <cell r="A834" t="str">
            <v>17BWNZN</v>
          </cell>
          <cell r="B834" t="str">
            <v>CORREC MONETARIA PROV TENENCIAS PLATA HABER,</v>
          </cell>
          <cell r="C834">
            <v>0</v>
          </cell>
          <cell r="D834">
            <v>0</v>
          </cell>
          <cell r="E834">
            <v>0</v>
          </cell>
          <cell r="F834">
            <v>0</v>
          </cell>
          <cell r="G834">
            <v>0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</row>
        <row r="835">
          <cell r="A835" t="str">
            <v>17CBEZN</v>
          </cell>
          <cell r="B835" t="str">
            <v>FONDO MONETARIO INTERNACIONAL (DEPOSITOS)</v>
          </cell>
          <cell r="C835">
            <v>820322</v>
          </cell>
          <cell r="D835">
            <v>838287</v>
          </cell>
          <cell r="E835">
            <v>810904</v>
          </cell>
          <cell r="F835">
            <v>462730</v>
          </cell>
          <cell r="G835">
            <v>488737</v>
          </cell>
          <cell r="H835">
            <v>501250</v>
          </cell>
          <cell r="I835">
            <v>455005</v>
          </cell>
          <cell r="J835">
            <v>446217</v>
          </cell>
          <cell r="K835">
            <v>402426</v>
          </cell>
        </row>
        <row r="836">
          <cell r="A836" t="str">
            <v>14BAXZN</v>
          </cell>
          <cell r="B836" t="str">
            <v xml:space="preserve">  .PASIVOS C/EXTERIOR ME</v>
          </cell>
          <cell r="C836">
            <v>22721</v>
          </cell>
          <cell r="D836">
            <v>20051</v>
          </cell>
          <cell r="E836">
            <v>23173</v>
          </cell>
          <cell r="F836">
            <v>25549</v>
          </cell>
          <cell r="G836">
            <v>16208</v>
          </cell>
          <cell r="H836">
            <v>20769</v>
          </cell>
          <cell r="I836">
            <v>60200</v>
          </cell>
          <cell r="J836">
            <v>51914</v>
          </cell>
          <cell r="K836">
            <v>23938</v>
          </cell>
        </row>
        <row r="837">
          <cell r="A837" t="str">
            <v>-</v>
          </cell>
          <cell r="B837" t="str">
            <v xml:space="preserve">FONDO MONETARIO INTERNACIONAL (CREDITOS) </v>
          </cell>
          <cell r="C837">
            <v>0</v>
          </cell>
          <cell r="D837">
            <v>0</v>
          </cell>
          <cell r="E837">
            <v>0</v>
          </cell>
          <cell r="F837">
            <v>0</v>
          </cell>
          <cell r="G837">
            <v>0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</row>
        <row r="838">
          <cell r="A838" t="str">
            <v>16ANEZN</v>
          </cell>
          <cell r="B838" t="str">
            <v>CONV.RECIPROCOS CREDIT</v>
          </cell>
          <cell r="C838">
            <v>3282</v>
          </cell>
          <cell r="D838">
            <v>3813</v>
          </cell>
          <cell r="E838">
            <v>4710</v>
          </cell>
          <cell r="F838">
            <v>6628</v>
          </cell>
          <cell r="G838">
            <v>1613</v>
          </cell>
          <cell r="H838">
            <v>2663</v>
          </cell>
          <cell r="I838">
            <v>3932</v>
          </cell>
          <cell r="J838">
            <v>6932</v>
          </cell>
          <cell r="K838">
            <v>1297</v>
          </cell>
        </row>
        <row r="839">
          <cell r="A839" t="str">
            <v>15HIEZN</v>
          </cell>
          <cell r="B839" t="str">
            <v>DEPOSITOS A PLAZO DE BCOS DEL EXTERIOR</v>
          </cell>
          <cell r="C839">
            <v>0</v>
          </cell>
          <cell r="D839">
            <v>0</v>
          </cell>
          <cell r="E839">
            <v>0</v>
          </cell>
          <cell r="F839">
            <v>0</v>
          </cell>
          <cell r="G839">
            <v>0</v>
          </cell>
          <cell r="H839">
            <v>0</v>
          </cell>
          <cell r="I839">
            <v>0</v>
          </cell>
          <cell r="J839">
            <v>0</v>
          </cell>
          <cell r="K839">
            <v>0</v>
          </cell>
        </row>
        <row r="840">
          <cell r="A840" t="str">
            <v>17BPEZN</v>
          </cell>
          <cell r="B840" t="str">
            <v>DESC.BONOS GOB-INST-EXT</v>
          </cell>
          <cell r="C840">
            <v>16304</v>
          </cell>
          <cell r="D840">
            <v>15750</v>
          </cell>
          <cell r="E840">
            <v>15153</v>
          </cell>
          <cell r="F840">
            <v>14254</v>
          </cell>
          <cell r="G840">
            <v>14073</v>
          </cell>
          <cell r="H840">
            <v>12248</v>
          </cell>
          <cell r="I840">
            <v>19888</v>
          </cell>
          <cell r="J840">
            <v>17322</v>
          </cell>
          <cell r="K840">
            <v>16456</v>
          </cell>
        </row>
        <row r="841">
          <cell r="A841" t="str">
            <v>17BREZN</v>
          </cell>
          <cell r="B841" t="str">
            <v>DESCTO.S/CERT.DEP.BC.EXTRJ.</v>
          </cell>
          <cell r="C841">
            <v>0</v>
          </cell>
          <cell r="D841">
            <v>0</v>
          </cell>
          <cell r="E841">
            <v>0</v>
          </cell>
          <cell r="F841">
            <v>0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  <cell r="K841">
            <v>0</v>
          </cell>
        </row>
        <row r="842">
          <cell r="A842" t="str">
            <v>17BSEZN</v>
          </cell>
          <cell r="B842" t="str">
            <v>DESC.S/CERTIF.SCHULDSCHEIND.</v>
          </cell>
          <cell r="C842">
            <v>0</v>
          </cell>
          <cell r="D842">
            <v>0</v>
          </cell>
          <cell r="E842">
            <v>0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</row>
        <row r="843">
          <cell r="A843" t="str">
            <v>16LDEZN</v>
          </cell>
          <cell r="B843" t="str">
            <v xml:space="preserve">DESCUENTO SOBRE PAGARES Y LETRAS </v>
          </cell>
          <cell r="C843">
            <v>0</v>
          </cell>
          <cell r="D843">
            <v>0</v>
          </cell>
          <cell r="E843">
            <v>0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</row>
        <row r="844">
          <cell r="A844" t="str">
            <v>17BUEZN</v>
          </cell>
          <cell r="B844" t="str">
            <v xml:space="preserve">DESC. S/LET.DEL TESORO DE GOB. EXTRANJEROS </v>
          </cell>
          <cell r="C844">
            <v>0</v>
          </cell>
          <cell r="D844">
            <v>0</v>
          </cell>
          <cell r="E844">
            <v>0</v>
          </cell>
          <cell r="F844">
            <v>0</v>
          </cell>
          <cell r="G844">
            <v>0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</row>
        <row r="845">
          <cell r="A845" t="str">
            <v>16AREZN</v>
          </cell>
          <cell r="B845" t="str">
            <v xml:space="preserve">DESCUENTOS SOBRE CERTIFICADOS DE DEPOSITOS </v>
          </cell>
          <cell r="C845">
            <v>0</v>
          </cell>
          <cell r="D845">
            <v>0</v>
          </cell>
          <cell r="E845">
            <v>0</v>
          </cell>
          <cell r="F845">
            <v>0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</row>
        <row r="846">
          <cell r="A846" t="str">
            <v>16EREZN</v>
          </cell>
          <cell r="B846" t="str">
            <v xml:space="preserve">AJUSTE A VALOR MERCADO DE INVERSIONES EN EL EXTERI, </v>
          </cell>
          <cell r="C846">
            <v>2526</v>
          </cell>
          <cell r="D846">
            <v>77</v>
          </cell>
          <cell r="E846">
            <v>2546</v>
          </cell>
          <cell r="F846">
            <v>3466</v>
          </cell>
          <cell r="G846">
            <v>58</v>
          </cell>
          <cell r="H846">
            <v>5076</v>
          </cell>
          <cell r="I846">
            <v>28231</v>
          </cell>
          <cell r="J846">
            <v>20771</v>
          </cell>
          <cell r="K846">
            <v>4759</v>
          </cell>
        </row>
        <row r="847">
          <cell r="A847" t="str">
            <v>-</v>
          </cell>
          <cell r="B847" t="str">
            <v>CORREC MONETARIA PROV TENENCIAS PLATA HABER,</v>
          </cell>
          <cell r="C847">
            <v>0</v>
          </cell>
          <cell r="D847">
            <v>0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</row>
        <row r="848">
          <cell r="A848" t="str">
            <v>-</v>
          </cell>
          <cell r="B848" t="str">
            <v xml:space="preserve">FONDO MONETARIO INTERNACIONAL (DEPOSITOS) </v>
          </cell>
          <cell r="C848">
            <v>0</v>
          </cell>
          <cell r="D848">
            <v>0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</row>
        <row r="849">
          <cell r="A849" t="str">
            <v>16AUEZN</v>
          </cell>
          <cell r="B849" t="str">
            <v>DSCTO.S/INSTR.DE INVERS.J.P.MORGAN INV.</v>
          </cell>
          <cell r="C849">
            <v>158</v>
          </cell>
          <cell r="D849">
            <v>158</v>
          </cell>
          <cell r="E849">
            <v>177</v>
          </cell>
          <cell r="F849">
            <v>171</v>
          </cell>
          <cell r="G849">
            <v>104</v>
          </cell>
          <cell r="H849">
            <v>100</v>
          </cell>
          <cell r="I849">
            <v>136</v>
          </cell>
          <cell r="J849">
            <v>261</v>
          </cell>
          <cell r="K849">
            <v>294</v>
          </cell>
        </row>
        <row r="850">
          <cell r="A850" t="str">
            <v>16AVEZN</v>
          </cell>
          <cell r="B850" t="str">
            <v>DSCTO.S/INSTR.DE INVERS.J.P.MORGAN GRENFELL ASSETS.</v>
          </cell>
          <cell r="C850">
            <v>0</v>
          </cell>
          <cell r="D850">
            <v>0</v>
          </cell>
          <cell r="E850">
            <v>0</v>
          </cell>
          <cell r="F850">
            <v>0</v>
          </cell>
          <cell r="G850">
            <v>0</v>
          </cell>
          <cell r="H850">
            <v>0</v>
          </cell>
          <cell r="I850">
            <v>0</v>
          </cell>
          <cell r="J850">
            <v>0</v>
          </cell>
          <cell r="K850">
            <v>0</v>
          </cell>
        </row>
        <row r="851">
          <cell r="A851" t="str">
            <v>16AWEZN</v>
          </cell>
          <cell r="B851" t="str">
            <v>AJUSTE A VALOR MODO DE INV. J.P.MORGAN INV.</v>
          </cell>
          <cell r="C851">
            <v>0</v>
          </cell>
          <cell r="D851">
            <v>0</v>
          </cell>
          <cell r="E851">
            <v>282</v>
          </cell>
          <cell r="F851">
            <v>319</v>
          </cell>
          <cell r="G851">
            <v>10</v>
          </cell>
          <cell r="H851">
            <v>173</v>
          </cell>
          <cell r="I851">
            <v>2945</v>
          </cell>
          <cell r="J851">
            <v>2441</v>
          </cell>
          <cell r="K851">
            <v>357</v>
          </cell>
        </row>
        <row r="852">
          <cell r="A852" t="str">
            <v>16AXEZN</v>
          </cell>
          <cell r="B852" t="str">
            <v>DESC.S.INSTRUMENTOS DE INV. DRESDNER BANK</v>
          </cell>
          <cell r="C852">
            <v>259</v>
          </cell>
          <cell r="D852">
            <v>239</v>
          </cell>
          <cell r="E852">
            <v>116</v>
          </cell>
          <cell r="F852">
            <v>328</v>
          </cell>
          <cell r="G852">
            <v>330</v>
          </cell>
          <cell r="H852">
            <v>320</v>
          </cell>
          <cell r="I852">
            <v>221</v>
          </cell>
          <cell r="J852">
            <v>242</v>
          </cell>
          <cell r="K852">
            <v>126</v>
          </cell>
        </row>
        <row r="853">
          <cell r="A853" t="str">
            <v>16AYEZN</v>
          </cell>
          <cell r="B853" t="str">
            <v>AJUSTE A VALOR MODO DE INV. MORGAN GRENFELL</v>
          </cell>
          <cell r="C853">
            <v>0</v>
          </cell>
          <cell r="D853">
            <v>0</v>
          </cell>
          <cell r="E853">
            <v>0</v>
          </cell>
          <cell r="F853">
            <v>0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</row>
        <row r="854">
          <cell r="A854" t="str">
            <v>16AZEZN</v>
          </cell>
          <cell r="B854" t="str">
            <v>AJUSTE A VALOR MODO DE INV. DRESDNER BANK</v>
          </cell>
          <cell r="C854">
            <v>192</v>
          </cell>
          <cell r="D854">
            <v>14</v>
          </cell>
          <cell r="E854">
            <v>189</v>
          </cell>
          <cell r="F854">
            <v>238</v>
          </cell>
          <cell r="G854">
            <v>13</v>
          </cell>
          <cell r="H854">
            <v>108</v>
          </cell>
          <cell r="I854">
            <v>3102</v>
          </cell>
          <cell r="J854">
            <v>2198</v>
          </cell>
          <cell r="K854">
            <v>223</v>
          </cell>
        </row>
        <row r="855">
          <cell r="A855" t="str">
            <v>22817BWEZN...</v>
          </cell>
          <cell r="B855" t="str">
            <v>DESCUENTOS S/INSTRUMENTOS DE INVERSION SSGA</v>
          </cell>
          <cell r="C855">
            <v>0</v>
          </cell>
          <cell r="D855">
            <v>0</v>
          </cell>
          <cell r="E855">
            <v>0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181</v>
          </cell>
          <cell r="K855">
            <v>334</v>
          </cell>
        </row>
        <row r="856">
          <cell r="A856" t="str">
            <v>22816AOEZN...</v>
          </cell>
          <cell r="B856" t="str">
            <v>AJUSTE A VALOR DE MCDO DE INV EN EL EXTER</v>
          </cell>
          <cell r="C856">
            <v>0</v>
          </cell>
          <cell r="D856">
            <v>0</v>
          </cell>
          <cell r="E856">
            <v>0</v>
          </cell>
          <cell r="F856">
            <v>145</v>
          </cell>
          <cell r="G856">
            <v>7</v>
          </cell>
          <cell r="H856">
            <v>81</v>
          </cell>
          <cell r="I856">
            <v>1745</v>
          </cell>
          <cell r="J856">
            <v>1566</v>
          </cell>
          <cell r="K856">
            <v>92</v>
          </cell>
        </row>
        <row r="857">
          <cell r="A857" t="str">
            <v>14BBWZN</v>
          </cell>
          <cell r="B857" t="str">
            <v xml:space="preserve">  .PASIVOS EXTERNOS M/L PZO.MN</v>
          </cell>
          <cell r="C857">
            <v>148352</v>
          </cell>
          <cell r="D857">
            <v>83789</v>
          </cell>
          <cell r="E857">
            <v>81926</v>
          </cell>
          <cell r="F857">
            <v>80138</v>
          </cell>
          <cell r="G857">
            <v>80550</v>
          </cell>
          <cell r="H857">
            <v>68681</v>
          </cell>
          <cell r="I857">
            <v>69155</v>
          </cell>
          <cell r="J857">
            <v>68606</v>
          </cell>
          <cell r="K857">
            <v>66643</v>
          </cell>
        </row>
        <row r="858">
          <cell r="A858" t="str">
            <v>-</v>
          </cell>
          <cell r="B858" t="str">
            <v>PTMO.CONV.KREDITANSTALT ME, BBC, BCC, NAC</v>
          </cell>
          <cell r="C858">
            <v>0</v>
          </cell>
          <cell r="D858">
            <v>0</v>
          </cell>
          <cell r="E858">
            <v>0</v>
          </cell>
          <cell r="F858">
            <v>0</v>
          </cell>
          <cell r="G858">
            <v>0</v>
          </cell>
          <cell r="H858">
            <v>0</v>
          </cell>
          <cell r="I858">
            <v>0</v>
          </cell>
          <cell r="J858">
            <v>0</v>
          </cell>
          <cell r="K858">
            <v>0</v>
          </cell>
        </row>
        <row r="859">
          <cell r="A859" t="str">
            <v>-</v>
          </cell>
          <cell r="B859" t="str">
            <v>CREDIT.BANK OF NOVA SCOTIA ME, BBC, BCC, NAC</v>
          </cell>
          <cell r="C859">
            <v>0</v>
          </cell>
          <cell r="D859">
            <v>0</v>
          </cell>
          <cell r="E859">
            <v>0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</row>
        <row r="860">
          <cell r="A860" t="str">
            <v>-</v>
          </cell>
          <cell r="B860" t="str">
            <v>CRED.NATIONALE PARIS ME, BBC, BCC, NAC</v>
          </cell>
          <cell r="C860">
            <v>0</v>
          </cell>
          <cell r="D860">
            <v>0</v>
          </cell>
          <cell r="E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</row>
        <row r="861">
          <cell r="A861" t="str">
            <v>-</v>
          </cell>
          <cell r="B861" t="str">
            <v>CREDITO BID  ME, BBC, BCC, NAC</v>
          </cell>
          <cell r="C861">
            <v>0</v>
          </cell>
          <cell r="D861">
            <v>0</v>
          </cell>
          <cell r="E861">
            <v>0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</row>
        <row r="862">
          <cell r="A862" t="str">
            <v>-</v>
          </cell>
          <cell r="B862" t="str">
            <v>CRED.CONSOR.BCOS.SUIZOS. ME, BBC, BCC, NAC</v>
          </cell>
          <cell r="C862">
            <v>0</v>
          </cell>
          <cell r="D862">
            <v>0</v>
          </cell>
          <cell r="E862">
            <v>0</v>
          </cell>
          <cell r="F862">
            <v>0</v>
          </cell>
          <cell r="G862">
            <v>0</v>
          </cell>
          <cell r="H862">
            <v>0</v>
          </cell>
          <cell r="I862">
            <v>0</v>
          </cell>
          <cell r="J862">
            <v>0</v>
          </cell>
          <cell r="K862">
            <v>0</v>
          </cell>
        </row>
        <row r="863">
          <cell r="A863" t="str">
            <v>-</v>
          </cell>
          <cell r="B863" t="str">
            <v>SERCOBE-ESPANA   ME, BBC, BCC, NAC</v>
          </cell>
          <cell r="C863">
            <v>0</v>
          </cell>
          <cell r="D863">
            <v>0</v>
          </cell>
          <cell r="E863">
            <v>0</v>
          </cell>
          <cell r="F863">
            <v>0</v>
          </cell>
          <cell r="G863">
            <v>0</v>
          </cell>
          <cell r="H863">
            <v>0</v>
          </cell>
          <cell r="I863">
            <v>0</v>
          </cell>
          <cell r="J863">
            <v>0</v>
          </cell>
          <cell r="K863">
            <v>0</v>
          </cell>
        </row>
        <row r="864">
          <cell r="A864" t="str">
            <v>-</v>
          </cell>
          <cell r="B864" t="str">
            <v>CRED.CONSOR.BCOS.BELGAS ME, BBC, BCC, NAC</v>
          </cell>
          <cell r="C864">
            <v>0</v>
          </cell>
          <cell r="D864">
            <v>0</v>
          </cell>
          <cell r="E864">
            <v>0</v>
          </cell>
          <cell r="F864">
            <v>0</v>
          </cell>
          <cell r="G864">
            <v>0</v>
          </cell>
          <cell r="H864">
            <v>0</v>
          </cell>
          <cell r="I864">
            <v>0</v>
          </cell>
          <cell r="J864">
            <v>0</v>
          </cell>
          <cell r="K864">
            <v>0</v>
          </cell>
        </row>
        <row r="865">
          <cell r="A865" t="str">
            <v>-</v>
          </cell>
          <cell r="B865" t="str">
            <v>CREDITO CHECOSLOVAQUIA  ME, BBC, BCC, NAC</v>
          </cell>
          <cell r="C865">
            <v>0</v>
          </cell>
          <cell r="D865">
            <v>0</v>
          </cell>
          <cell r="E865">
            <v>0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</row>
        <row r="866">
          <cell r="A866" t="str">
            <v>-</v>
          </cell>
          <cell r="B866" t="str">
            <v>CREDITO AID  ME, BBC, BCC, NAC</v>
          </cell>
          <cell r="C866">
            <v>0</v>
          </cell>
          <cell r="D866">
            <v>0</v>
          </cell>
          <cell r="E866">
            <v>0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0</v>
          </cell>
        </row>
        <row r="867">
          <cell r="A867" t="str">
            <v>-</v>
          </cell>
          <cell r="B867" t="str">
            <v>BANK OF TOKYO  ME, BBC, BCC, NAC</v>
          </cell>
          <cell r="C867">
            <v>0</v>
          </cell>
          <cell r="D867">
            <v>0</v>
          </cell>
          <cell r="E867">
            <v>0</v>
          </cell>
          <cell r="F867">
            <v>0</v>
          </cell>
          <cell r="G867">
            <v>0</v>
          </cell>
          <cell r="H867">
            <v>0</v>
          </cell>
          <cell r="I867">
            <v>0</v>
          </cell>
          <cell r="J867">
            <v>0</v>
          </cell>
          <cell r="K867">
            <v>0</v>
          </cell>
        </row>
        <row r="868">
          <cell r="A868" t="str">
            <v>-</v>
          </cell>
          <cell r="B868" t="str">
            <v>BANCO DO BRASIL ME, BBC, BCC, NAC</v>
          </cell>
          <cell r="C868">
            <v>0</v>
          </cell>
          <cell r="D868">
            <v>0</v>
          </cell>
          <cell r="E868">
            <v>0</v>
          </cell>
          <cell r="F868">
            <v>0</v>
          </cell>
          <cell r="G868">
            <v>0</v>
          </cell>
          <cell r="H868">
            <v>0</v>
          </cell>
          <cell r="I868">
            <v>0</v>
          </cell>
          <cell r="J868">
            <v>0</v>
          </cell>
          <cell r="K868">
            <v>0</v>
          </cell>
        </row>
        <row r="869">
          <cell r="A869" t="str">
            <v>-</v>
          </cell>
          <cell r="B869" t="str">
            <v>CONSOR.BCOS.AGTE.W.FARGO ME, BBC, BCC, NAC</v>
          </cell>
          <cell r="C869">
            <v>0</v>
          </cell>
          <cell r="D869">
            <v>0</v>
          </cell>
          <cell r="E869">
            <v>0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0</v>
          </cell>
          <cell r="K869">
            <v>0</v>
          </cell>
        </row>
        <row r="870">
          <cell r="A870" t="str">
            <v>-</v>
          </cell>
          <cell r="B870" t="str">
            <v>CREDI.BANCO EXT.ESPANA  ME, BBC, BCC, NAC</v>
          </cell>
          <cell r="C870">
            <v>0</v>
          </cell>
          <cell r="D870">
            <v>0</v>
          </cell>
          <cell r="E870">
            <v>0</v>
          </cell>
          <cell r="F870">
            <v>0</v>
          </cell>
          <cell r="G870">
            <v>0</v>
          </cell>
          <cell r="H870">
            <v>0</v>
          </cell>
          <cell r="I870">
            <v>0</v>
          </cell>
          <cell r="J870">
            <v>0</v>
          </cell>
          <cell r="K870">
            <v>0</v>
          </cell>
        </row>
        <row r="871">
          <cell r="A871" t="str">
            <v>-</v>
          </cell>
          <cell r="B871" t="str">
            <v>CREDITO BULGARIA ME, BBC, BCC, NAC</v>
          </cell>
          <cell r="C871">
            <v>0</v>
          </cell>
          <cell r="D871">
            <v>0</v>
          </cell>
          <cell r="E871">
            <v>0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</row>
        <row r="872">
          <cell r="A872" t="str">
            <v>-</v>
          </cell>
          <cell r="B872" t="str">
            <v>BCO.NAC.COM.EXTER-MEXICO ME, BBC, BCC, NAC</v>
          </cell>
          <cell r="C872">
            <v>0</v>
          </cell>
          <cell r="D872">
            <v>0</v>
          </cell>
          <cell r="E872">
            <v>0</v>
          </cell>
          <cell r="F872">
            <v>0</v>
          </cell>
          <cell r="G872">
            <v>0</v>
          </cell>
          <cell r="H872">
            <v>0</v>
          </cell>
          <cell r="I872">
            <v>0</v>
          </cell>
          <cell r="J872">
            <v>0</v>
          </cell>
          <cell r="K872">
            <v>0</v>
          </cell>
        </row>
        <row r="873">
          <cell r="A873" t="str">
            <v>-</v>
          </cell>
          <cell r="B873" t="str">
            <v>CREDI.REP.DEMOCR.ALEMANIA  ME, BBC, BCC, NAC</v>
          </cell>
          <cell r="C873">
            <v>0</v>
          </cell>
          <cell r="D873">
            <v>0</v>
          </cell>
          <cell r="E873">
            <v>0</v>
          </cell>
          <cell r="F873">
            <v>0</v>
          </cell>
          <cell r="G873">
            <v>0</v>
          </cell>
          <cell r="H873">
            <v>0</v>
          </cell>
          <cell r="I873">
            <v>0</v>
          </cell>
          <cell r="J873">
            <v>0</v>
          </cell>
          <cell r="K873">
            <v>0</v>
          </cell>
        </row>
        <row r="874">
          <cell r="A874" t="str">
            <v>-</v>
          </cell>
          <cell r="B874" t="str">
            <v>CRED.ARGENTINO  ME, BBC, BCC, NAC</v>
          </cell>
          <cell r="C874">
            <v>0</v>
          </cell>
          <cell r="D874">
            <v>0</v>
          </cell>
          <cell r="E874">
            <v>0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</row>
        <row r="875">
          <cell r="A875" t="str">
            <v>-</v>
          </cell>
          <cell r="B875" t="str">
            <v>CREDITO MANUFACTURERS HANOVER TRUST CO NEW YORK, BBC, BCC, N</v>
          </cell>
          <cell r="C875">
            <v>0</v>
          </cell>
          <cell r="D875">
            <v>0</v>
          </cell>
          <cell r="E875">
            <v>0</v>
          </cell>
          <cell r="F875">
            <v>0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</row>
        <row r="876">
          <cell r="A876" t="str">
            <v>-</v>
          </cell>
          <cell r="B876" t="str">
            <v>CRED.WESTDEUTSCHG LANDESBANK, BBC, BCC, NAC</v>
          </cell>
          <cell r="C876">
            <v>0</v>
          </cell>
          <cell r="D876">
            <v>0</v>
          </cell>
          <cell r="E876">
            <v>0</v>
          </cell>
          <cell r="F876">
            <v>0</v>
          </cell>
          <cell r="G876">
            <v>0</v>
          </cell>
          <cell r="H876">
            <v>0</v>
          </cell>
          <cell r="I876">
            <v>0</v>
          </cell>
          <cell r="J876">
            <v>0</v>
          </cell>
          <cell r="K876">
            <v>0</v>
          </cell>
        </row>
        <row r="877">
          <cell r="A877" t="str">
            <v>-</v>
          </cell>
          <cell r="B877" t="str">
            <v>CRED.LLOYDS BANK INTERNATIONAL ME, BBC, BCC, NAC</v>
          </cell>
          <cell r="C877">
            <v>0</v>
          </cell>
          <cell r="D877">
            <v>0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</row>
        <row r="878">
          <cell r="A878" t="str">
            <v>-</v>
          </cell>
          <cell r="B878" t="str">
            <v>CREDITO AUSTRIA, BBC, BCC, NAC</v>
          </cell>
          <cell r="C878">
            <v>0</v>
          </cell>
          <cell r="D878">
            <v>0</v>
          </cell>
          <cell r="E878">
            <v>0</v>
          </cell>
          <cell r="F878">
            <v>0</v>
          </cell>
          <cell r="G878">
            <v>0</v>
          </cell>
          <cell r="H878">
            <v>0</v>
          </cell>
          <cell r="I878">
            <v>0</v>
          </cell>
          <cell r="J878">
            <v>0</v>
          </cell>
          <cell r="K878">
            <v>0</v>
          </cell>
        </row>
        <row r="879">
          <cell r="A879" t="str">
            <v>-</v>
          </cell>
          <cell r="B879" t="str">
            <v>CREDITO  PERU  ME, BBC, BCC, NAC</v>
          </cell>
          <cell r="C879">
            <v>0</v>
          </cell>
          <cell r="D879">
            <v>0</v>
          </cell>
          <cell r="E879">
            <v>0</v>
          </cell>
          <cell r="F879">
            <v>0</v>
          </cell>
          <cell r="G879">
            <v>0</v>
          </cell>
          <cell r="H879">
            <v>0</v>
          </cell>
          <cell r="I879">
            <v>0</v>
          </cell>
          <cell r="J879">
            <v>0</v>
          </cell>
          <cell r="K879">
            <v>0</v>
          </cell>
        </row>
        <row r="880">
          <cell r="A880" t="str">
            <v>-</v>
          </cell>
          <cell r="B880" t="str">
            <v>CREDITO THE MITSUI BANK LIMITED, BBC, BCC, NAC</v>
          </cell>
          <cell r="C880">
            <v>0</v>
          </cell>
          <cell r="D880">
            <v>0</v>
          </cell>
          <cell r="E880">
            <v>0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</row>
        <row r="881">
          <cell r="A881" t="str">
            <v>-</v>
          </cell>
          <cell r="B881" t="str">
            <v>CANADIAN IMPERIAL BANK OF COMMERCE LONDON UK ME, BBC, BCC, N</v>
          </cell>
          <cell r="C881">
            <v>0</v>
          </cell>
          <cell r="D881">
            <v>0</v>
          </cell>
          <cell r="E881">
            <v>0</v>
          </cell>
          <cell r="F881">
            <v>0</v>
          </cell>
          <cell r="G881">
            <v>0</v>
          </cell>
          <cell r="H881">
            <v>0</v>
          </cell>
          <cell r="I881">
            <v>0</v>
          </cell>
          <cell r="J881">
            <v>0</v>
          </cell>
          <cell r="K881">
            <v>0</v>
          </cell>
        </row>
        <row r="882">
          <cell r="A882" t="str">
            <v>-</v>
          </cell>
          <cell r="B882" t="str">
            <v>CRED. THE FIRST NATIONAL BANK OF CHICAGO LTD.ME, BBC, BCC, N</v>
          </cell>
          <cell r="C882">
            <v>0</v>
          </cell>
          <cell r="D882">
            <v>0</v>
          </cell>
          <cell r="E882">
            <v>0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</row>
        <row r="883">
          <cell r="A883" t="str">
            <v>-</v>
          </cell>
          <cell r="B883" t="str">
            <v>RENEG.83-84 (MANUFA HANOVER) US$ 1.300 MILL.ME, BBC, BCC, NA</v>
          </cell>
          <cell r="C883">
            <v>0</v>
          </cell>
          <cell r="D883">
            <v>0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</row>
        <row r="884">
          <cell r="A884" t="str">
            <v>-</v>
          </cell>
          <cell r="B884" t="str">
            <v>CONVENIO DE REESTRUCTURACION DE LA DEUDA EXTERNA M, BBC, BCC</v>
          </cell>
          <cell r="C884">
            <v>0</v>
          </cell>
          <cell r="D884">
            <v>0</v>
          </cell>
          <cell r="E884">
            <v>0</v>
          </cell>
          <cell r="F884">
            <v>0</v>
          </cell>
          <cell r="G884">
            <v>0</v>
          </cell>
          <cell r="H884">
            <v>0</v>
          </cell>
          <cell r="I884">
            <v>0</v>
          </cell>
          <cell r="J884">
            <v>0</v>
          </cell>
          <cell r="K884">
            <v>0</v>
          </cell>
        </row>
        <row r="885">
          <cell r="A885" t="str">
            <v>-</v>
          </cell>
          <cell r="B885" t="str">
            <v>CRED.RENEG.83-84 (MANUFACT.HANOVER) US$ 780 MILL.M, BBC, BCC</v>
          </cell>
          <cell r="C885">
            <v>0</v>
          </cell>
          <cell r="D885">
            <v>0</v>
          </cell>
          <cell r="E885">
            <v>0</v>
          </cell>
          <cell r="F885">
            <v>0</v>
          </cell>
          <cell r="G885">
            <v>0</v>
          </cell>
          <cell r="H885">
            <v>0</v>
          </cell>
          <cell r="I885">
            <v>0</v>
          </cell>
          <cell r="J885">
            <v>0</v>
          </cell>
          <cell r="K885">
            <v>0</v>
          </cell>
        </row>
        <row r="886">
          <cell r="A886" t="str">
            <v>-</v>
          </cell>
          <cell r="B886" t="str">
            <v>CREDITO CREDIT SUISSE PANAMA ME, BBC, BCC, NAC</v>
          </cell>
          <cell r="C886">
            <v>0</v>
          </cell>
          <cell r="D886">
            <v>0</v>
          </cell>
          <cell r="E886">
            <v>0</v>
          </cell>
          <cell r="F886">
            <v>0</v>
          </cell>
          <cell r="G886">
            <v>0</v>
          </cell>
          <cell r="H886">
            <v>0</v>
          </cell>
          <cell r="I886">
            <v>0</v>
          </cell>
          <cell r="J886">
            <v>0</v>
          </cell>
          <cell r="K886">
            <v>0</v>
          </cell>
        </row>
        <row r="887">
          <cell r="A887" t="str">
            <v>-</v>
          </cell>
          <cell r="B887" t="str">
            <v>CONVENIO CRED.US$785 MILL.AG.MANUFACTURERS HANOVER, BBC, BCC</v>
          </cell>
          <cell r="C887">
            <v>0</v>
          </cell>
          <cell r="D887">
            <v>0</v>
          </cell>
          <cell r="E887">
            <v>0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0</v>
          </cell>
        </row>
        <row r="888">
          <cell r="A888" t="str">
            <v>-</v>
          </cell>
          <cell r="B888" t="str">
            <v>PASIVOS CON EL EXTERIOR DEL BCO.CONTIN.ASUM POR BC, BBC, BCC</v>
          </cell>
          <cell r="C888">
            <v>0</v>
          </cell>
          <cell r="D888">
            <v>0</v>
          </cell>
          <cell r="E888">
            <v>0</v>
          </cell>
          <cell r="F888">
            <v>0</v>
          </cell>
          <cell r="G888">
            <v>0</v>
          </cell>
          <cell r="H888">
            <v>0</v>
          </cell>
          <cell r="I888">
            <v>0</v>
          </cell>
          <cell r="J888">
            <v>0</v>
          </cell>
          <cell r="K888">
            <v>0</v>
          </cell>
        </row>
        <row r="889">
          <cell r="A889" t="str">
            <v>-</v>
          </cell>
          <cell r="B889" t="str">
            <v>REESTRUCTURACION DEUDA EXTERNA (1985/1987) ME, BBC, BCC, NAC</v>
          </cell>
          <cell r="C889">
            <v>0</v>
          </cell>
          <cell r="D889">
            <v>0</v>
          </cell>
          <cell r="E889">
            <v>0</v>
          </cell>
          <cell r="F889">
            <v>0</v>
          </cell>
          <cell r="G889">
            <v>0</v>
          </cell>
          <cell r="H889">
            <v>0</v>
          </cell>
          <cell r="I889">
            <v>0</v>
          </cell>
          <cell r="J889">
            <v>0</v>
          </cell>
          <cell r="K889">
            <v>0</v>
          </cell>
        </row>
        <row r="890">
          <cell r="A890" t="str">
            <v>-</v>
          </cell>
          <cell r="B890" t="str">
            <v>REESTRUCTURACION DEUDA EXTERNA 1988-1991 ME, BBC, BCC, NAC</v>
          </cell>
          <cell r="C890">
            <v>0</v>
          </cell>
          <cell r="D890">
            <v>0</v>
          </cell>
          <cell r="E890">
            <v>0</v>
          </cell>
          <cell r="F890">
            <v>0</v>
          </cell>
          <cell r="G890">
            <v>0</v>
          </cell>
          <cell r="H890">
            <v>0</v>
          </cell>
          <cell r="I890">
            <v>0</v>
          </cell>
          <cell r="J890">
            <v>0</v>
          </cell>
          <cell r="K890">
            <v>0</v>
          </cell>
        </row>
        <row r="891">
          <cell r="A891" t="str">
            <v>-</v>
          </cell>
          <cell r="B891" t="str">
            <v>LINEA CREDITO CONTRATO EURODOLARES ME, BBC, BCC, NAC</v>
          </cell>
          <cell r="C891">
            <v>0</v>
          </cell>
          <cell r="D891">
            <v>0</v>
          </cell>
          <cell r="E891">
            <v>0</v>
          </cell>
          <cell r="F891">
            <v>0</v>
          </cell>
          <cell r="G891">
            <v>0</v>
          </cell>
          <cell r="H891">
            <v>0</v>
          </cell>
          <cell r="I891">
            <v>0</v>
          </cell>
          <cell r="J891">
            <v>0</v>
          </cell>
          <cell r="K891">
            <v>0</v>
          </cell>
        </row>
        <row r="892">
          <cell r="A892" t="str">
            <v>-</v>
          </cell>
          <cell r="B892" t="str">
            <v>CREDITO RECIB.C.GAR.DE INST.FINANC.(REPOS), BBC, BCC, NAC</v>
          </cell>
          <cell r="C892">
            <v>0</v>
          </cell>
          <cell r="D892">
            <v>0</v>
          </cell>
          <cell r="E892">
            <v>0</v>
          </cell>
          <cell r="F892">
            <v>0</v>
          </cell>
          <cell r="G892">
            <v>0</v>
          </cell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893">
          <cell r="A893" t="str">
            <v>-</v>
          </cell>
          <cell r="B893" t="str">
            <v>V.A. PAISES SOCIAL. SUJ.RENEG., BBC, BCC, NAC</v>
          </cell>
          <cell r="C893">
            <v>0</v>
          </cell>
          <cell r="D893">
            <v>0</v>
          </cell>
          <cell r="E893">
            <v>0</v>
          </cell>
          <cell r="F893">
            <v>0</v>
          </cell>
          <cell r="G893">
            <v>0</v>
          </cell>
          <cell r="H893">
            <v>0</v>
          </cell>
          <cell r="I893">
            <v>0</v>
          </cell>
          <cell r="J893">
            <v>0</v>
          </cell>
          <cell r="K893">
            <v>0</v>
          </cell>
        </row>
        <row r="894">
          <cell r="A894" t="str">
            <v>-</v>
          </cell>
          <cell r="B894" t="str">
            <v>RENEG.DEUDA EXTERNA ME, BBC, BCC, NAC</v>
          </cell>
          <cell r="C894">
            <v>0</v>
          </cell>
          <cell r="D894">
            <v>0</v>
          </cell>
          <cell r="E894">
            <v>0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</row>
        <row r="895">
          <cell r="A895" t="str">
            <v>-</v>
          </cell>
          <cell r="B895" t="str">
            <v>DEPOSITOS A PLAZO BCOS. DEL EXTERIOR ME, BBC, BCC, NAC</v>
          </cell>
          <cell r="C895">
            <v>0</v>
          </cell>
          <cell r="D895">
            <v>0</v>
          </cell>
          <cell r="E895">
            <v>0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</row>
        <row r="896">
          <cell r="A896" t="str">
            <v>-</v>
          </cell>
          <cell r="B896" t="str">
            <v>PAGARE PLAN FINANCIERO 1983-1984 ACDO'1496  ME, BBC, BCC, NA</v>
          </cell>
          <cell r="C896">
            <v>0</v>
          </cell>
          <cell r="D896">
            <v>0</v>
          </cell>
          <cell r="E896">
            <v>0</v>
          </cell>
          <cell r="F896">
            <v>0</v>
          </cell>
          <cell r="G896">
            <v>0</v>
          </cell>
          <cell r="H896">
            <v>0</v>
          </cell>
          <cell r="I896">
            <v>0</v>
          </cell>
          <cell r="J896">
            <v>0</v>
          </cell>
          <cell r="K896">
            <v>0</v>
          </cell>
        </row>
        <row r="897">
          <cell r="A897" t="str">
            <v>-</v>
          </cell>
          <cell r="B897" t="str">
            <v xml:space="preserve">DEPS.AMORTIZAC.DIFERIDOS DE CDTOS.EXT.AC.1506 ME, BBC, BCC, </v>
          </cell>
          <cell r="C897">
            <v>0</v>
          </cell>
          <cell r="D897">
            <v>0</v>
          </cell>
          <cell r="E897">
            <v>0</v>
          </cell>
          <cell r="F897">
            <v>0</v>
          </cell>
          <cell r="G897">
            <v>0</v>
          </cell>
          <cell r="H897">
            <v>0</v>
          </cell>
          <cell r="I897">
            <v>0</v>
          </cell>
          <cell r="J897">
            <v>0</v>
          </cell>
          <cell r="K897">
            <v>0</v>
          </cell>
        </row>
        <row r="898">
          <cell r="A898" t="str">
            <v>-</v>
          </cell>
          <cell r="B898" t="str">
            <v>DEPOSITOS DE BANCOS DEL EXTERIOR P.PLAN FINANC.ME, BBC, BCC,</v>
          </cell>
          <cell r="C898">
            <v>0</v>
          </cell>
          <cell r="D898">
            <v>0</v>
          </cell>
          <cell r="E898">
            <v>0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</row>
        <row r="899">
          <cell r="A899" t="str">
            <v>-</v>
          </cell>
          <cell r="B899" t="str">
            <v>DEPOSITOS A CTA.PROGRAMA REESTRUCT.DEUDA EXTERNA M, BBC, BCC</v>
          </cell>
          <cell r="C899">
            <v>0</v>
          </cell>
          <cell r="D899">
            <v>0</v>
          </cell>
          <cell r="E899">
            <v>0</v>
          </cell>
          <cell r="F899">
            <v>0</v>
          </cell>
          <cell r="G899">
            <v>0</v>
          </cell>
          <cell r="H899">
            <v>0</v>
          </cell>
          <cell r="I899">
            <v>0</v>
          </cell>
          <cell r="J899">
            <v>0</v>
          </cell>
          <cell r="K899">
            <v>0</v>
          </cell>
        </row>
        <row r="900">
          <cell r="A900" t="str">
            <v>-</v>
          </cell>
          <cell r="B900" t="str">
            <v>DEPOS.AMORTIZACION DIFERIDAS DE CRED.EXT.AC.1619 M, BBC, BCC</v>
          </cell>
          <cell r="C900">
            <v>0</v>
          </cell>
          <cell r="D900">
            <v>0</v>
          </cell>
          <cell r="E900">
            <v>0</v>
          </cell>
          <cell r="F900">
            <v>0</v>
          </cell>
          <cell r="G900">
            <v>0</v>
          </cell>
          <cell r="H900">
            <v>0</v>
          </cell>
          <cell r="I900">
            <v>0</v>
          </cell>
          <cell r="J900">
            <v>0</v>
          </cell>
          <cell r="K900">
            <v>0</v>
          </cell>
        </row>
        <row r="901">
          <cell r="A901" t="str">
            <v>16DXNZN</v>
          </cell>
          <cell r="B901" t="str">
            <v>DEPOSITOS BANCO EXTERIOR DE ESPANA SA ACDO 1872</v>
          </cell>
          <cell r="C901">
            <v>0</v>
          </cell>
          <cell r="D901">
            <v>0</v>
          </cell>
          <cell r="E901">
            <v>0</v>
          </cell>
          <cell r="F901">
            <v>0</v>
          </cell>
          <cell r="G901">
            <v>0</v>
          </cell>
          <cell r="H901">
            <v>0</v>
          </cell>
          <cell r="I901">
            <v>0</v>
          </cell>
          <cell r="J901">
            <v>0</v>
          </cell>
          <cell r="K901">
            <v>0</v>
          </cell>
        </row>
        <row r="902">
          <cell r="A902" t="str">
            <v>-</v>
          </cell>
          <cell r="B902" t="str">
            <v xml:space="preserve">CTA.CTE CORREDORES OPERACIONES A FUTURO HABER </v>
          </cell>
          <cell r="C902">
            <v>0</v>
          </cell>
          <cell r="D902">
            <v>0</v>
          </cell>
          <cell r="E902">
            <v>0</v>
          </cell>
          <cell r="F902">
            <v>0</v>
          </cell>
          <cell r="G902">
            <v>0</v>
          </cell>
          <cell r="H902">
            <v>0</v>
          </cell>
          <cell r="I902">
            <v>0</v>
          </cell>
          <cell r="J902">
            <v>0</v>
          </cell>
          <cell r="K902">
            <v>0</v>
          </cell>
        </row>
        <row r="903">
          <cell r="A903" t="str">
            <v>17DBEZN</v>
          </cell>
          <cell r="B903" t="str">
            <v xml:space="preserve">CTA. CON BIRF </v>
          </cell>
          <cell r="C903">
            <v>23074</v>
          </cell>
          <cell r="D903">
            <v>23074</v>
          </cell>
          <cell r="E903">
            <v>23074</v>
          </cell>
          <cell r="F903">
            <v>23074</v>
          </cell>
          <cell r="G903">
            <v>23074</v>
          </cell>
          <cell r="H903">
            <v>23061</v>
          </cell>
          <cell r="I903">
            <v>23061</v>
          </cell>
          <cell r="J903">
            <v>23061</v>
          </cell>
          <cell r="K903">
            <v>23058</v>
          </cell>
        </row>
        <row r="904">
          <cell r="A904" t="str">
            <v>17DCEZN</v>
          </cell>
          <cell r="B904" t="str">
            <v xml:space="preserve">CTA.CON BID  </v>
          </cell>
          <cell r="C904">
            <v>58259</v>
          </cell>
          <cell r="D904">
            <v>59781</v>
          </cell>
          <cell r="E904">
            <v>57918</v>
          </cell>
          <cell r="F904">
            <v>56130</v>
          </cell>
          <cell r="G904">
            <v>56542</v>
          </cell>
          <cell r="H904">
            <v>44686</v>
          </cell>
          <cell r="I904">
            <v>45160</v>
          </cell>
          <cell r="J904">
            <v>44611</v>
          </cell>
          <cell r="K904">
            <v>42651</v>
          </cell>
        </row>
        <row r="905">
          <cell r="A905" t="str">
            <v>17DDEZN</v>
          </cell>
          <cell r="B905" t="str">
            <v xml:space="preserve">CTA. CON AIF </v>
          </cell>
          <cell r="C905">
            <v>901</v>
          </cell>
          <cell r="D905">
            <v>901</v>
          </cell>
          <cell r="E905">
            <v>901</v>
          </cell>
          <cell r="F905">
            <v>901</v>
          </cell>
          <cell r="G905">
            <v>901</v>
          </cell>
          <cell r="H905">
            <v>901</v>
          </cell>
          <cell r="I905">
            <v>901</v>
          </cell>
          <cell r="J905">
            <v>901</v>
          </cell>
          <cell r="K905">
            <v>901</v>
          </cell>
        </row>
        <row r="906">
          <cell r="A906" t="str">
            <v>17DEEZN</v>
          </cell>
          <cell r="B906" t="str">
            <v>BID-OBLIG.AUM.CAP.ORDIN.</v>
          </cell>
          <cell r="C906">
            <v>66085</v>
          </cell>
          <cell r="D906">
            <v>0</v>
          </cell>
          <cell r="E906">
            <v>0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</row>
        <row r="907">
          <cell r="A907" t="str">
            <v>17DIEZN</v>
          </cell>
          <cell r="B907" t="str">
            <v>CTA.CON AIF.CTA.F</v>
          </cell>
          <cell r="C907">
            <v>0</v>
          </cell>
          <cell r="D907">
            <v>0</v>
          </cell>
          <cell r="E907">
            <v>0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0</v>
          </cell>
        </row>
        <row r="908">
          <cell r="A908" t="str">
            <v>-</v>
          </cell>
          <cell r="B908" t="str">
            <v xml:space="preserve">DIR.VIAL.MOP.FDO.ROT.2DO.PROY.PTMO.BIRF 2297 </v>
          </cell>
          <cell r="C908">
            <v>0</v>
          </cell>
          <cell r="D908">
            <v>0</v>
          </cell>
          <cell r="E908">
            <v>0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</row>
        <row r="909">
          <cell r="A909" t="str">
            <v>17EUNZN</v>
          </cell>
          <cell r="B909" t="str">
            <v xml:space="preserve">ORGANISMO MULTILATERAL DE GARANTIA DE INVERSIONES, </v>
          </cell>
          <cell r="C909">
            <v>33</v>
          </cell>
          <cell r="D909">
            <v>33</v>
          </cell>
          <cell r="E909">
            <v>33</v>
          </cell>
          <cell r="F909">
            <v>33</v>
          </cell>
          <cell r="G909">
            <v>33</v>
          </cell>
          <cell r="H909">
            <v>33</v>
          </cell>
          <cell r="I909">
            <v>33</v>
          </cell>
          <cell r="J909">
            <v>33</v>
          </cell>
          <cell r="K909">
            <v>33</v>
          </cell>
        </row>
        <row r="910">
          <cell r="A910" t="str">
            <v>-</v>
          </cell>
          <cell r="B910" t="str">
            <v xml:space="preserve">CUENTA ESPECIAL FONDOS ROTATORIOS PARA CRED.EXIMB., </v>
          </cell>
          <cell r="C910">
            <v>0</v>
          </cell>
          <cell r="D910">
            <v>0</v>
          </cell>
          <cell r="E910">
            <v>0</v>
          </cell>
          <cell r="F910">
            <v>0</v>
          </cell>
          <cell r="G910">
            <v>0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</row>
        <row r="911">
          <cell r="A911" t="str">
            <v>14BBXZN</v>
          </cell>
          <cell r="B911" t="str">
            <v xml:space="preserve">  .PASIVOS EXTERNOS M/L PZO.ME</v>
          </cell>
          <cell r="C911">
            <v>945</v>
          </cell>
          <cell r="D911">
            <v>68782</v>
          </cell>
          <cell r="E911">
            <v>66392</v>
          </cell>
          <cell r="F911">
            <v>64381</v>
          </cell>
          <cell r="G911">
            <v>64819</v>
          </cell>
          <cell r="H911">
            <v>63643</v>
          </cell>
          <cell r="I911">
            <v>64297</v>
          </cell>
          <cell r="J911">
            <v>63727</v>
          </cell>
          <cell r="K911">
            <v>60605</v>
          </cell>
        </row>
        <row r="912">
          <cell r="A912" t="str">
            <v>16CBEZN</v>
          </cell>
          <cell r="B912" t="str">
            <v>PTMO.CONV.KREDITANSTALT ME, BBC, BCC, EXT</v>
          </cell>
          <cell r="C912">
            <v>0</v>
          </cell>
          <cell r="D912">
            <v>0</v>
          </cell>
          <cell r="E912">
            <v>0</v>
          </cell>
          <cell r="F912">
            <v>0</v>
          </cell>
          <cell r="G912">
            <v>0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</row>
        <row r="913">
          <cell r="A913" t="str">
            <v>16DHEZN</v>
          </cell>
          <cell r="B913" t="str">
            <v>CREDIT.BANK OF NOVA SCOTIA ME, BBC, BCC, EXT</v>
          </cell>
          <cell r="C913">
            <v>0</v>
          </cell>
          <cell r="D913">
            <v>0</v>
          </cell>
          <cell r="E913">
            <v>0</v>
          </cell>
          <cell r="F913">
            <v>0</v>
          </cell>
          <cell r="G913">
            <v>0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</row>
        <row r="914">
          <cell r="A914" t="str">
            <v>16CEEZN</v>
          </cell>
          <cell r="B914" t="str">
            <v>CRED.NATIONALE PARIS ME, BBC, BCC, EXT</v>
          </cell>
          <cell r="C914">
            <v>0</v>
          </cell>
          <cell r="D914">
            <v>0</v>
          </cell>
          <cell r="E914">
            <v>0</v>
          </cell>
          <cell r="F914">
            <v>0</v>
          </cell>
          <cell r="G914">
            <v>0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</row>
        <row r="915">
          <cell r="A915" t="str">
            <v>16CFEZN</v>
          </cell>
          <cell r="B915" t="str">
            <v>CREDITO BID  ME, BBC, BCC, EXT</v>
          </cell>
          <cell r="C915">
            <v>0</v>
          </cell>
          <cell r="D915">
            <v>0</v>
          </cell>
          <cell r="E915">
            <v>0</v>
          </cell>
          <cell r="F915">
            <v>0</v>
          </cell>
          <cell r="G915">
            <v>0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</row>
        <row r="916">
          <cell r="A916" t="str">
            <v>16DFEZN</v>
          </cell>
          <cell r="B916" t="str">
            <v>CRED.CONSOR.BCOS.SUIZOS. ME, BBC, BCC, EXT</v>
          </cell>
          <cell r="C916">
            <v>0</v>
          </cell>
          <cell r="D916">
            <v>0</v>
          </cell>
          <cell r="E916">
            <v>0</v>
          </cell>
          <cell r="F916">
            <v>0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</row>
        <row r="917">
          <cell r="A917" t="str">
            <v>16CGEZN</v>
          </cell>
          <cell r="B917" t="str">
            <v>SERCOBE-ESPANA   ME, BBC, BCC, EXT</v>
          </cell>
          <cell r="C917">
            <v>0</v>
          </cell>
          <cell r="D917">
            <v>0</v>
          </cell>
          <cell r="E917">
            <v>0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</row>
        <row r="918">
          <cell r="A918" t="str">
            <v>16CHEZN</v>
          </cell>
          <cell r="B918" t="str">
            <v>CRED.CONSOR.BCOS.BELGAS ME, BBC, BCC, EXT</v>
          </cell>
          <cell r="C918">
            <v>0</v>
          </cell>
          <cell r="D918">
            <v>0</v>
          </cell>
          <cell r="E918">
            <v>0</v>
          </cell>
          <cell r="F918">
            <v>0</v>
          </cell>
          <cell r="G918">
            <v>0</v>
          </cell>
          <cell r="H918">
            <v>0</v>
          </cell>
          <cell r="I918">
            <v>0</v>
          </cell>
          <cell r="J918">
            <v>0</v>
          </cell>
          <cell r="K918">
            <v>0</v>
          </cell>
        </row>
        <row r="919">
          <cell r="A919" t="str">
            <v>16CIEZN</v>
          </cell>
          <cell r="B919" t="str">
            <v>CREDITO CHECOSLOVAQUIA  ME, BBC, BCC, EXT</v>
          </cell>
          <cell r="C919">
            <v>0</v>
          </cell>
          <cell r="D919">
            <v>0</v>
          </cell>
          <cell r="E919">
            <v>0</v>
          </cell>
          <cell r="F919">
            <v>0</v>
          </cell>
          <cell r="G919">
            <v>0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</row>
        <row r="920">
          <cell r="A920" t="str">
            <v>16CJEZN</v>
          </cell>
          <cell r="B920" t="str">
            <v>CREDITO AID  ME, BBC, BCC, EXT</v>
          </cell>
          <cell r="C920">
            <v>945</v>
          </cell>
          <cell r="D920">
            <v>970</v>
          </cell>
          <cell r="E920">
            <v>936</v>
          </cell>
          <cell r="F920">
            <v>908</v>
          </cell>
          <cell r="G920">
            <v>914</v>
          </cell>
          <cell r="H920">
            <v>898</v>
          </cell>
          <cell r="I920">
            <v>795</v>
          </cell>
          <cell r="J920">
            <v>788</v>
          </cell>
          <cell r="K920">
            <v>749</v>
          </cell>
        </row>
        <row r="921">
          <cell r="A921" t="str">
            <v>16CPEZN</v>
          </cell>
          <cell r="B921" t="str">
            <v>BANK OF TOKYO  ME, BBC, BCC, EXT</v>
          </cell>
          <cell r="C921">
            <v>0</v>
          </cell>
          <cell r="D921">
            <v>0</v>
          </cell>
          <cell r="E921">
            <v>0</v>
          </cell>
          <cell r="F921">
            <v>0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</row>
        <row r="922">
          <cell r="A922" t="str">
            <v>16CQEZN</v>
          </cell>
          <cell r="B922" t="str">
            <v>BANCO DO BRASIL ME, BBC, BCC, EXT</v>
          </cell>
          <cell r="C922">
            <v>0</v>
          </cell>
          <cell r="D922">
            <v>0</v>
          </cell>
          <cell r="E922">
            <v>0</v>
          </cell>
          <cell r="F922">
            <v>0</v>
          </cell>
          <cell r="G922">
            <v>0</v>
          </cell>
          <cell r="H922">
            <v>0</v>
          </cell>
          <cell r="I922">
            <v>0</v>
          </cell>
          <cell r="J922">
            <v>0</v>
          </cell>
          <cell r="K922">
            <v>0</v>
          </cell>
        </row>
        <row r="923">
          <cell r="A923" t="str">
            <v>16CCEZN</v>
          </cell>
          <cell r="B923" t="str">
            <v>CONSOR.BCOS.AGTE.W.FARGO ME, BBC, BCC, EXT</v>
          </cell>
          <cell r="C923">
            <v>0</v>
          </cell>
          <cell r="D923">
            <v>0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</row>
        <row r="924">
          <cell r="A924" t="str">
            <v>16DIEZN</v>
          </cell>
          <cell r="B924" t="str">
            <v>CREDI.BANCO EXT.ESPANA  ME, BBC, BCC, EXT</v>
          </cell>
          <cell r="C924">
            <v>0</v>
          </cell>
          <cell r="D924">
            <v>0</v>
          </cell>
          <cell r="E924">
            <v>0</v>
          </cell>
          <cell r="F924">
            <v>0</v>
          </cell>
          <cell r="G924">
            <v>0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</row>
        <row r="925">
          <cell r="A925" t="str">
            <v>16CUEZN</v>
          </cell>
          <cell r="B925" t="str">
            <v>CREDITO BULGARIA ME, BBC, BCC, EXT</v>
          </cell>
          <cell r="C925">
            <v>0</v>
          </cell>
          <cell r="D925">
            <v>0</v>
          </cell>
          <cell r="E925">
            <v>0</v>
          </cell>
          <cell r="F925">
            <v>0</v>
          </cell>
          <cell r="G925">
            <v>0</v>
          </cell>
          <cell r="H925">
            <v>0</v>
          </cell>
          <cell r="I925">
            <v>0</v>
          </cell>
          <cell r="J925">
            <v>0</v>
          </cell>
          <cell r="K925">
            <v>0</v>
          </cell>
        </row>
        <row r="926">
          <cell r="A926" t="str">
            <v>16CVEZN</v>
          </cell>
          <cell r="B926" t="str">
            <v>BCO.NAC.COM.EXTER-MEXICO ME, BBC, BCC, EXT</v>
          </cell>
          <cell r="C926">
            <v>0</v>
          </cell>
          <cell r="D926">
            <v>0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</row>
        <row r="927">
          <cell r="A927" t="str">
            <v>16CWEZN</v>
          </cell>
          <cell r="B927" t="str">
            <v>CREDI.REP.DEMOCR.ALEMANIA  ME, BBC, BCC, EXT</v>
          </cell>
          <cell r="C927">
            <v>0</v>
          </cell>
          <cell r="D927">
            <v>0</v>
          </cell>
          <cell r="E927">
            <v>0</v>
          </cell>
          <cell r="F927">
            <v>0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</row>
        <row r="928">
          <cell r="A928" t="str">
            <v>16DAEZN</v>
          </cell>
          <cell r="B928" t="str">
            <v>CRED.ARGENTINO  ME, BBC, BCC, EXT</v>
          </cell>
          <cell r="C928">
            <v>0</v>
          </cell>
          <cell r="D928">
            <v>0</v>
          </cell>
          <cell r="E928">
            <v>0</v>
          </cell>
          <cell r="F928">
            <v>0</v>
          </cell>
          <cell r="G928">
            <v>0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</row>
        <row r="929">
          <cell r="A929" t="str">
            <v>16DPEZN</v>
          </cell>
          <cell r="B929" t="str">
            <v>CREDITO MANUFACTURERS HANOVER TRUST CO NEW YORK, BBC, BCC, E</v>
          </cell>
          <cell r="C929">
            <v>0</v>
          </cell>
          <cell r="D929">
            <v>0</v>
          </cell>
          <cell r="E929">
            <v>0</v>
          </cell>
          <cell r="F929">
            <v>0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</row>
        <row r="930">
          <cell r="A930" t="str">
            <v>16DLEZN</v>
          </cell>
          <cell r="B930" t="str">
            <v>CRED.WESTDEUTSCHG LANDESBANK, BBC, BCC, EXT</v>
          </cell>
          <cell r="C930">
            <v>0</v>
          </cell>
          <cell r="D930">
            <v>0</v>
          </cell>
          <cell r="E930">
            <v>0</v>
          </cell>
          <cell r="F930">
            <v>0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</row>
        <row r="931">
          <cell r="A931" t="str">
            <v>16DMEZN</v>
          </cell>
          <cell r="B931" t="str">
            <v>CRED.LLOYDS BANK INTERNATIONAL ME, BBC, BCC, EXT</v>
          </cell>
          <cell r="C931">
            <v>0</v>
          </cell>
          <cell r="D931">
            <v>0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</row>
        <row r="932">
          <cell r="A932" t="str">
            <v>16DNEZN</v>
          </cell>
          <cell r="B932" t="str">
            <v>CREDITO AUSTRIA, BBC, BCC, EXT</v>
          </cell>
          <cell r="C932">
            <v>0</v>
          </cell>
          <cell r="D932">
            <v>0</v>
          </cell>
          <cell r="E932">
            <v>0</v>
          </cell>
          <cell r="F932">
            <v>0</v>
          </cell>
          <cell r="G932">
            <v>0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</row>
        <row r="933">
          <cell r="A933" t="str">
            <v>16DKEZN</v>
          </cell>
          <cell r="B933" t="str">
            <v>CREDITO  PERU  ME, BBC, BCC, EXT</v>
          </cell>
          <cell r="C933">
            <v>0</v>
          </cell>
          <cell r="D933">
            <v>0</v>
          </cell>
          <cell r="E933">
            <v>0</v>
          </cell>
          <cell r="F933">
            <v>0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</row>
        <row r="934">
          <cell r="A934" t="str">
            <v>16DQEZN</v>
          </cell>
          <cell r="B934" t="str">
            <v>CREDITO THE MITSUI BANK LIMITED, BBC, BCC, EXT</v>
          </cell>
          <cell r="C934">
            <v>0</v>
          </cell>
          <cell r="D934">
            <v>0</v>
          </cell>
          <cell r="E934">
            <v>0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</row>
        <row r="935">
          <cell r="A935" t="str">
            <v>16CYEZN</v>
          </cell>
          <cell r="B935" t="str">
            <v>CANADIAN IMPERIAL BANK OF COMMERCE LONDON UK ME, BBC, BCC, E</v>
          </cell>
          <cell r="C935">
            <v>0</v>
          </cell>
          <cell r="D935">
            <v>0</v>
          </cell>
          <cell r="E935">
            <v>0</v>
          </cell>
          <cell r="F935">
            <v>0</v>
          </cell>
          <cell r="G935">
            <v>0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</row>
        <row r="936">
          <cell r="A936" t="str">
            <v>16CZEZN</v>
          </cell>
          <cell r="B936" t="str">
            <v>CRED. THE FIRST NATIONAL BANK OF CHICAGO LTD.ME, BBC, BCC, E</v>
          </cell>
          <cell r="C936">
            <v>0</v>
          </cell>
          <cell r="D936">
            <v>0</v>
          </cell>
          <cell r="E936">
            <v>0</v>
          </cell>
          <cell r="F936">
            <v>0</v>
          </cell>
          <cell r="G936">
            <v>0</v>
          </cell>
          <cell r="H936">
            <v>0</v>
          </cell>
          <cell r="I936">
            <v>0</v>
          </cell>
          <cell r="J936">
            <v>0</v>
          </cell>
          <cell r="K936">
            <v>0</v>
          </cell>
        </row>
        <row r="937">
          <cell r="A937" t="str">
            <v>16DREZN</v>
          </cell>
          <cell r="B937" t="str">
            <v>RENEG.83-84 (MANUFA HANOVER) US$ 1.300 MILL.ME, BBC, BCC, EX</v>
          </cell>
          <cell r="C937">
            <v>0</v>
          </cell>
          <cell r="D937">
            <v>0</v>
          </cell>
          <cell r="E937">
            <v>0</v>
          </cell>
          <cell r="F937">
            <v>0</v>
          </cell>
          <cell r="G937">
            <v>0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</row>
        <row r="938">
          <cell r="A938" t="str">
            <v>16DTEZN</v>
          </cell>
          <cell r="B938" t="str">
            <v>CONVENIO DE REESTRUCTURACION DE LA DEUDA EXTERNA M, BBC, BCC</v>
          </cell>
          <cell r="C938">
            <v>0</v>
          </cell>
          <cell r="D938">
            <v>0</v>
          </cell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</row>
        <row r="939">
          <cell r="A939" t="str">
            <v>16DUEZN</v>
          </cell>
          <cell r="B939" t="str">
            <v>CRED.RENEG.83-84 (MANUFACT.HANOVER) US$ 780 MILL.M, BBC, BCC</v>
          </cell>
          <cell r="C939">
            <v>0</v>
          </cell>
          <cell r="D939">
            <v>0</v>
          </cell>
          <cell r="E939">
            <v>0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</row>
        <row r="940">
          <cell r="A940" t="str">
            <v>16DVEZN</v>
          </cell>
          <cell r="B940" t="str">
            <v>CREDITO CREDIT SUISSE PANAMA ME, BBC, BCC, EXT</v>
          </cell>
          <cell r="C940">
            <v>0</v>
          </cell>
          <cell r="D940">
            <v>0</v>
          </cell>
          <cell r="E940">
            <v>0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</row>
        <row r="941">
          <cell r="A941" t="str">
            <v>16DYEZN</v>
          </cell>
          <cell r="B941" t="str">
            <v>CONVENIO CRED.US$785 MILL.AG.MANUFACTURERS HANOVER, BBC, BCC</v>
          </cell>
          <cell r="C941">
            <v>0</v>
          </cell>
          <cell r="D941">
            <v>0</v>
          </cell>
          <cell r="E941">
            <v>0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</row>
        <row r="942">
          <cell r="A942" t="str">
            <v>16ASEZN</v>
          </cell>
          <cell r="B942" t="str">
            <v>PASIVOS CON EL EXTERIOR DEL BCO.CONTIN.ASUM POR BC, BBC, BCC</v>
          </cell>
          <cell r="C942">
            <v>0</v>
          </cell>
          <cell r="D942">
            <v>0</v>
          </cell>
          <cell r="E942">
            <v>0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</row>
        <row r="943">
          <cell r="A943" t="str">
            <v>16DZEZN</v>
          </cell>
          <cell r="B943" t="str">
            <v>REESTRUCTURACION DEUDA EXTERNA (1985/1987) ME, BBC, BCC, EXT</v>
          </cell>
          <cell r="C943">
            <v>0</v>
          </cell>
          <cell r="D943">
            <v>0</v>
          </cell>
          <cell r="E943">
            <v>0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</row>
        <row r="944">
          <cell r="A944" t="str">
            <v>16ATEZN</v>
          </cell>
          <cell r="B944" t="str">
            <v>REESTRUCTURACION DEUDA EXTERNA 1988-1991 ME, BBC, BCC, EXT</v>
          </cell>
          <cell r="C944">
            <v>0</v>
          </cell>
          <cell r="D944">
            <v>0</v>
          </cell>
          <cell r="E944">
            <v>0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</row>
        <row r="945">
          <cell r="A945" t="str">
            <v>16COEZN</v>
          </cell>
          <cell r="B945" t="str">
            <v>LINEA CREDITO CONTRATO EURODOLARES ME, BBC, BCC, EXT</v>
          </cell>
          <cell r="C945">
            <v>0</v>
          </cell>
          <cell r="D945">
            <v>0</v>
          </cell>
          <cell r="E945">
            <v>0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</row>
        <row r="946">
          <cell r="A946" t="str">
            <v>16EBEZN</v>
          </cell>
          <cell r="B946" t="str">
            <v>CREDITO RECIB.C.GAR.DE INST.FINANC.(REPOS), BBC, BCC, EXT</v>
          </cell>
          <cell r="C946">
            <v>0</v>
          </cell>
          <cell r="D946">
            <v>0</v>
          </cell>
          <cell r="E946">
            <v>0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</row>
        <row r="947">
          <cell r="A947" t="str">
            <v>16BQEZN</v>
          </cell>
          <cell r="B947" t="str">
            <v>V.A. PAISES SOCIAL. SUJ.RENEG., BBC, BCC, EXT</v>
          </cell>
          <cell r="C947">
            <v>0</v>
          </cell>
          <cell r="D947">
            <v>0</v>
          </cell>
          <cell r="E947">
            <v>0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</row>
        <row r="948">
          <cell r="A948" t="str">
            <v>16CNEZN</v>
          </cell>
          <cell r="B948" t="str">
            <v>RENEG.DEUDA EXTERNA ME, BBC, BCC, EXT</v>
          </cell>
          <cell r="C948">
            <v>0</v>
          </cell>
          <cell r="D948">
            <v>0</v>
          </cell>
          <cell r="E948">
            <v>0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</row>
        <row r="949">
          <cell r="A949" t="str">
            <v>16LEEZN</v>
          </cell>
          <cell r="B949" t="str">
            <v>DEPOSITOS A PLAZO BCOS. DEL EXTERIOR ME, BBC, BCC, EXT</v>
          </cell>
          <cell r="C949">
            <v>0</v>
          </cell>
          <cell r="D949">
            <v>0</v>
          </cell>
          <cell r="E949">
            <v>0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</row>
        <row r="950">
          <cell r="A950" t="str">
            <v>16DDEZN</v>
          </cell>
          <cell r="B950" t="str">
            <v>PAGARE PLAN FINANCIERO 1983-1984 ACDO'1496  ME, BBC, BCC, EX</v>
          </cell>
          <cell r="C950">
            <v>0</v>
          </cell>
          <cell r="D950">
            <v>0</v>
          </cell>
          <cell r="E950">
            <v>0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</row>
        <row r="951">
          <cell r="A951" t="str">
            <v>16CXEZN</v>
          </cell>
          <cell r="B951" t="str">
            <v xml:space="preserve">DEPS.AMORTIZAC.DIFERIDOS DE CDTOS.EXT.AC.1506 ME, BBC, BCC, </v>
          </cell>
          <cell r="C951">
            <v>0</v>
          </cell>
          <cell r="D951">
            <v>0</v>
          </cell>
          <cell r="E951">
            <v>0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</row>
        <row r="952">
          <cell r="A952" t="str">
            <v>16AMEZN</v>
          </cell>
          <cell r="B952" t="str">
            <v>DEPOSITOS DE BANCOS DEL EXTERIOR P.PLAN FINANC.ME, BBC, BCC,</v>
          </cell>
          <cell r="C952">
            <v>0</v>
          </cell>
          <cell r="D952">
            <v>0</v>
          </cell>
          <cell r="E952">
            <v>0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</row>
        <row r="953">
          <cell r="A953" t="str">
            <v>16DSEZN</v>
          </cell>
          <cell r="B953" t="str">
            <v>DEPOSITOS A CTA.PROGRAMA REESTRUCT.DEUDA EXTERNA M, BBC, BCC</v>
          </cell>
          <cell r="C953">
            <v>0</v>
          </cell>
          <cell r="D953">
            <v>0</v>
          </cell>
          <cell r="E953">
            <v>0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</row>
        <row r="954">
          <cell r="A954" t="str">
            <v>16DWEZN</v>
          </cell>
          <cell r="B954" t="str">
            <v>DEPOS.AMORTIZACION DIFERIDAS DE CRED.EXT.AC.1619 M, BBC, BCC</v>
          </cell>
          <cell r="C954">
            <v>0</v>
          </cell>
          <cell r="D954">
            <v>0</v>
          </cell>
          <cell r="E954">
            <v>0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</row>
        <row r="955">
          <cell r="A955" t="str">
            <v>16DXEZN</v>
          </cell>
          <cell r="B955" t="str">
            <v>DEPOSITOS BANCO EXTERIOR DE ESPANA SA ACDO 1872 MN, BBC, BCC</v>
          </cell>
          <cell r="C955">
            <v>0</v>
          </cell>
          <cell r="D955">
            <v>0</v>
          </cell>
          <cell r="E955">
            <v>0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</row>
        <row r="956">
          <cell r="A956" t="str">
            <v>16EAEZN</v>
          </cell>
          <cell r="B956" t="str">
            <v xml:space="preserve">CTA.CTE CORREDORES OPERACIONES A FUTURO HABER ME, BBC, BCC, </v>
          </cell>
          <cell r="C956">
            <v>0</v>
          </cell>
          <cell r="D956">
            <v>0</v>
          </cell>
          <cell r="E956">
            <v>0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</row>
        <row r="957">
          <cell r="A957" t="str">
            <v>-</v>
          </cell>
          <cell r="B957" t="str">
            <v>CTA. CON BIRF MN, BBC, BCC, EXT</v>
          </cell>
          <cell r="C957">
            <v>0</v>
          </cell>
          <cell r="D957">
            <v>0</v>
          </cell>
          <cell r="E957">
            <v>0</v>
          </cell>
          <cell r="F957">
            <v>0</v>
          </cell>
          <cell r="G957">
            <v>0</v>
          </cell>
          <cell r="H957">
            <v>0</v>
          </cell>
          <cell r="I957">
            <v>0</v>
          </cell>
          <cell r="J957">
            <v>0</v>
          </cell>
          <cell r="K957">
            <v>0</v>
          </cell>
        </row>
        <row r="958">
          <cell r="A958" t="str">
            <v>-</v>
          </cell>
          <cell r="B958" t="str">
            <v>CTA.CON BID  MN, BBC, BCC, EXT</v>
          </cell>
          <cell r="C958">
            <v>0</v>
          </cell>
          <cell r="D958">
            <v>0</v>
          </cell>
          <cell r="E958">
            <v>0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</row>
        <row r="959">
          <cell r="A959" t="str">
            <v>-</v>
          </cell>
          <cell r="B959" t="str">
            <v>CTA. CON AIF MN, BBC, BCC, EXT</v>
          </cell>
          <cell r="C959">
            <v>0</v>
          </cell>
          <cell r="D959">
            <v>0</v>
          </cell>
          <cell r="E959">
            <v>0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</row>
        <row r="960">
          <cell r="A960" t="str">
            <v>17EBEZN</v>
          </cell>
          <cell r="B960" t="str">
            <v>BID-OBLIG.AUM.CAP.ORDIN. ME, BBC, BCC, EXT</v>
          </cell>
          <cell r="C960">
            <v>0</v>
          </cell>
          <cell r="D960">
            <v>67812</v>
          </cell>
          <cell r="E960">
            <v>65456</v>
          </cell>
          <cell r="F960">
            <v>63473</v>
          </cell>
          <cell r="G960">
            <v>63905</v>
          </cell>
          <cell r="H960">
            <v>62745</v>
          </cell>
          <cell r="I960">
            <v>63502</v>
          </cell>
          <cell r="J960">
            <v>62939</v>
          </cell>
          <cell r="K960">
            <v>59856</v>
          </cell>
        </row>
        <row r="961">
          <cell r="A961" t="str">
            <v>-</v>
          </cell>
          <cell r="B961" t="str">
            <v>CTA.CON AIF.CTA.F MN, BBC, BCC, EXT</v>
          </cell>
          <cell r="C961">
            <v>0</v>
          </cell>
          <cell r="D961">
            <v>0</v>
          </cell>
          <cell r="E961">
            <v>0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</row>
        <row r="962">
          <cell r="A962" t="str">
            <v>17DUEZN</v>
          </cell>
          <cell r="B962" t="str">
            <v>DIR.VIAL.MOP.FDO.ROT.2DO.PROY.PTMO.BIRF 2297 ME, BBC, BCC, E</v>
          </cell>
          <cell r="C962">
            <v>0</v>
          </cell>
          <cell r="D962">
            <v>0</v>
          </cell>
          <cell r="E962">
            <v>0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</row>
        <row r="963">
          <cell r="A963" t="str">
            <v>-</v>
          </cell>
          <cell r="B963" t="str">
            <v>ORGANISMO MULTILATERAL DE GARANTIA DE INVERSIONES, BBC, BCC,</v>
          </cell>
          <cell r="C963">
            <v>0</v>
          </cell>
          <cell r="D963">
            <v>0</v>
          </cell>
          <cell r="E963">
            <v>0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</row>
        <row r="964">
          <cell r="A964" t="str">
            <v>17EZEZN</v>
          </cell>
          <cell r="B964" t="str">
            <v>CUENTA ESPECIAL FONDOS ROTATORIOS PARA CRED.EXIMB., BBC, BCC</v>
          </cell>
          <cell r="C964">
            <v>0</v>
          </cell>
          <cell r="D964">
            <v>0</v>
          </cell>
          <cell r="E964">
            <v>0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</row>
        <row r="965">
          <cell r="A965" t="str">
            <v>14BCWZN</v>
          </cell>
          <cell r="B965" t="str">
            <v xml:space="preserve">  .OTROS PASIVOS C/EXTERIOR MN</v>
          </cell>
          <cell r="C965">
            <v>0</v>
          </cell>
          <cell r="D965">
            <v>0</v>
          </cell>
          <cell r="E965">
            <v>0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</row>
        <row r="966">
          <cell r="A966" t="str">
            <v>-</v>
          </cell>
          <cell r="B966" t="str">
            <v>INTERESES POR PAGAR ME, BBC, BCC, NAC</v>
          </cell>
          <cell r="C966">
            <v>0</v>
          </cell>
          <cell r="D966">
            <v>0</v>
          </cell>
          <cell r="E966">
            <v>0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</row>
        <row r="967">
          <cell r="A967" t="str">
            <v>14GLNZN</v>
          </cell>
          <cell r="B967" t="str">
            <v>COMISIONES POR PAGAR ME, BBC, BCC, NAC</v>
          </cell>
          <cell r="C967">
            <v>0</v>
          </cell>
          <cell r="D967">
            <v>0</v>
          </cell>
          <cell r="E967">
            <v>0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</row>
        <row r="968">
          <cell r="A968" t="str">
            <v>-</v>
          </cell>
          <cell r="B968" t="str">
            <v>PERDIDAS POR PAGAR SOBRE CONTRATOS COBERT.FUTURO M, BBC, BCC</v>
          </cell>
          <cell r="C968">
            <v>0</v>
          </cell>
          <cell r="D968">
            <v>0</v>
          </cell>
          <cell r="E968">
            <v>0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</row>
        <row r="969">
          <cell r="A969" t="str">
            <v>-</v>
          </cell>
          <cell r="B969" t="str">
            <v>VARIOS ACREEDORES INTS.POR CANC.CON ORIGEN C.18-19, BBC, BCC</v>
          </cell>
          <cell r="C969">
            <v>0</v>
          </cell>
          <cell r="D969">
            <v>0</v>
          </cell>
          <cell r="E969">
            <v>0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</row>
        <row r="970">
          <cell r="A970" t="str">
            <v>-</v>
          </cell>
          <cell r="B970" t="str">
            <v>DIFERENCIA DE PRECIO POR PAGAR POR SWAP ORO, BBC, BCC, NAC</v>
          </cell>
          <cell r="C970">
            <v>0</v>
          </cell>
          <cell r="D970">
            <v>0</v>
          </cell>
          <cell r="E970">
            <v>0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</row>
        <row r="971">
          <cell r="A971" t="str">
            <v>-</v>
          </cell>
          <cell r="B971" t="str">
            <v>ASIGNACIONES DEG, BBC, BCC, NAC</v>
          </cell>
          <cell r="C971">
            <v>0</v>
          </cell>
          <cell r="D971">
            <v>0</v>
          </cell>
          <cell r="E971">
            <v>0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</row>
        <row r="972">
          <cell r="A972" t="str">
            <v>-</v>
          </cell>
          <cell r="B972" t="str">
            <v>OBLIGACION DE RECOMPRA ORO VENDIDO ME, BBC, BCC, NAC</v>
          </cell>
          <cell r="C972">
            <v>0</v>
          </cell>
          <cell r="D972">
            <v>0</v>
          </cell>
          <cell r="E972">
            <v>0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</row>
        <row r="973">
          <cell r="A973" t="str">
            <v>14BCXZN</v>
          </cell>
          <cell r="B973" t="str">
            <v xml:space="preserve">  .OTROS PASIVOS C/EXTERIOR ME</v>
          </cell>
          <cell r="C973">
            <v>124252</v>
          </cell>
          <cell r="D973">
            <v>126539</v>
          </cell>
          <cell r="E973">
            <v>122594</v>
          </cell>
          <cell r="F973">
            <v>119935</v>
          </cell>
          <cell r="G973">
            <v>123510</v>
          </cell>
          <cell r="H973">
            <v>119802</v>
          </cell>
          <cell r="I973">
            <v>120626</v>
          </cell>
          <cell r="J973">
            <v>117997</v>
          </cell>
          <cell r="K973">
            <v>116610</v>
          </cell>
        </row>
        <row r="974">
          <cell r="A974" t="str">
            <v>17BGEZN</v>
          </cell>
          <cell r="B974" t="str">
            <v>INTERESES POR PAGAR ME, BBC, BCC, EXT</v>
          </cell>
          <cell r="C974">
            <v>612</v>
          </cell>
          <cell r="D974">
            <v>190</v>
          </cell>
          <cell r="E974">
            <v>374</v>
          </cell>
          <cell r="F974">
            <v>548</v>
          </cell>
          <cell r="G974">
            <v>11</v>
          </cell>
          <cell r="H974">
            <v>343</v>
          </cell>
          <cell r="I974">
            <v>494</v>
          </cell>
          <cell r="J974">
            <v>180</v>
          </cell>
          <cell r="K974">
            <v>304</v>
          </cell>
        </row>
        <row r="975">
          <cell r="A975" t="str">
            <v>14GLEZN</v>
          </cell>
          <cell r="B975" t="str">
            <v>COMISIONES POR PAGAR ME, BBC, BCC, EXT</v>
          </cell>
          <cell r="C975">
            <v>0</v>
          </cell>
          <cell r="D975">
            <v>0</v>
          </cell>
          <cell r="E975">
            <v>0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</row>
        <row r="976">
          <cell r="A976" t="str">
            <v>14GIEZN</v>
          </cell>
          <cell r="B976" t="str">
            <v>PERDIDAS POR PAGAR SOBRE CONTRATOS COBERT.FUTURO M, BBC, BCC</v>
          </cell>
          <cell r="C976">
            <v>0</v>
          </cell>
          <cell r="D976">
            <v>0</v>
          </cell>
          <cell r="E976">
            <v>0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</row>
        <row r="977">
          <cell r="A977" t="str">
            <v>17EIEZN</v>
          </cell>
          <cell r="B977" t="str">
            <v>VARIOS ACREEDORES INTS.POR CANC.CON ORIGEN C.18-19, BBC, BCC</v>
          </cell>
          <cell r="C977">
            <v>393</v>
          </cell>
          <cell r="D977">
            <v>403</v>
          </cell>
          <cell r="E977">
            <v>389</v>
          </cell>
          <cell r="F977">
            <v>377</v>
          </cell>
          <cell r="G977">
            <v>380</v>
          </cell>
          <cell r="H977">
            <v>373</v>
          </cell>
          <cell r="I977">
            <v>377</v>
          </cell>
          <cell r="J977">
            <v>374</v>
          </cell>
          <cell r="K977">
            <v>356</v>
          </cell>
        </row>
        <row r="978">
          <cell r="A978" t="str">
            <v>14GOEZN</v>
          </cell>
          <cell r="B978" t="str">
            <v>DIFERENCIA DE PRECIO POR PAGAR POR SWAP ORO, BBC, BCC, EXT</v>
          </cell>
          <cell r="C978">
            <v>0</v>
          </cell>
          <cell r="D978">
            <v>0</v>
          </cell>
          <cell r="E978">
            <v>0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</row>
        <row r="979">
          <cell r="A979" t="str">
            <v xml:space="preserve"> .1BDEZN</v>
          </cell>
          <cell r="B979" t="str">
            <v>ASIGNACIONES DEG, BBC, BCC, EXT</v>
          </cell>
          <cell r="C979">
            <v>123247</v>
          </cell>
          <cell r="D979">
            <v>125946</v>
          </cell>
          <cell r="E979">
            <v>121831</v>
          </cell>
          <cell r="F979">
            <v>119010</v>
          </cell>
          <cell r="G979">
            <v>123119</v>
          </cell>
          <cell r="H979">
            <v>119086</v>
          </cell>
          <cell r="I979">
            <v>119755</v>
          </cell>
          <cell r="J979">
            <v>117443</v>
          </cell>
          <cell r="K979">
            <v>115950</v>
          </cell>
        </row>
        <row r="980">
          <cell r="A980" t="str">
            <v>17BOEZN</v>
          </cell>
          <cell r="B980" t="str">
            <v>OBLIGACION DE RECOMPRA ORO VENDIDO ME, BBC, BCC, EXT</v>
          </cell>
          <cell r="C980">
            <v>0</v>
          </cell>
          <cell r="D980">
            <v>0</v>
          </cell>
          <cell r="E980">
            <v>0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</row>
        <row r="981">
          <cell r="A981" t="str">
            <v>17FNEZN</v>
          </cell>
          <cell r="B981" t="str">
            <v>AJUSTE A VALOR DE MERCADO POR, BBC, BCC, NAC</v>
          </cell>
          <cell r="C981">
            <v>0</v>
          </cell>
          <cell r="D981">
            <v>0</v>
          </cell>
          <cell r="E981">
            <v>0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</row>
        <row r="982">
          <cell r="A982" t="str">
            <v>14BDWZN</v>
          </cell>
          <cell r="B982" t="str">
            <v xml:space="preserve">  .BILLETES Y MONEDAS EN CIRC.</v>
          </cell>
          <cell r="C982">
            <v>3640919</v>
          </cell>
          <cell r="D982">
            <v>3606886</v>
          </cell>
          <cell r="E982">
            <v>3501935</v>
          </cell>
          <cell r="F982">
            <v>3800155</v>
          </cell>
          <cell r="G982">
            <v>3742105</v>
          </cell>
          <cell r="H982">
            <v>3821842</v>
          </cell>
          <cell r="I982">
            <v>3750427</v>
          </cell>
          <cell r="J982">
            <v>3695592</v>
          </cell>
          <cell r="K982">
            <v>3630794</v>
          </cell>
        </row>
        <row r="983">
          <cell r="A983" t="str">
            <v>14ABNZN</v>
          </cell>
          <cell r="B983" t="str">
            <v>BILLETES DEL BANCO, BBC, BCC, NAC</v>
          </cell>
          <cell r="C983">
            <v>3526314</v>
          </cell>
          <cell r="D983">
            <v>3487492</v>
          </cell>
          <cell r="E983">
            <v>3387199</v>
          </cell>
          <cell r="F983">
            <v>3683576</v>
          </cell>
          <cell r="G983">
            <v>3622883</v>
          </cell>
          <cell r="H983">
            <v>3701572</v>
          </cell>
          <cell r="I983">
            <v>3628367</v>
          </cell>
          <cell r="J983">
            <v>3571125</v>
          </cell>
          <cell r="K983">
            <v>3503894</v>
          </cell>
        </row>
        <row r="984">
          <cell r="A984" t="str">
            <v>14ADNZN</v>
          </cell>
          <cell r="B984" t="str">
            <v>MONEDA DIVISIONARIA MN, BBC, BCC, NAC</v>
          </cell>
          <cell r="C984">
            <v>112411</v>
          </cell>
          <cell r="D984">
            <v>112496</v>
          </cell>
          <cell r="E984">
            <v>114676</v>
          </cell>
          <cell r="F984">
            <v>116504</v>
          </cell>
          <cell r="G984">
            <v>118333</v>
          </cell>
          <cell r="H984">
            <v>120161</v>
          </cell>
          <cell r="I984">
            <v>121990</v>
          </cell>
          <cell r="J984">
            <v>124232</v>
          </cell>
          <cell r="K984">
            <v>126069</v>
          </cell>
        </row>
        <row r="985">
          <cell r="A985" t="str">
            <v>14DBNZN</v>
          </cell>
          <cell r="B985" t="str">
            <v>CUENTAS CORRIENTES ADMINISTRATIVAS DEL BANCO, BBC, BCC, NAC</v>
          </cell>
          <cell r="C985">
            <v>2158</v>
          </cell>
          <cell r="D985">
            <v>6882</v>
          </cell>
          <cell r="E985">
            <v>28</v>
          </cell>
          <cell r="F985">
            <v>35</v>
          </cell>
          <cell r="G985">
            <v>829</v>
          </cell>
          <cell r="H985">
            <v>78</v>
          </cell>
          <cell r="I985">
            <v>62</v>
          </cell>
          <cell r="J985">
            <v>208</v>
          </cell>
          <cell r="K985">
            <v>802</v>
          </cell>
        </row>
        <row r="986">
          <cell r="A986" t="str">
            <v>14DCNZN</v>
          </cell>
          <cell r="B986" t="str">
            <v>CHEQUES DE LA GERENCIA MN, BBC, BCC, NAC</v>
          </cell>
          <cell r="C986">
            <v>36</v>
          </cell>
          <cell r="D986">
            <v>16</v>
          </cell>
          <cell r="E986">
            <v>32</v>
          </cell>
          <cell r="F986">
            <v>40</v>
          </cell>
          <cell r="G986">
            <v>60</v>
          </cell>
          <cell r="H986">
            <v>31</v>
          </cell>
          <cell r="I986">
            <v>8</v>
          </cell>
          <cell r="J986">
            <v>27</v>
          </cell>
          <cell r="K986">
            <v>29</v>
          </cell>
        </row>
        <row r="987">
          <cell r="A987" t="str">
            <v>14AKNZN</v>
          </cell>
          <cell r="B987" t="str">
            <v>CTAS.CTES.SECTOR NO FINANCIERO MN, BBC, BCC, NAC</v>
          </cell>
          <cell r="C987">
            <v>0</v>
          </cell>
          <cell r="D987">
            <v>0</v>
          </cell>
          <cell r="E987">
            <v>0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</row>
        <row r="988">
          <cell r="A988" t="str">
            <v>14BEWZN</v>
          </cell>
          <cell r="B988" t="str">
            <v xml:space="preserve">  .DEPOSITOS DE INST.FINANC.MN</v>
          </cell>
          <cell r="C988">
            <v>117952</v>
          </cell>
          <cell r="D988">
            <v>261020</v>
          </cell>
          <cell r="E988">
            <v>164882</v>
          </cell>
          <cell r="F988">
            <v>98029</v>
          </cell>
          <cell r="G988">
            <v>218355</v>
          </cell>
          <cell r="H988">
            <v>156257</v>
          </cell>
          <cell r="I988">
            <v>225488</v>
          </cell>
          <cell r="J988">
            <v>118351</v>
          </cell>
          <cell r="K988">
            <v>156812</v>
          </cell>
        </row>
        <row r="989">
          <cell r="A989" t="str">
            <v>14FCNZN</v>
          </cell>
          <cell r="B989" t="str">
            <v>CTAS.CTES.BCO.ESTADO MN, BBC, BCC, NAC</v>
          </cell>
          <cell r="C989">
            <v>26537</v>
          </cell>
          <cell r="D989">
            <v>59330</v>
          </cell>
          <cell r="E989">
            <v>4317</v>
          </cell>
          <cell r="F989">
            <v>3777</v>
          </cell>
          <cell r="G989">
            <v>47044</v>
          </cell>
          <cell r="H989">
            <v>11895</v>
          </cell>
          <cell r="I989">
            <v>12688</v>
          </cell>
          <cell r="J989">
            <v>3450</v>
          </cell>
          <cell r="K989">
            <v>22357</v>
          </cell>
        </row>
        <row r="990">
          <cell r="A990" t="str">
            <v>14FENZN</v>
          </cell>
          <cell r="B990" t="str">
            <v>DEPOSITOS PARA RESERVA TECNICA BANCO DEL ESTADO  M, BBC, BCC</v>
          </cell>
          <cell r="C990">
            <v>0</v>
          </cell>
          <cell r="D990">
            <v>0</v>
          </cell>
          <cell r="E990">
            <v>0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</row>
        <row r="991">
          <cell r="A991" t="str">
            <v>14FFNZN</v>
          </cell>
          <cell r="B991" t="str">
            <v>REAJ P/PAG DEP.RES.TECNICA BECH MN, BBC, BCC, NAC</v>
          </cell>
          <cell r="C991">
            <v>0</v>
          </cell>
          <cell r="D991">
            <v>0</v>
          </cell>
          <cell r="E991">
            <v>0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</row>
        <row r="992">
          <cell r="A992" t="str">
            <v>14FBNZN</v>
          </cell>
          <cell r="B992" t="str">
            <v>CTAS.CTES.INSTITUCIONES FINANCIERAS PRIVADAS MN, BBC, BCC, N</v>
          </cell>
          <cell r="C992">
            <v>88263</v>
          </cell>
          <cell r="D992">
            <v>198538</v>
          </cell>
          <cell r="E992">
            <v>157408</v>
          </cell>
          <cell r="F992">
            <v>93232</v>
          </cell>
          <cell r="G992">
            <v>170291</v>
          </cell>
          <cell r="H992">
            <v>143342</v>
          </cell>
          <cell r="I992">
            <v>211779</v>
          </cell>
          <cell r="J992">
            <v>113881</v>
          </cell>
          <cell r="K992">
            <v>133428</v>
          </cell>
        </row>
        <row r="993">
          <cell r="A993" t="str">
            <v>14FDNZN</v>
          </cell>
          <cell r="B993" t="str">
            <v>RETENCIONES JUDICIALES EN CTAS.CTES MN, BBC, BCC, NAC</v>
          </cell>
          <cell r="C993">
            <v>3152</v>
          </cell>
          <cell r="D993">
            <v>3152</v>
          </cell>
          <cell r="E993">
            <v>3157</v>
          </cell>
          <cell r="F993">
            <v>1020</v>
          </cell>
          <cell r="G993">
            <v>1020</v>
          </cell>
          <cell r="H993">
            <v>1020</v>
          </cell>
          <cell r="I993">
            <v>1021</v>
          </cell>
          <cell r="J993">
            <v>1020</v>
          </cell>
          <cell r="K993">
            <v>1027</v>
          </cell>
        </row>
        <row r="994">
          <cell r="A994" t="str">
            <v>14DDNZN</v>
          </cell>
          <cell r="B994" t="str">
            <v>DEPOSITO PARA RESERVA TECNICA INSTITUC.FINANCIERAS, BBC, BCC</v>
          </cell>
          <cell r="C994">
            <v>0</v>
          </cell>
          <cell r="D994">
            <v>0</v>
          </cell>
          <cell r="E994">
            <v>0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</row>
        <row r="995">
          <cell r="A995" t="str">
            <v>14DENZN</v>
          </cell>
          <cell r="B995" t="str">
            <v>REAJ.P.PGAR P.DEPOSITOS P.RESERVA TEC.INST.FINANC., BBC, BCC</v>
          </cell>
          <cell r="C995">
            <v>0</v>
          </cell>
          <cell r="D995">
            <v>0</v>
          </cell>
          <cell r="E995">
            <v>0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</row>
        <row r="996">
          <cell r="A996" t="str">
            <v>14BEXZN</v>
          </cell>
          <cell r="B996" t="str">
            <v xml:space="preserve">  .DEPOSITOS DE INST.FINANC.ME</v>
          </cell>
          <cell r="C996">
            <v>0</v>
          </cell>
          <cell r="D996">
            <v>0</v>
          </cell>
          <cell r="E996">
            <v>0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</row>
        <row r="997">
          <cell r="A997" t="str">
            <v>-</v>
          </cell>
          <cell r="B997" t="str">
            <v>CTAS.CTES.BCO.ESTADO MN, BBC, BCC, EXT</v>
          </cell>
          <cell r="C997">
            <v>0</v>
          </cell>
          <cell r="D997">
            <v>0</v>
          </cell>
          <cell r="E997">
            <v>0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</row>
        <row r="998">
          <cell r="A998" t="str">
            <v>-</v>
          </cell>
          <cell r="B998" t="str">
            <v>DEPOSITOS PARA RESERVA TECNICA BANCO DEL ESTADO  M, BBC, BCC</v>
          </cell>
          <cell r="C998">
            <v>0</v>
          </cell>
          <cell r="D998">
            <v>0</v>
          </cell>
          <cell r="E998">
            <v>0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</row>
        <row r="999">
          <cell r="A999" t="str">
            <v>-</v>
          </cell>
          <cell r="B999" t="str">
            <v>REAJ P/PAG DEP.RES.TECNICA BECH MN, BBC, BCC, EXT</v>
          </cell>
          <cell r="C999">
            <v>0</v>
          </cell>
          <cell r="D999">
            <v>0</v>
          </cell>
          <cell r="E999">
            <v>0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</row>
        <row r="1000">
          <cell r="A1000" t="str">
            <v>-</v>
          </cell>
          <cell r="B1000" t="str">
            <v>CTAS.CTES.INSTITUCIONES FINANCIERAS PRIVADAS MN, BBC, BCC, E</v>
          </cell>
          <cell r="C1000">
            <v>0</v>
          </cell>
          <cell r="D1000">
            <v>0</v>
          </cell>
          <cell r="E1000">
            <v>0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</row>
        <row r="1001">
          <cell r="A1001" t="str">
            <v>14FDEZN</v>
          </cell>
          <cell r="B1001" t="str">
            <v>RETENCIONES JUDICIALES EN CTAS.CTES MN, BBC, BCC, EXT</v>
          </cell>
          <cell r="C1001">
            <v>0</v>
          </cell>
          <cell r="D1001">
            <v>0</v>
          </cell>
          <cell r="E1001">
            <v>0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</row>
        <row r="1002">
          <cell r="A1002" t="str">
            <v>-</v>
          </cell>
          <cell r="B1002" t="str">
            <v>DEPOSITO PARA RESERVA TECNICA INSTITUC.FINANCIERAS, BBC, BCC</v>
          </cell>
          <cell r="C1002">
            <v>0</v>
          </cell>
          <cell r="D1002">
            <v>0</v>
          </cell>
          <cell r="E1002">
            <v>0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</row>
        <row r="1003">
          <cell r="A1003" t="str">
            <v>-</v>
          </cell>
          <cell r="B1003" t="str">
            <v>REAJ.P.PGAR P.DEPOSITOS P.RESERVA TEC.INST.FINANC., BBC, BCC</v>
          </cell>
          <cell r="C1003">
            <v>0</v>
          </cell>
          <cell r="D1003">
            <v>0</v>
          </cell>
          <cell r="E1003">
            <v>0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</row>
        <row r="1004">
          <cell r="A1004" t="str">
            <v>-</v>
          </cell>
          <cell r="B1004" t="str">
            <v>CTAS.CTES.SINAP Y OTR.INST.MN, BBC, BCC, EXT</v>
          </cell>
          <cell r="C1004">
            <v>0</v>
          </cell>
          <cell r="D1004">
            <v>0</v>
          </cell>
          <cell r="E1004">
            <v>0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</row>
        <row r="1005">
          <cell r="A1005" t="str">
            <v>14BFWZN</v>
          </cell>
          <cell r="B1005" t="str">
            <v xml:space="preserve">  .DEPOS.Y OBLIG.FISCO MN</v>
          </cell>
          <cell r="C1005">
            <v>148139</v>
          </cell>
          <cell r="D1005">
            <v>139883</v>
          </cell>
          <cell r="E1005">
            <v>161360</v>
          </cell>
          <cell r="F1005">
            <v>137653</v>
          </cell>
          <cell r="G1005">
            <v>31134</v>
          </cell>
          <cell r="H1005">
            <v>16476</v>
          </cell>
          <cell r="I1005">
            <v>16528</v>
          </cell>
          <cell r="J1005">
            <v>17393</v>
          </cell>
          <cell r="K1005">
            <v>19627</v>
          </cell>
        </row>
        <row r="1006">
          <cell r="A1006" t="str">
            <v>17EANZN</v>
          </cell>
          <cell r="B1006" t="str">
            <v>CTAS.CTES.FISCO ME, BBC, BCC, NAC</v>
          </cell>
          <cell r="C1006">
            <v>123470</v>
          </cell>
          <cell r="D1006">
            <v>115136</v>
          </cell>
          <cell r="E1006">
            <v>137074</v>
          </cell>
          <cell r="F1006">
            <v>122289</v>
          </cell>
          <cell r="G1006">
            <v>15877</v>
          </cell>
          <cell r="H1006">
            <v>1323</v>
          </cell>
          <cell r="I1006">
            <v>1456</v>
          </cell>
          <cell r="J1006">
            <v>2451</v>
          </cell>
          <cell r="K1006">
            <v>4791</v>
          </cell>
        </row>
        <row r="1007">
          <cell r="A1007" t="str">
            <v>-</v>
          </cell>
          <cell r="B1007" t="str">
            <v>CUENTA ESPECIAL TESORERIA GENERAL DE LA REPUBLICA, BBC, BCC,</v>
          </cell>
          <cell r="C1007">
            <v>0</v>
          </cell>
          <cell r="D1007">
            <v>0</v>
          </cell>
          <cell r="E1007">
            <v>0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</row>
        <row r="1008">
          <cell r="A1008" t="str">
            <v>-</v>
          </cell>
          <cell r="B1008" t="str">
            <v>OBLIG.FISCO S/CRE.EXT.CANC.ME, BBC, BCC, NAC</v>
          </cell>
          <cell r="C1008">
            <v>0</v>
          </cell>
          <cell r="D1008">
            <v>0</v>
          </cell>
          <cell r="E1008">
            <v>0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</row>
        <row r="1009">
          <cell r="A1009" t="str">
            <v>-</v>
          </cell>
          <cell r="B1009" t="str">
            <v>OBLIG.C.FISCO P.ADM LC.PROGR.ORGAN.INTERNAC.(P/C)M, BBC, BCC</v>
          </cell>
          <cell r="C1009">
            <v>0</v>
          </cell>
          <cell r="D1009">
            <v>0</v>
          </cell>
          <cell r="E1009">
            <v>0</v>
          </cell>
          <cell r="F1009">
            <v>0</v>
          </cell>
          <cell r="G1009">
            <v>0</v>
          </cell>
          <cell r="H1009">
            <v>0</v>
          </cell>
          <cell r="I1009">
            <v>0</v>
          </cell>
          <cell r="J1009">
            <v>0</v>
          </cell>
          <cell r="K1009">
            <v>0</v>
          </cell>
        </row>
        <row r="1010">
          <cell r="A1010" t="str">
            <v>17CLNZN</v>
          </cell>
          <cell r="B1010" t="str">
            <v>OBLIG.C.FISCO P.ADM LC.PROGR.ORGAN.INTERNAC.(COL), BBC, BCC,</v>
          </cell>
          <cell r="C1010">
            <v>307</v>
          </cell>
          <cell r="D1010">
            <v>305</v>
          </cell>
          <cell r="E1010">
            <v>303</v>
          </cell>
          <cell r="F1010">
            <v>301</v>
          </cell>
          <cell r="G1010">
            <v>298</v>
          </cell>
          <cell r="H1010">
            <v>296</v>
          </cell>
          <cell r="I1010">
            <v>294</v>
          </cell>
          <cell r="J1010">
            <v>292</v>
          </cell>
          <cell r="K1010">
            <v>290</v>
          </cell>
        </row>
        <row r="1011">
          <cell r="A1011" t="str">
            <v>17CMNZN</v>
          </cell>
          <cell r="B1011" t="str">
            <v>REAJ.P.PAGAR S.OBLIG.C.FISCO P.ADM.LC PR.ORG.INT.M, BBC, BCC</v>
          </cell>
          <cell r="C1011">
            <v>15373</v>
          </cell>
          <cell r="D1011">
            <v>15270</v>
          </cell>
          <cell r="E1011">
            <v>15166</v>
          </cell>
          <cell r="F1011">
            <v>15063</v>
          </cell>
          <cell r="G1011">
            <v>14959</v>
          </cell>
          <cell r="H1011">
            <v>14856</v>
          </cell>
          <cell r="I1011">
            <v>14753</v>
          </cell>
          <cell r="J1011">
            <v>14649</v>
          </cell>
          <cell r="K1011">
            <v>14546</v>
          </cell>
        </row>
        <row r="1012">
          <cell r="A1012" t="str">
            <v>17AFNZN</v>
          </cell>
          <cell r="B1012" t="str">
            <v>DEPOSITOS TESGRAL MN, BBC, BCC, NAC</v>
          </cell>
          <cell r="C1012">
            <v>0</v>
          </cell>
          <cell r="D1012">
            <v>0</v>
          </cell>
          <cell r="E1012">
            <v>0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</row>
        <row r="1013">
          <cell r="A1013" t="str">
            <v>17AKNZN</v>
          </cell>
          <cell r="B1013" t="str">
            <v>REAJUSTES POR PAGAR SOBRE DEPOSITOS TESGRAL MN, BBC, BCC, NA</v>
          </cell>
          <cell r="C1013">
            <v>0</v>
          </cell>
          <cell r="D1013">
            <v>0</v>
          </cell>
          <cell r="E1013">
            <v>0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</row>
        <row r="1014">
          <cell r="A1014" t="str">
            <v>17AMNZN</v>
          </cell>
          <cell r="B1014" t="str">
            <v>OBLIGAC.C.FISCO P.ADM.L.CDTO.PROG.ORG.INT. ME, BBC, BCC, NAC</v>
          </cell>
          <cell r="C1014">
            <v>0</v>
          </cell>
          <cell r="D1014">
            <v>0</v>
          </cell>
          <cell r="E1014">
            <v>0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</row>
        <row r="1015">
          <cell r="A1015" t="str">
            <v>-</v>
          </cell>
          <cell r="B1015" t="str">
            <v>OBLIGACIONES C.FISCO S.CREDITO EXTERNO, BBC, BCC, NAC</v>
          </cell>
          <cell r="C1015">
            <v>0</v>
          </cell>
          <cell r="D1015">
            <v>0</v>
          </cell>
          <cell r="E1015">
            <v>0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</row>
        <row r="1016">
          <cell r="A1016" t="str">
            <v>-</v>
          </cell>
          <cell r="B1016" t="str">
            <v>CREDITO US$300 MILL. COFINANCIAMIENTO BCO.MUNDIAL, BBC, BCC,</v>
          </cell>
          <cell r="C1016">
            <v>0</v>
          </cell>
          <cell r="D1016">
            <v>0</v>
          </cell>
          <cell r="E1016">
            <v>0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</row>
        <row r="1017">
          <cell r="A1017" t="str">
            <v>-</v>
          </cell>
          <cell r="B1017" t="str">
            <v>AC.RENEG.BILATERAL C/GBNOS EXTRANJEROS ME, BBC, BCC, NAC</v>
          </cell>
          <cell r="C1017">
            <v>0</v>
          </cell>
          <cell r="D1017">
            <v>0</v>
          </cell>
          <cell r="E1017">
            <v>0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</row>
        <row r="1018">
          <cell r="A1018" t="str">
            <v>-</v>
          </cell>
          <cell r="B1018" t="str">
            <v>AC.RENEG.BILAT.GOBIERNOS EXTRANJ 1987-88 ME, BBC, BCC, NAC</v>
          </cell>
          <cell r="C1018">
            <v>0</v>
          </cell>
          <cell r="D1018">
            <v>0</v>
          </cell>
          <cell r="E1018">
            <v>0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</row>
        <row r="1019">
          <cell r="A1019" t="str">
            <v>-</v>
          </cell>
          <cell r="B1019" t="str">
            <v xml:space="preserve">FONDO DE COMPENSACION PARA LOS INGRESOS COBRE ME, BBC, BCC, </v>
          </cell>
          <cell r="C1019">
            <v>0</v>
          </cell>
          <cell r="D1019">
            <v>0</v>
          </cell>
          <cell r="E1019">
            <v>0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</row>
        <row r="1020">
          <cell r="A1020" t="str">
            <v>-</v>
          </cell>
          <cell r="B1020" t="str">
            <v xml:space="preserve">TESGRAL-FONDO DE ESTABILIZACION DE PREC.PETROLEO, BBC, BCC, </v>
          </cell>
          <cell r="C1020">
            <v>0</v>
          </cell>
          <cell r="D1020">
            <v>0</v>
          </cell>
          <cell r="E1020">
            <v>0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</row>
        <row r="1021">
          <cell r="A1021" t="str">
            <v>-</v>
          </cell>
          <cell r="B1021" t="str">
            <v>CONVENIO DONACION AID, BBC, BCC, NAC</v>
          </cell>
          <cell r="C1021">
            <v>0</v>
          </cell>
          <cell r="D1021">
            <v>0</v>
          </cell>
          <cell r="E1021">
            <v>0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</row>
        <row r="1022">
          <cell r="A1022" t="str">
            <v>-</v>
          </cell>
          <cell r="B1022" t="str">
            <v>CUENTA ESPECIAL TESGRAL BONOS DECR.HAC.935, BBC, BCC, NAC</v>
          </cell>
          <cell r="C1022">
            <v>0</v>
          </cell>
          <cell r="D1022">
            <v>0</v>
          </cell>
          <cell r="E1022">
            <v>0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</row>
        <row r="1023">
          <cell r="A1023" t="str">
            <v>-</v>
          </cell>
          <cell r="B1023" t="str">
            <v>CUENTA ESPECIAL TESGRAL (DONACIONES), BBC, BCC, NAC</v>
          </cell>
          <cell r="C1023">
            <v>0</v>
          </cell>
          <cell r="D1023">
            <v>0</v>
          </cell>
          <cell r="E1023">
            <v>0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</row>
        <row r="1024">
          <cell r="A1024" t="str">
            <v>17FFNZN</v>
          </cell>
          <cell r="B1024" t="str">
            <v>ACUERDO MARCO SOBRE MEDIO AMBIENTE MN, BBC, BCC, NAC</v>
          </cell>
          <cell r="C1024">
            <v>0</v>
          </cell>
          <cell r="D1024">
            <v>0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</row>
        <row r="1025">
          <cell r="A1025" t="str">
            <v>17FINZN</v>
          </cell>
          <cell r="B1025" t="str">
            <v>CUENTA ESPECIAL TESGRAL DEPOSITOS A PLAZO AC.235-0, BBC, BCC</v>
          </cell>
          <cell r="C1025">
            <v>8917</v>
          </cell>
          <cell r="D1025">
            <v>8917</v>
          </cell>
          <cell r="E1025">
            <v>8917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</row>
        <row r="1026">
          <cell r="A1026" t="str">
            <v>17FJNZN</v>
          </cell>
          <cell r="B1026" t="str">
            <v>CUENTA ESPECIAL (INICIATIVA PARA LAS AMERICAS), BBC, BCC, NA</v>
          </cell>
          <cell r="C1026">
            <v>88</v>
          </cell>
          <cell r="D1026">
            <v>38</v>
          </cell>
          <cell r="E1026">
            <v>0</v>
          </cell>
          <cell r="F1026">
            <v>0</v>
          </cell>
          <cell r="G1026">
            <v>0</v>
          </cell>
          <cell r="H1026">
            <v>1</v>
          </cell>
          <cell r="I1026">
            <v>25</v>
          </cell>
          <cell r="J1026">
            <v>1</v>
          </cell>
          <cell r="K1026">
            <v>0</v>
          </cell>
        </row>
        <row r="1027">
          <cell r="A1027" t="str">
            <v>17FKNZN</v>
          </cell>
          <cell r="B1027" t="str">
            <v>REAJ.P.PAGAR CTA.ESP.TESGRAL (INICIATIVA PARA ..), BBC, BCC,</v>
          </cell>
          <cell r="C1027">
            <v>-16</v>
          </cell>
          <cell r="D1027">
            <v>217</v>
          </cell>
          <cell r="E1027">
            <v>-100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</row>
        <row r="1028">
          <cell r="A1028" t="str">
            <v>-</v>
          </cell>
          <cell r="B1028" t="str">
            <v>DONACION PROGRAMA PAIS ME, BBC, BCC, NAC</v>
          </cell>
          <cell r="C1028">
            <v>0</v>
          </cell>
          <cell r="D1028">
            <v>0</v>
          </cell>
          <cell r="E1028">
            <v>0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</row>
        <row r="1029">
          <cell r="A1029" t="str">
            <v>17FMNZN</v>
          </cell>
          <cell r="B1029" t="str">
            <v>CUENTA ESPECIAL TESGRAL (CONTR, BBC, BCC, NAC</v>
          </cell>
          <cell r="C1029">
            <v>0</v>
          </cell>
          <cell r="D1029">
            <v>0</v>
          </cell>
          <cell r="E1029">
            <v>0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</row>
        <row r="1030">
          <cell r="A1030" t="str">
            <v>14BFXZN</v>
          </cell>
          <cell r="B1030" t="str">
            <v xml:space="preserve">  .DEPOS.Y OBLIG.FISCO ME</v>
          </cell>
          <cell r="C1030">
            <v>993924</v>
          </cell>
          <cell r="D1030">
            <v>941187</v>
          </cell>
          <cell r="E1030">
            <v>882288</v>
          </cell>
          <cell r="F1030">
            <v>345407</v>
          </cell>
          <cell r="G1030">
            <v>267257</v>
          </cell>
          <cell r="H1030">
            <v>141013</v>
          </cell>
          <cell r="I1030">
            <v>100477</v>
          </cell>
          <cell r="J1030">
            <v>121567</v>
          </cell>
          <cell r="K1030">
            <v>136353</v>
          </cell>
        </row>
        <row r="1031">
          <cell r="A1031" t="str">
            <v>15ABEZN</v>
          </cell>
          <cell r="B1031" t="str">
            <v>CTAS.CTES.FISCO ME, BBC, BCC, EXT</v>
          </cell>
          <cell r="C1031">
            <v>70185</v>
          </cell>
          <cell r="D1031">
            <v>73315</v>
          </cell>
          <cell r="E1031">
            <v>57949</v>
          </cell>
          <cell r="F1031">
            <v>54765</v>
          </cell>
          <cell r="G1031">
            <v>62930</v>
          </cell>
          <cell r="H1031">
            <v>36789</v>
          </cell>
          <cell r="I1031">
            <v>25173</v>
          </cell>
          <cell r="J1031">
            <v>50786</v>
          </cell>
          <cell r="K1031">
            <v>51538</v>
          </cell>
        </row>
        <row r="1032">
          <cell r="A1032" t="str">
            <v>15AGEZN</v>
          </cell>
          <cell r="B1032" t="str">
            <v>CUENTA ESPECIAL TESORERIA GENERAL DE LA REPUBLICA, BBC, BCC,</v>
          </cell>
          <cell r="C1032">
            <v>0</v>
          </cell>
          <cell r="D1032">
            <v>0</v>
          </cell>
          <cell r="E1032">
            <v>0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</row>
        <row r="1033">
          <cell r="A1033" t="str">
            <v>16BLEZN</v>
          </cell>
          <cell r="B1033" t="str">
            <v>OBLIG.FISCO S/CRE.EXT.CANC.ME, BBC, BCC, EXT</v>
          </cell>
          <cell r="C1033">
            <v>1036</v>
          </cell>
          <cell r="D1033">
            <v>1062</v>
          </cell>
          <cell r="E1033">
            <v>1027</v>
          </cell>
          <cell r="F1033">
            <v>1022</v>
          </cell>
          <cell r="G1033">
            <v>1105</v>
          </cell>
          <cell r="H1033">
            <v>833</v>
          </cell>
          <cell r="I1033">
            <v>838</v>
          </cell>
          <cell r="J1033">
            <v>795</v>
          </cell>
          <cell r="K1033">
            <v>807</v>
          </cell>
        </row>
        <row r="1034">
          <cell r="A1034" t="str">
            <v>17CKEZN</v>
          </cell>
          <cell r="B1034" t="str">
            <v>OBLIG.C.FISCO P.ADM LC.PROGR.ORGAN.INTERNAC.(P/C)M, BBC, BCC</v>
          </cell>
          <cell r="C1034">
            <v>0</v>
          </cell>
          <cell r="D1034">
            <v>188</v>
          </cell>
          <cell r="E1034">
            <v>358</v>
          </cell>
          <cell r="F1034">
            <v>521</v>
          </cell>
          <cell r="G1034">
            <v>0</v>
          </cell>
          <cell r="H1034">
            <v>171</v>
          </cell>
          <cell r="I1034">
            <v>0</v>
          </cell>
          <cell r="J1034">
            <v>167</v>
          </cell>
          <cell r="K1034">
            <v>317</v>
          </cell>
        </row>
        <row r="1035">
          <cell r="A1035" t="str">
            <v>17CLEZN</v>
          </cell>
          <cell r="B1035" t="str">
            <v>OBLIG.C.FISCO P.ADM LC.PROGR.ORGAN.INTERNAC.(COL), BBC, BCC,</v>
          </cell>
          <cell r="C1035">
            <v>0</v>
          </cell>
          <cell r="D1035">
            <v>0</v>
          </cell>
          <cell r="E1035">
            <v>0</v>
          </cell>
          <cell r="F1035">
            <v>0</v>
          </cell>
          <cell r="G1035">
            <v>0</v>
          </cell>
          <cell r="H1035">
            <v>0</v>
          </cell>
          <cell r="I1035">
            <v>0</v>
          </cell>
          <cell r="J1035">
            <v>0</v>
          </cell>
          <cell r="K1035">
            <v>0</v>
          </cell>
        </row>
        <row r="1036">
          <cell r="A1036" t="str">
            <v>-</v>
          </cell>
          <cell r="B1036" t="str">
            <v>REAJ.P.PAGAR S.OBLIG.C.FISCO P.ADM.LC PR.ORG.INT.M, BBC, BCC</v>
          </cell>
          <cell r="C1036">
            <v>0</v>
          </cell>
          <cell r="D1036">
            <v>0</v>
          </cell>
          <cell r="E1036">
            <v>0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</row>
        <row r="1037">
          <cell r="A1037" t="str">
            <v>-</v>
          </cell>
          <cell r="B1037" t="str">
            <v>DEPOSITOS TESGRAL MN, BBC, BCC, EXT</v>
          </cell>
          <cell r="C1037">
            <v>0</v>
          </cell>
          <cell r="D1037">
            <v>0</v>
          </cell>
          <cell r="E1037">
            <v>0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</row>
        <row r="1038">
          <cell r="A1038" t="str">
            <v>-</v>
          </cell>
          <cell r="B1038" t="str">
            <v>REAJUSTES POR PAGAR SOBRE DEPOSITOS TESGRAL MN, BBC, BCC, EX</v>
          </cell>
          <cell r="C1038">
            <v>0</v>
          </cell>
          <cell r="D1038">
            <v>0</v>
          </cell>
          <cell r="E1038">
            <v>0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</row>
        <row r="1039">
          <cell r="A1039" t="str">
            <v>17AMEZN</v>
          </cell>
          <cell r="B1039" t="str">
            <v>OBLIGAC.C.FISCO P.ADM.L.CDTO.PROG.ORG.INT. ME, BBC, BCC, EXT</v>
          </cell>
          <cell r="C1039">
            <v>0</v>
          </cell>
          <cell r="D1039">
            <v>0</v>
          </cell>
          <cell r="E1039">
            <v>0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</row>
        <row r="1040">
          <cell r="A1040" t="str">
            <v>17APEZN</v>
          </cell>
          <cell r="B1040" t="str">
            <v>OBLIGACIONES C.FISCO S.CREDITO EXTERNO, BBC, BCC, EXT</v>
          </cell>
          <cell r="C1040">
            <v>42</v>
          </cell>
          <cell r="D1040">
            <v>553</v>
          </cell>
          <cell r="E1040">
            <v>376</v>
          </cell>
          <cell r="F1040">
            <v>554</v>
          </cell>
          <cell r="G1040">
            <v>0</v>
          </cell>
          <cell r="H1040">
            <v>108</v>
          </cell>
          <cell r="I1040">
            <v>0</v>
          </cell>
          <cell r="J1040">
            <v>308</v>
          </cell>
          <cell r="K1040">
            <v>163</v>
          </cell>
        </row>
        <row r="1041">
          <cell r="A1041" t="str">
            <v>17AQEZN</v>
          </cell>
          <cell r="B1041" t="str">
            <v>CREDITO US$300 MILL. COFINANCIAMIENTO BCO.MUNDIAL, BBC, BCC,</v>
          </cell>
          <cell r="C1041">
            <v>0</v>
          </cell>
          <cell r="D1041">
            <v>0</v>
          </cell>
          <cell r="E1041">
            <v>0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</row>
        <row r="1042">
          <cell r="A1042" t="str">
            <v>17AREZN</v>
          </cell>
          <cell r="B1042" t="str">
            <v>AC.RENEG.BILATERAL C/GBNOS EXTRANJEROS ME, BBC, BCC, EXT</v>
          </cell>
          <cell r="C1042">
            <v>0</v>
          </cell>
          <cell r="D1042">
            <v>0</v>
          </cell>
          <cell r="E1042">
            <v>0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</row>
        <row r="1043">
          <cell r="A1043" t="str">
            <v>17AWEZN</v>
          </cell>
          <cell r="B1043" t="str">
            <v>AC.RENEG.BILAT.GOBIERNOS EXTRANJ 1987-88 ME, BBC, BCC, EXT</v>
          </cell>
          <cell r="C1043">
            <v>0</v>
          </cell>
          <cell r="D1043">
            <v>0</v>
          </cell>
          <cell r="E1043">
            <v>0</v>
          </cell>
          <cell r="F1043">
            <v>0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</row>
        <row r="1044">
          <cell r="A1044" t="str">
            <v>17ANEZN</v>
          </cell>
          <cell r="B1044" t="str">
            <v xml:space="preserve">FONDO DE COMPENSACION PARA LOS INGRESOS COBRE ME, BBC, BCC, </v>
          </cell>
          <cell r="C1044">
            <v>137360</v>
          </cell>
          <cell r="D1044">
            <v>140951</v>
          </cell>
          <cell r="E1044">
            <v>126267</v>
          </cell>
          <cell r="F1044">
            <v>122441</v>
          </cell>
          <cell r="G1044">
            <v>95839</v>
          </cell>
          <cell r="H1044">
            <v>94099</v>
          </cell>
          <cell r="I1044">
            <v>67008</v>
          </cell>
          <cell r="J1044">
            <v>62716</v>
          </cell>
          <cell r="K1044">
            <v>59644</v>
          </cell>
        </row>
        <row r="1045">
          <cell r="A1045" t="str">
            <v>17AOEZN</v>
          </cell>
          <cell r="B1045" t="str">
            <v xml:space="preserve">TESGRAL-FONDO DE ESTABILIZACION DE PREC.PETROLEO, BBC, BCC, </v>
          </cell>
          <cell r="C1045">
            <v>18254</v>
          </cell>
          <cell r="D1045">
            <v>13238</v>
          </cell>
          <cell r="E1045">
            <v>9223</v>
          </cell>
          <cell r="F1045">
            <v>7776</v>
          </cell>
          <cell r="G1045">
            <v>7292</v>
          </cell>
          <cell r="H1045">
            <v>7101</v>
          </cell>
          <cell r="I1045">
            <v>6631</v>
          </cell>
          <cell r="J1045">
            <v>5984</v>
          </cell>
          <cell r="K1045">
            <v>5154</v>
          </cell>
        </row>
        <row r="1046">
          <cell r="A1046" t="str">
            <v>-</v>
          </cell>
          <cell r="B1046" t="str">
            <v>CONVENIO DONACION AID, BBC, BCC, EXT</v>
          </cell>
          <cell r="C1046">
            <v>0</v>
          </cell>
          <cell r="D1046">
            <v>0</v>
          </cell>
          <cell r="E1046">
            <v>0</v>
          </cell>
          <cell r="F1046">
            <v>0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</row>
        <row r="1047">
          <cell r="A1047" t="str">
            <v>17FBEZN</v>
          </cell>
          <cell r="B1047" t="str">
            <v>CUENTA ESPECIAL TESGRAL BONOS DECR.HAC.935, BBC, BCC, EXT</v>
          </cell>
          <cell r="C1047">
            <v>0</v>
          </cell>
          <cell r="D1047">
            <v>0</v>
          </cell>
          <cell r="E1047">
            <v>0</v>
          </cell>
          <cell r="F1047">
            <v>0</v>
          </cell>
          <cell r="G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17FCEZN</v>
          </cell>
          <cell r="B1048" t="str">
            <v>CUENTA ESPECIAL TESGRAL (DONACIONES), BBC, BCC, EXT</v>
          </cell>
          <cell r="C1048">
            <v>764</v>
          </cell>
          <cell r="D1048">
            <v>845</v>
          </cell>
          <cell r="E1048">
            <v>757</v>
          </cell>
          <cell r="F1048">
            <v>734</v>
          </cell>
          <cell r="G1048">
            <v>766</v>
          </cell>
          <cell r="H1048">
            <v>726</v>
          </cell>
          <cell r="I1048">
            <v>735</v>
          </cell>
          <cell r="J1048">
            <v>754</v>
          </cell>
          <cell r="K1048">
            <v>717</v>
          </cell>
        </row>
        <row r="1049">
          <cell r="A1049" t="str">
            <v>-</v>
          </cell>
          <cell r="B1049" t="str">
            <v>ACUERDO MARCO SOBRE MEDIO AMBIENTE MN, BBC, BCC, EXT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G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>17FIEZN</v>
          </cell>
          <cell r="B1050" t="str">
            <v>CUENTA ESPECIAL TESGRAL DEPOSITOS A PLAZO AC.235-0, BBC, BCC</v>
          </cell>
          <cell r="C1050">
            <v>762362</v>
          </cell>
          <cell r="D1050">
            <v>706941</v>
          </cell>
          <cell r="E1050">
            <v>682380</v>
          </cell>
          <cell r="F1050">
            <v>153760</v>
          </cell>
          <cell r="G1050">
            <v>98116</v>
          </cell>
          <cell r="H1050">
            <v>0</v>
          </cell>
          <cell r="I1050">
            <v>0</v>
          </cell>
          <cell r="J1050">
            <v>0</v>
          </cell>
          <cell r="K1050">
            <v>17959</v>
          </cell>
        </row>
        <row r="1051">
          <cell r="A1051" t="str">
            <v>-</v>
          </cell>
          <cell r="B1051" t="str">
            <v>CUENTA ESPECIAL (INICIATIVA PARA LAS AMERICAS), BBC, BCC, EX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G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-</v>
          </cell>
          <cell r="B1052" t="str">
            <v>REAJ.P.PAGAR CTA.ESP.TESGRAL (INICIATIVA PARA ..), BBC, BCC,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G1052">
            <v>0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</row>
        <row r="1053">
          <cell r="A1053" t="str">
            <v>17FLEZN</v>
          </cell>
          <cell r="B1053" t="str">
            <v>DONACION PROGRAMA PAIS ME, BBC, BCC, EXT</v>
          </cell>
          <cell r="C1053">
            <v>28</v>
          </cell>
          <cell r="D1053">
            <v>99</v>
          </cell>
          <cell r="E1053">
            <v>95</v>
          </cell>
          <cell r="F1053">
            <v>92</v>
          </cell>
          <cell r="G1053">
            <v>93</v>
          </cell>
          <cell r="H1053">
            <v>91</v>
          </cell>
          <cell r="I1053">
            <v>92</v>
          </cell>
          <cell r="J1053">
            <v>57</v>
          </cell>
          <cell r="K1053">
            <v>54</v>
          </cell>
        </row>
        <row r="1054">
          <cell r="A1054" t="str">
            <v>17FMEZN</v>
          </cell>
          <cell r="B1054" t="str">
            <v>CUENTA ESPECIAL TESGRAL (CONTR, BBC, BCC, EXT</v>
          </cell>
          <cell r="C1054">
            <v>2714</v>
          </cell>
          <cell r="D1054">
            <v>2785</v>
          </cell>
          <cell r="E1054">
            <v>2688</v>
          </cell>
          <cell r="F1054">
            <v>2607</v>
          </cell>
          <cell r="G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>17FOEZN</v>
          </cell>
          <cell r="B1055" t="str">
            <v>OBLIGAC. CON FISCO S/CREDITO EXTERNO-FIDA</v>
          </cell>
          <cell r="C1055">
            <v>28</v>
          </cell>
          <cell r="D1055">
            <v>29</v>
          </cell>
          <cell r="E1055">
            <v>28</v>
          </cell>
          <cell r="F1055">
            <v>27</v>
          </cell>
          <cell r="G1055">
            <v>0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</row>
        <row r="1056">
          <cell r="A1056" t="str">
            <v>17FQEZN</v>
          </cell>
          <cell r="B1056" t="str">
            <v>CUENTA ESPECIAL TEGRAL, FONDO DE INFRAEST.</v>
          </cell>
          <cell r="C1056">
            <v>1151</v>
          </cell>
          <cell r="D1056">
            <v>1181</v>
          </cell>
          <cell r="E1056">
            <v>1140</v>
          </cell>
          <cell r="F1056">
            <v>1108</v>
          </cell>
          <cell r="G1056">
            <v>1116</v>
          </cell>
          <cell r="H1056">
            <v>1095</v>
          </cell>
          <cell r="I1056">
            <v>0</v>
          </cell>
          <cell r="J1056">
            <v>0</v>
          </cell>
          <cell r="K1056">
            <v>0</v>
          </cell>
        </row>
        <row r="1057">
          <cell r="A1057" t="str">
            <v>14BGWZN</v>
          </cell>
          <cell r="B1057" t="str">
            <v xml:space="preserve">  .OTRAS OBLIGACIONES MN</v>
          </cell>
          <cell r="C1057">
            <v>10869</v>
          </cell>
          <cell r="D1057">
            <v>7354</v>
          </cell>
          <cell r="E1057">
            <v>12882</v>
          </cell>
          <cell r="F1057">
            <v>2147</v>
          </cell>
          <cell r="G1057">
            <v>2989</v>
          </cell>
          <cell r="H1057">
            <v>2510</v>
          </cell>
          <cell r="I1057">
            <v>3439</v>
          </cell>
          <cell r="J1057">
            <v>2485</v>
          </cell>
          <cell r="K1057">
            <v>61868</v>
          </cell>
        </row>
        <row r="1058">
          <cell r="A1058" t="str">
            <v>14BBNZN</v>
          </cell>
          <cell r="B1058" t="str">
            <v>CUENTAS CORRIENTES AAP NACIONAL MN, BBC, BCC, NAC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  <cell r="G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</row>
        <row r="1059">
          <cell r="A1059" t="str">
            <v>-</v>
          </cell>
          <cell r="B1059" t="str">
            <v xml:space="preserve">CUENTAS CORRIENTES SINAP Y OROS ORG. FINANCIEROS, BBC, BCC, </v>
          </cell>
          <cell r="C1059">
            <v>0</v>
          </cell>
          <cell r="D1059">
            <v>0</v>
          </cell>
          <cell r="E1059">
            <v>0</v>
          </cell>
          <cell r="F1059">
            <v>0</v>
          </cell>
          <cell r="G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</row>
        <row r="1060">
          <cell r="A1060" t="str">
            <v>15DBNZN</v>
          </cell>
          <cell r="B1060" t="str">
            <v>CTAS.CTES.BCOS.COMERC.ME, BBC, BCC, NAC</v>
          </cell>
          <cell r="C1060">
            <v>0</v>
          </cell>
          <cell r="D1060">
            <v>0</v>
          </cell>
          <cell r="E1060">
            <v>0</v>
          </cell>
          <cell r="F1060">
            <v>0</v>
          </cell>
          <cell r="G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>-</v>
          </cell>
          <cell r="B1061" t="str">
            <v>CTAS.CTES.BCO.ESTADO  ME, BBC, BCC, NAC</v>
          </cell>
          <cell r="C1061">
            <v>0</v>
          </cell>
          <cell r="D1061">
            <v>0</v>
          </cell>
          <cell r="E1061">
            <v>0</v>
          </cell>
          <cell r="F1061">
            <v>0</v>
          </cell>
          <cell r="G1061">
            <v>0</v>
          </cell>
          <cell r="H1061">
            <v>0</v>
          </cell>
          <cell r="I1061">
            <v>0</v>
          </cell>
          <cell r="J1061">
            <v>0</v>
          </cell>
          <cell r="K1061">
            <v>0</v>
          </cell>
        </row>
        <row r="1062">
          <cell r="A1062" t="str">
            <v>15ADNZN</v>
          </cell>
          <cell r="B1062" t="str">
            <v>CTAS. CTES. INSTITUCIONES SEMIFISCALES ME, BBC, BCC, NAC</v>
          </cell>
          <cell r="C1062">
            <v>0</v>
          </cell>
          <cell r="D1062">
            <v>0</v>
          </cell>
          <cell r="E1062">
            <v>0</v>
          </cell>
          <cell r="F1062">
            <v>0</v>
          </cell>
          <cell r="G1062">
            <v>0</v>
          </cell>
          <cell r="H1062">
            <v>0</v>
          </cell>
          <cell r="I1062">
            <v>0</v>
          </cell>
          <cell r="J1062">
            <v>0</v>
          </cell>
          <cell r="K1062">
            <v>0</v>
          </cell>
        </row>
        <row r="1063">
          <cell r="A1063" t="str">
            <v>14CBNZN</v>
          </cell>
          <cell r="B1063" t="str">
            <v>CTAS.CTES.CODELCO-CHILE  ME, BBC, BCC, NAC</v>
          </cell>
          <cell r="C1063">
            <v>0</v>
          </cell>
          <cell r="D1063">
            <v>0</v>
          </cell>
          <cell r="E1063">
            <v>0</v>
          </cell>
          <cell r="F1063">
            <v>1</v>
          </cell>
          <cell r="G1063">
            <v>1</v>
          </cell>
          <cell r="H1063">
            <v>1</v>
          </cell>
          <cell r="I1063">
            <v>1</v>
          </cell>
          <cell r="J1063">
            <v>1</v>
          </cell>
          <cell r="K1063">
            <v>1</v>
          </cell>
        </row>
        <row r="1064">
          <cell r="A1064" t="str">
            <v>17DGEZN</v>
          </cell>
          <cell r="B1064" t="str">
            <v>CUENTAS CTES.ORG.INTERNAC. ME, BBC, BCC, NAC</v>
          </cell>
          <cell r="C1064">
            <v>0</v>
          </cell>
          <cell r="D1064">
            <v>0</v>
          </cell>
          <cell r="E1064">
            <v>0</v>
          </cell>
          <cell r="F1064">
            <v>0</v>
          </cell>
          <cell r="G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-</v>
          </cell>
          <cell r="B1065" t="str">
            <v>CTAS.CTES. SECTOR NO FINANCIERO  ME, BBC, BCC, NAC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G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</row>
        <row r="1066">
          <cell r="A1066" t="str">
            <v>17DHNZN</v>
          </cell>
          <cell r="B1066" t="str">
            <v>RETENCIONES JUDICIALES EN CTAS.CTES.MN, BBC, BCC, NAC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G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-</v>
          </cell>
          <cell r="B1067" t="str">
            <v>DEPOSITOS TERCEROS BLANQUEO DIVISAS DL 110, BBC, BCC, NAC</v>
          </cell>
          <cell r="C1067">
            <v>0</v>
          </cell>
          <cell r="D1067">
            <v>0</v>
          </cell>
          <cell r="E1067">
            <v>0</v>
          </cell>
          <cell r="F1067">
            <v>0</v>
          </cell>
          <cell r="G1067">
            <v>0</v>
          </cell>
          <cell r="H1067">
            <v>0</v>
          </cell>
          <cell r="I1067">
            <v>0</v>
          </cell>
          <cell r="J1067">
            <v>0</v>
          </cell>
          <cell r="K1067">
            <v>0</v>
          </cell>
        </row>
        <row r="1068">
          <cell r="A1068" t="str">
            <v>-</v>
          </cell>
          <cell r="B1068" t="str">
            <v>DEP.CHEQUES ME RECIB.COBR.ME, BBC, BCC, NAC</v>
          </cell>
          <cell r="C1068">
            <v>0</v>
          </cell>
          <cell r="D1068">
            <v>0</v>
          </cell>
          <cell r="E1068">
            <v>0</v>
          </cell>
          <cell r="F1068">
            <v>0</v>
          </cell>
          <cell r="G1068">
            <v>0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</row>
        <row r="1069">
          <cell r="A1069" t="str">
            <v>14IBNZN</v>
          </cell>
          <cell r="B1069" t="str">
            <v>VARIOS ACREEDORES MN, BBC, BCC, NAC</v>
          </cell>
          <cell r="C1069">
            <v>7</v>
          </cell>
          <cell r="D1069">
            <v>8</v>
          </cell>
          <cell r="E1069">
            <v>13</v>
          </cell>
          <cell r="F1069">
            <v>13</v>
          </cell>
          <cell r="G1069">
            <v>11</v>
          </cell>
          <cell r="H1069">
            <v>10</v>
          </cell>
          <cell r="I1069">
            <v>11</v>
          </cell>
          <cell r="J1069">
            <v>7</v>
          </cell>
          <cell r="K1069">
            <v>6</v>
          </cell>
        </row>
        <row r="1070">
          <cell r="A1070" t="str">
            <v>-</v>
          </cell>
          <cell r="B1070" t="str">
            <v>CHEQUES DE LA GERENCIA ME, BBC, BCC, NAC</v>
          </cell>
          <cell r="C1070">
            <v>0</v>
          </cell>
          <cell r="D1070">
            <v>0</v>
          </cell>
          <cell r="E1070">
            <v>0</v>
          </cell>
          <cell r="F1070">
            <v>0</v>
          </cell>
          <cell r="G1070">
            <v>0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</row>
        <row r="1071">
          <cell r="A1071" t="str">
            <v>-</v>
          </cell>
          <cell r="B1071" t="str">
            <v>V.A.TESGRAL  ME, BBC, BCC, NAC</v>
          </cell>
          <cell r="C1071">
            <v>0</v>
          </cell>
          <cell r="D1071">
            <v>0</v>
          </cell>
          <cell r="E1071">
            <v>0</v>
          </cell>
          <cell r="F1071">
            <v>0</v>
          </cell>
          <cell r="G1071">
            <v>0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</row>
        <row r="1072">
          <cell r="A1072" t="str">
            <v>-</v>
          </cell>
          <cell r="B1072" t="str">
            <v>TRANSF.BCOS.POR EFECTUAR  ME, BBC, BCC, NAC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G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17BDNZN</v>
          </cell>
          <cell r="B1073" t="str">
            <v>VRIOS.ACREED.PART.SUJ.PRESC.ME, BBC, BCC, NAC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G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</row>
        <row r="1074">
          <cell r="A1074" t="str">
            <v>-</v>
          </cell>
          <cell r="B1074" t="str">
            <v>VRIOS.ACREED.CHEQ.GIR.NO COBR., BBC, BCC, NAC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G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-</v>
          </cell>
          <cell r="B1075" t="str">
            <v>VRIOS.ACREED.FISCO DL 1444 ME, BBC, BCC, NAC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G1075">
            <v>0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14IINZN</v>
          </cell>
          <cell r="B1076" t="str">
            <v>SALD. INMOVILIZ. DL 2099 ME, BBC, BCC, NAC</v>
          </cell>
          <cell r="C1076">
            <v>49</v>
          </cell>
          <cell r="D1076">
            <v>49</v>
          </cell>
          <cell r="E1076">
            <v>49</v>
          </cell>
          <cell r="F1076">
            <v>49</v>
          </cell>
          <cell r="G1076">
            <v>48</v>
          </cell>
          <cell r="H1076">
            <v>56</v>
          </cell>
          <cell r="I1076">
            <v>56</v>
          </cell>
          <cell r="J1076">
            <v>55</v>
          </cell>
          <cell r="K1076">
            <v>55</v>
          </cell>
        </row>
        <row r="1077">
          <cell r="A1077" t="str">
            <v>15HGNZN</v>
          </cell>
          <cell r="B1077" t="str">
            <v>DEP. OBLIGATORIOS POR CREDITOS DEL EXTERIOR, BBC, BCC, NAC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G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17BXNZN</v>
          </cell>
          <cell r="B1078" t="str">
            <v>ACREENCIAS VARIAS PARA SECCION PREVISION MN, BBC, BCC, NAC</v>
          </cell>
          <cell r="C1078">
            <v>1</v>
          </cell>
          <cell r="D1078">
            <v>1</v>
          </cell>
          <cell r="E1078">
            <v>1</v>
          </cell>
          <cell r="F1078">
            <v>1</v>
          </cell>
          <cell r="G1078">
            <v>1</v>
          </cell>
          <cell r="H1078">
            <v>1</v>
          </cell>
          <cell r="I1078">
            <v>1</v>
          </cell>
          <cell r="J1078">
            <v>1</v>
          </cell>
          <cell r="K1078">
            <v>1</v>
          </cell>
        </row>
        <row r="1079">
          <cell r="A1079" t="str">
            <v>14ICNZN</v>
          </cell>
          <cell r="B1079" t="str">
            <v>RETENC.IMPTOS.SEC.PRIV. MN, BBC, BCC, NAC</v>
          </cell>
          <cell r="C1079">
            <v>100</v>
          </cell>
          <cell r="D1079">
            <v>123</v>
          </cell>
          <cell r="E1079">
            <v>91</v>
          </cell>
          <cell r="F1079">
            <v>140</v>
          </cell>
          <cell r="G1079">
            <v>92</v>
          </cell>
          <cell r="H1079">
            <v>77</v>
          </cell>
          <cell r="I1079">
            <v>97</v>
          </cell>
          <cell r="J1079">
            <v>103</v>
          </cell>
          <cell r="K1079">
            <v>111</v>
          </cell>
        </row>
        <row r="1080">
          <cell r="A1080" t="str">
            <v>17BCNZN</v>
          </cell>
          <cell r="B1080" t="str">
            <v>FDO.RECONSTR.ECON.NACIONAL MN, BBC, BCC, NAC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G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14GDNZN</v>
          </cell>
          <cell r="B1081" t="str">
            <v>SUPINT.DE BCOS.E INST.FINANCIERAS DEP.GTIA.ART36 M, BBC, BCC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G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17BINZN</v>
          </cell>
          <cell r="B1082" t="str">
            <v>CUENTAS Y DOCTOS.POR PAGAR MN, BBC, BCC, NAC</v>
          </cell>
          <cell r="C1082">
            <v>10372</v>
          </cell>
          <cell r="D1082">
            <v>6815</v>
          </cell>
          <cell r="E1082">
            <v>1384</v>
          </cell>
          <cell r="F1082">
            <v>1608</v>
          </cell>
          <cell r="G1082">
            <v>2499</v>
          </cell>
          <cell r="H1082">
            <v>2030</v>
          </cell>
          <cell r="I1082">
            <v>2951</v>
          </cell>
          <cell r="J1082">
            <v>1993</v>
          </cell>
          <cell r="K1082">
            <v>61361</v>
          </cell>
        </row>
        <row r="1083">
          <cell r="A1083" t="str">
            <v>16BDNZN</v>
          </cell>
          <cell r="B1083" t="str">
            <v>IMPTO.VTAS.SERV.IVA-DEB.FISC., BBC, BCC, NAC</v>
          </cell>
          <cell r="C1083">
            <v>3</v>
          </cell>
          <cell r="D1083">
            <v>3</v>
          </cell>
          <cell r="E1083">
            <v>3</v>
          </cell>
          <cell r="F1083">
            <v>3</v>
          </cell>
          <cell r="G1083">
            <v>3</v>
          </cell>
          <cell r="H1083">
            <v>3</v>
          </cell>
          <cell r="I1083">
            <v>3</v>
          </cell>
          <cell r="J1083">
            <v>2</v>
          </cell>
          <cell r="K1083">
            <v>3</v>
          </cell>
        </row>
        <row r="1084">
          <cell r="A1084" t="str">
            <v>16BENZN</v>
          </cell>
          <cell r="B1084" t="str">
            <v>MULTAS POR ENTERAR TESOR. MN, BBC, BCC, NAC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G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14GENZN</v>
          </cell>
          <cell r="B1085" t="str">
            <v>DEP.CONST.ENCAJE-CORFO MN, BBC, BCC, NAC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G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14IHNZN</v>
          </cell>
          <cell r="B1086" t="str">
            <v>ACREEDORES POR VENCIM. DE CAR EX VHR, BBC, BCC, NAC</v>
          </cell>
          <cell r="C1086">
            <v>152</v>
          </cell>
          <cell r="D1086">
            <v>150</v>
          </cell>
          <cell r="E1086">
            <v>154</v>
          </cell>
          <cell r="F1086">
            <v>151</v>
          </cell>
          <cell r="G1086">
            <v>154</v>
          </cell>
          <cell r="H1086">
            <v>154</v>
          </cell>
          <cell r="I1086">
            <v>151</v>
          </cell>
          <cell r="J1086">
            <v>151</v>
          </cell>
          <cell r="K1086">
            <v>162</v>
          </cell>
        </row>
        <row r="1087">
          <cell r="A1087" t="str">
            <v>17BZNZN</v>
          </cell>
          <cell r="B1087" t="str">
            <v xml:space="preserve">COTIZ.AL FDO.INDEMNIZACION VOLUNTARIA P.DEVOLVER, BBC, BCC, 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G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</row>
        <row r="1088">
          <cell r="A1088" t="str">
            <v>17AJNZN</v>
          </cell>
          <cell r="B1088" t="str">
            <v>CORREC.MONET.PROV.S/COTIZ.AL FDO DE IND.VOLUN.P/DE, BBC, BCC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G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A1089" t="str">
            <v>-</v>
          </cell>
          <cell r="B1089" t="str">
            <v>DEP.OBLIG.P.CREDITOS DEL SISTEMA BANCARIO, BBC, BCC, NAC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G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</row>
        <row r="1090">
          <cell r="A1090" t="str">
            <v>14GMNZN</v>
          </cell>
          <cell r="B1090" t="str">
            <v>SALDO PRECIO POR PAGARES ADQ.AL BCO.DEL ESTADO ME, BBC, BCC,</v>
          </cell>
          <cell r="C1090">
            <v>0</v>
          </cell>
          <cell r="D1090">
            <v>0</v>
          </cell>
          <cell r="E1090">
            <v>0</v>
          </cell>
          <cell r="F1090">
            <v>0</v>
          </cell>
          <cell r="G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15FDNZN</v>
          </cell>
          <cell r="B1091" t="str">
            <v>DEP.A PLAZO BCOS.NACIONALES Y SECTOR PUBLICO, BBC, BCC, NAC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G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-</v>
          </cell>
          <cell r="B1092" t="str">
            <v>DEPOS.OBLIG.P.CRED.DEL EXTERIOR ENTREGADOS EN GAR., BBC, BCC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>17ECNZN</v>
          </cell>
          <cell r="B1093" t="str">
            <v>OBLIG. C. EL BCO. DEL ESTADO  MN, BBC, BCC, NAC</v>
          </cell>
          <cell r="C1093">
            <v>0</v>
          </cell>
          <cell r="D1093">
            <v>0</v>
          </cell>
          <cell r="E1093">
            <v>0</v>
          </cell>
          <cell r="F1093">
            <v>0</v>
          </cell>
          <cell r="G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</row>
        <row r="1094">
          <cell r="A1094" t="str">
            <v>-</v>
          </cell>
          <cell r="B1094" t="str">
            <v>5%  DEPOSITOS OPERACIONES DE IMPORTACION ME, BBC, BCC, NAC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G1094">
            <v>0</v>
          </cell>
          <cell r="H1094">
            <v>0</v>
          </cell>
          <cell r="I1094">
            <v>0</v>
          </cell>
          <cell r="J1094">
            <v>0</v>
          </cell>
          <cell r="K1094">
            <v>0</v>
          </cell>
        </row>
        <row r="1095">
          <cell r="A1095" t="str">
            <v>-</v>
          </cell>
          <cell r="B1095" t="str">
            <v>DEPOSITOS ACDO 1470, BBC, BCC, NAC</v>
          </cell>
          <cell r="C1095">
            <v>0</v>
          </cell>
          <cell r="D1095">
            <v>0</v>
          </cell>
          <cell r="E1095">
            <v>0</v>
          </cell>
          <cell r="F1095">
            <v>0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</row>
        <row r="1096">
          <cell r="A1096" t="str">
            <v>15FFNZN</v>
          </cell>
          <cell r="B1096" t="str">
            <v>REAJ.P.PAGAR S.DEP.A PLAZO BCOS.NAC.Y SEC.PUBLICO, BBC, BCC,</v>
          </cell>
          <cell r="C1096">
            <v>0</v>
          </cell>
          <cell r="D1096">
            <v>0</v>
          </cell>
          <cell r="E1096">
            <v>0</v>
          </cell>
          <cell r="F1096">
            <v>0</v>
          </cell>
          <cell r="G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</row>
        <row r="1097">
          <cell r="A1097" t="str">
            <v>-</v>
          </cell>
          <cell r="B1097" t="str">
            <v>DEP.BCO.ESTADO PARA LINEA REFINANCIAMIENTO, BBC, BCC, NAC</v>
          </cell>
          <cell r="C1097">
            <v>0</v>
          </cell>
          <cell r="D1097">
            <v>0</v>
          </cell>
          <cell r="E1097">
            <v>0</v>
          </cell>
          <cell r="F1097">
            <v>0</v>
          </cell>
          <cell r="G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</row>
        <row r="1098">
          <cell r="A1098" t="str">
            <v>15AENZN</v>
          </cell>
          <cell r="B1098" t="str">
            <v>RETENCIONES P.ENTERAR EN INST.DE PREVISION, BBC, BCC, NAC</v>
          </cell>
          <cell r="C1098">
            <v>157</v>
          </cell>
          <cell r="D1098">
            <v>157</v>
          </cell>
          <cell r="E1098">
            <v>153</v>
          </cell>
          <cell r="F1098">
            <v>168</v>
          </cell>
          <cell r="G1098">
            <v>159</v>
          </cell>
          <cell r="H1098">
            <v>158</v>
          </cell>
          <cell r="I1098">
            <v>167</v>
          </cell>
          <cell r="J1098">
            <v>169</v>
          </cell>
          <cell r="K1098">
            <v>166</v>
          </cell>
        </row>
        <row r="1099">
          <cell r="A1099" t="str">
            <v>-</v>
          </cell>
          <cell r="B1099" t="str">
            <v>DEP.A PLAZO EMPRESAS PUBLICAS EXPRESADAS EN US$, BBC, BCC, N</v>
          </cell>
          <cell r="C1099">
            <v>0</v>
          </cell>
          <cell r="D1099">
            <v>0</v>
          </cell>
          <cell r="E1099">
            <v>0</v>
          </cell>
          <cell r="F1099">
            <v>0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  <cell r="K1099">
            <v>0</v>
          </cell>
        </row>
        <row r="1100">
          <cell r="A1100" t="str">
            <v>14AGNZN</v>
          </cell>
          <cell r="B1100" t="str">
            <v>DEP.TRANSITORIO P/SUSCRIP.B.C.P/INST.SEC.PUBLICO M, BBC, BCC</v>
          </cell>
          <cell r="C1100">
            <v>0</v>
          </cell>
          <cell r="D1100">
            <v>0</v>
          </cell>
          <cell r="E1100">
            <v>0</v>
          </cell>
          <cell r="F1100">
            <v>0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K1100">
            <v>0</v>
          </cell>
        </row>
        <row r="1101">
          <cell r="A1101" t="str">
            <v>-</v>
          </cell>
          <cell r="B1101" t="str">
            <v>DEP.A PLAZO BANCO DEL ESTADO DE CHILE  ME, BBC, BCC, NAC</v>
          </cell>
          <cell r="C1101">
            <v>0</v>
          </cell>
          <cell r="D1101">
            <v>0</v>
          </cell>
          <cell r="E1101">
            <v>0</v>
          </cell>
          <cell r="F1101">
            <v>0</v>
          </cell>
          <cell r="G1101">
            <v>0</v>
          </cell>
          <cell r="H1101">
            <v>0</v>
          </cell>
          <cell r="I1101">
            <v>0</v>
          </cell>
          <cell r="J1101">
            <v>0</v>
          </cell>
          <cell r="K1101">
            <v>0</v>
          </cell>
        </row>
        <row r="1102">
          <cell r="A1102" t="str">
            <v>14AINZN</v>
          </cell>
          <cell r="B1102" t="str">
            <v>DIFERENCIAL CAMBIARIO ACDO.1484 POR PAGAR MN, BBC, BCC, NAC</v>
          </cell>
          <cell r="C1102">
            <v>0</v>
          </cell>
          <cell r="D1102">
            <v>0</v>
          </cell>
          <cell r="E1102">
            <v>0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</row>
        <row r="1103">
          <cell r="A1103" t="str">
            <v>-</v>
          </cell>
          <cell r="B1103" t="str">
            <v>DEPOS.S.OPERAC.IMPORTACION P.VTA ANTIC.DIVISAS  ME, BBC, BCC</v>
          </cell>
          <cell r="C1103">
            <v>0</v>
          </cell>
          <cell r="D1103">
            <v>0</v>
          </cell>
          <cell r="E1103">
            <v>0</v>
          </cell>
          <cell r="F1103">
            <v>0</v>
          </cell>
          <cell r="G1103">
            <v>0</v>
          </cell>
          <cell r="H1103">
            <v>0</v>
          </cell>
          <cell r="I1103">
            <v>0</v>
          </cell>
          <cell r="J1103">
            <v>0</v>
          </cell>
          <cell r="K1103">
            <v>0</v>
          </cell>
        </row>
        <row r="1104">
          <cell r="A1104" t="str">
            <v>14GQNZN</v>
          </cell>
          <cell r="B1104" t="str">
            <v>PAGARE POR EMITIR P.REPROGRAMACION DE DEUDAS, BBC, BCC, NAC</v>
          </cell>
          <cell r="C1104">
            <v>0</v>
          </cell>
          <cell r="D1104">
            <v>0</v>
          </cell>
          <cell r="E1104">
            <v>0</v>
          </cell>
          <cell r="F1104">
            <v>0</v>
          </cell>
          <cell r="G1104">
            <v>0</v>
          </cell>
          <cell r="H1104">
            <v>0</v>
          </cell>
          <cell r="I1104">
            <v>0</v>
          </cell>
          <cell r="J1104">
            <v>0</v>
          </cell>
          <cell r="K1104">
            <v>0</v>
          </cell>
        </row>
        <row r="1105">
          <cell r="A1105" t="str">
            <v>14GTNZN</v>
          </cell>
          <cell r="B1105" t="str">
            <v>REAJ.POR PAGAR S.OBLIF.C.BCO.ESTADO MN, BBC, BCC, NAC</v>
          </cell>
          <cell r="C1105">
            <v>0</v>
          </cell>
          <cell r="D1105">
            <v>0</v>
          </cell>
          <cell r="E1105">
            <v>0</v>
          </cell>
          <cell r="F1105">
            <v>0</v>
          </cell>
          <cell r="G1105">
            <v>0</v>
          </cell>
          <cell r="H1105">
            <v>0</v>
          </cell>
          <cell r="I1105">
            <v>0</v>
          </cell>
          <cell r="J1105">
            <v>0</v>
          </cell>
          <cell r="K1105">
            <v>0</v>
          </cell>
        </row>
        <row r="1106">
          <cell r="A1106" t="str">
            <v>-</v>
          </cell>
          <cell r="B1106" t="str">
            <v>DEP.BECH P.FINANC.C.GTIA CREDITICIA DEL C.C.C., BBC, BCC, NA</v>
          </cell>
          <cell r="C1106">
            <v>0</v>
          </cell>
          <cell r="D1106">
            <v>0</v>
          </cell>
          <cell r="E1106">
            <v>0</v>
          </cell>
          <cell r="F1106">
            <v>0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</row>
        <row r="1107">
          <cell r="A1107" t="str">
            <v>14GUNZN</v>
          </cell>
          <cell r="B1107" t="str">
            <v>DEP.P.REPROG.DEUDAS SECTOR PRODUCTIVO ACDO.1578 ME, BBC, BCC</v>
          </cell>
          <cell r="C1107">
            <v>0</v>
          </cell>
          <cell r="D1107">
            <v>0</v>
          </cell>
          <cell r="E1107">
            <v>0</v>
          </cell>
          <cell r="F1107">
            <v>0</v>
          </cell>
          <cell r="G1107">
            <v>0</v>
          </cell>
          <cell r="H1107">
            <v>0</v>
          </cell>
          <cell r="I1107">
            <v>0</v>
          </cell>
          <cell r="J1107">
            <v>0</v>
          </cell>
          <cell r="K1107">
            <v>0</v>
          </cell>
        </row>
        <row r="1108">
          <cell r="A1108" t="str">
            <v>14GVNZN</v>
          </cell>
          <cell r="B1108" t="str">
            <v>REAJ.P.PAGAR S.DEPOS.P.REPROD.DEUDAS SEC.PRODUC.ME, BBC, BCC</v>
          </cell>
          <cell r="C1108">
            <v>0</v>
          </cell>
          <cell r="D1108">
            <v>0</v>
          </cell>
          <cell r="E1108">
            <v>0</v>
          </cell>
          <cell r="F1108">
            <v>0</v>
          </cell>
          <cell r="G1108">
            <v>0</v>
          </cell>
          <cell r="H1108">
            <v>0</v>
          </cell>
          <cell r="I1108">
            <v>0</v>
          </cell>
          <cell r="J1108">
            <v>0</v>
          </cell>
          <cell r="K1108">
            <v>0</v>
          </cell>
        </row>
        <row r="1109">
          <cell r="A1109" t="str">
            <v>-</v>
          </cell>
          <cell r="B1109" t="str">
            <v>CAPTACIONES CORTO PLAZO EMPRESAS BANCARIAS ME., BBC, BCC, NA</v>
          </cell>
          <cell r="C1109">
            <v>0</v>
          </cell>
          <cell r="D1109">
            <v>0</v>
          </cell>
          <cell r="E1109">
            <v>0</v>
          </cell>
          <cell r="F1109">
            <v>0</v>
          </cell>
          <cell r="G1109">
            <v>0</v>
          </cell>
          <cell r="H1109">
            <v>0</v>
          </cell>
          <cell r="I1109">
            <v>0</v>
          </cell>
          <cell r="J1109">
            <v>0</v>
          </cell>
          <cell r="K1109">
            <v>0</v>
          </cell>
        </row>
        <row r="1110">
          <cell r="A1110" t="str">
            <v>14GXNZN</v>
          </cell>
          <cell r="B1110" t="str">
            <v>CREDITO CITIBANK CHILE (ACUERDO 1634)MN, BBC, BCC, NAC</v>
          </cell>
          <cell r="C1110">
            <v>0</v>
          </cell>
          <cell r="D1110">
            <v>0</v>
          </cell>
          <cell r="E1110">
            <v>0</v>
          </cell>
          <cell r="F1110">
            <v>0</v>
          </cell>
          <cell r="G1110">
            <v>0</v>
          </cell>
          <cell r="H1110">
            <v>0</v>
          </cell>
          <cell r="I1110">
            <v>0</v>
          </cell>
          <cell r="J1110">
            <v>0</v>
          </cell>
          <cell r="K1110">
            <v>0</v>
          </cell>
        </row>
        <row r="1111">
          <cell r="A1111" t="str">
            <v>-</v>
          </cell>
          <cell r="B1111" t="str">
            <v>CERT.DEP.INTRANSF.EXP EN US$ POR EMITIR AC.1649 ME, BBC, BCC</v>
          </cell>
          <cell r="C1111">
            <v>0</v>
          </cell>
          <cell r="D1111">
            <v>0</v>
          </cell>
          <cell r="E1111">
            <v>0</v>
          </cell>
          <cell r="F1111">
            <v>0</v>
          </cell>
          <cell r="G1111">
            <v>0</v>
          </cell>
          <cell r="H1111">
            <v>0</v>
          </cell>
          <cell r="I1111">
            <v>0</v>
          </cell>
          <cell r="J1111">
            <v>0</v>
          </cell>
          <cell r="K1111">
            <v>0</v>
          </cell>
        </row>
        <row r="1112">
          <cell r="A1112" t="str">
            <v>-</v>
          </cell>
          <cell r="B1112" t="str">
            <v>DEPOSITOS ME TRANSITORIOS ACDO 1657-09 ME, BBC, BCC, NAC</v>
          </cell>
          <cell r="C1112">
            <v>0</v>
          </cell>
          <cell r="D1112">
            <v>0</v>
          </cell>
          <cell r="E1112">
            <v>0</v>
          </cell>
          <cell r="F1112">
            <v>0</v>
          </cell>
          <cell r="G1112">
            <v>0</v>
          </cell>
          <cell r="H1112">
            <v>0</v>
          </cell>
          <cell r="I1112">
            <v>0</v>
          </cell>
          <cell r="J1112">
            <v>0</v>
          </cell>
          <cell r="K1112">
            <v>0</v>
          </cell>
        </row>
        <row r="1113">
          <cell r="A1113" t="str">
            <v>-</v>
          </cell>
          <cell r="B1113" t="str">
            <v>DEPOSITOS ME C/LINEA ACDO.1657-09-A  ME, BBC, BCC, NAC</v>
          </cell>
          <cell r="C1113">
            <v>0</v>
          </cell>
          <cell r="D1113">
            <v>0</v>
          </cell>
          <cell r="E1113">
            <v>0</v>
          </cell>
          <cell r="F1113">
            <v>0</v>
          </cell>
          <cell r="G1113">
            <v>0</v>
          </cell>
          <cell r="H1113">
            <v>0</v>
          </cell>
          <cell r="I1113">
            <v>0</v>
          </cell>
          <cell r="J1113">
            <v>0</v>
          </cell>
          <cell r="K1113">
            <v>0</v>
          </cell>
        </row>
        <row r="1114">
          <cell r="A1114" t="str">
            <v>-</v>
          </cell>
          <cell r="B1114" t="str">
            <v>DEPOSITOS ME SIN LINEA ACDO.1657-10, BBC, BCC, NAC</v>
          </cell>
          <cell r="C1114">
            <v>0</v>
          </cell>
          <cell r="D1114">
            <v>0</v>
          </cell>
          <cell r="E1114">
            <v>0</v>
          </cell>
          <cell r="F1114">
            <v>0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</row>
        <row r="1115">
          <cell r="A1115" t="str">
            <v>-</v>
          </cell>
          <cell r="B1115" t="str">
            <v>CUENTA ESPECIAL ACUERDO 1657-11, BBC, BCC, NAC</v>
          </cell>
          <cell r="C1115">
            <v>0</v>
          </cell>
          <cell r="D1115">
            <v>0</v>
          </cell>
          <cell r="E1115">
            <v>0</v>
          </cell>
          <cell r="F1115">
            <v>0</v>
          </cell>
          <cell r="G1115">
            <v>0</v>
          </cell>
          <cell r="H1115">
            <v>0</v>
          </cell>
          <cell r="I1115">
            <v>0</v>
          </cell>
          <cell r="J1115">
            <v>0</v>
          </cell>
          <cell r="K1115">
            <v>0</v>
          </cell>
        </row>
        <row r="1116">
          <cell r="A1116" t="str">
            <v>-</v>
          </cell>
          <cell r="B1116" t="str">
            <v>DEPOSITOS ME TRANSITORIOS ACDO 1686, BBC, BCC, NAC</v>
          </cell>
          <cell r="C1116">
            <v>0</v>
          </cell>
          <cell r="D1116">
            <v>0</v>
          </cell>
          <cell r="E1116">
            <v>0</v>
          </cell>
          <cell r="F1116">
            <v>0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  <cell r="K1116">
            <v>0</v>
          </cell>
        </row>
        <row r="1117">
          <cell r="A1117" t="str">
            <v>-</v>
          </cell>
          <cell r="B1117" t="str">
            <v>DEPOSITOS ME CON CREDITO ACDO 1686, BBC, BCC, NAC</v>
          </cell>
          <cell r="C1117">
            <v>0</v>
          </cell>
          <cell r="D1117">
            <v>0</v>
          </cell>
          <cell r="E1117">
            <v>0</v>
          </cell>
          <cell r="F1117">
            <v>0</v>
          </cell>
          <cell r="G1117">
            <v>0</v>
          </cell>
          <cell r="H1117">
            <v>0</v>
          </cell>
          <cell r="I1117">
            <v>0</v>
          </cell>
          <cell r="J1117">
            <v>0</v>
          </cell>
          <cell r="K1117">
            <v>0</v>
          </cell>
        </row>
        <row r="1118">
          <cell r="A1118" t="str">
            <v>17AUNZN</v>
          </cell>
          <cell r="B1118" t="str">
            <v>PASIVOS INTERNOS B.CONTINENTAL ASUMIDOS BC.AC.1674, BBC, BCC</v>
          </cell>
          <cell r="C1118">
            <v>0</v>
          </cell>
          <cell r="D1118">
            <v>0</v>
          </cell>
          <cell r="E1118">
            <v>0</v>
          </cell>
          <cell r="F1118">
            <v>0</v>
          </cell>
          <cell r="G1118">
            <v>0</v>
          </cell>
          <cell r="H1118">
            <v>0</v>
          </cell>
          <cell r="I1118">
            <v>0</v>
          </cell>
          <cell r="J1118">
            <v>0</v>
          </cell>
          <cell r="K1118">
            <v>0</v>
          </cell>
        </row>
        <row r="1119">
          <cell r="A1119" t="str">
            <v>17AVNZN</v>
          </cell>
          <cell r="B1119" t="str">
            <v>CUENTA ESPECIAL ENCAJE ACUERDO 143-01-91D705, BBC, BCC, NAC</v>
          </cell>
          <cell r="C1119">
            <v>0</v>
          </cell>
          <cell r="D1119">
            <v>0</v>
          </cell>
          <cell r="E1119">
            <v>0</v>
          </cell>
          <cell r="F1119">
            <v>0</v>
          </cell>
          <cell r="G1119">
            <v>0</v>
          </cell>
          <cell r="H1119">
            <v>0</v>
          </cell>
          <cell r="I1119">
            <v>0</v>
          </cell>
          <cell r="J1119">
            <v>0</v>
          </cell>
          <cell r="K1119">
            <v>0</v>
          </cell>
        </row>
        <row r="1120">
          <cell r="A1120" t="str">
            <v>-</v>
          </cell>
          <cell r="B1120" t="str">
            <v>DEPOSITOS CUENTA N 2 ACUERDO 1686 ME, BBC, BCC, NAC</v>
          </cell>
          <cell r="C1120">
            <v>0</v>
          </cell>
          <cell r="D1120">
            <v>0</v>
          </cell>
          <cell r="E1120">
            <v>0</v>
          </cell>
          <cell r="F1120">
            <v>0</v>
          </cell>
          <cell r="G1120">
            <v>0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</row>
        <row r="1121">
          <cell r="A1121" t="str">
            <v>14HPNZN</v>
          </cell>
          <cell r="B1121" t="str">
            <v>COMISIONES A BENEFICIO FISCAL P.GAR.DEL ESTADO MN, BBC, BCC,</v>
          </cell>
          <cell r="C1121">
            <v>0</v>
          </cell>
          <cell r="D1121">
            <v>0</v>
          </cell>
          <cell r="E1121">
            <v>0</v>
          </cell>
          <cell r="F1121">
            <v>0</v>
          </cell>
          <cell r="G1121">
            <v>0</v>
          </cell>
          <cell r="H1121">
            <v>0</v>
          </cell>
          <cell r="I1121">
            <v>0</v>
          </cell>
          <cell r="J1121">
            <v>0</v>
          </cell>
          <cell r="K1121">
            <v>0</v>
          </cell>
        </row>
        <row r="1122">
          <cell r="A1122" t="str">
            <v>-</v>
          </cell>
          <cell r="B1122" t="str">
            <v>DEPOSITO A LA VISTA "DIVISAS DE POSICION" ME, BBC, BCC, NAC</v>
          </cell>
          <cell r="C1122">
            <v>0</v>
          </cell>
          <cell r="D1122">
            <v>0</v>
          </cell>
          <cell r="E1122">
            <v>0</v>
          </cell>
          <cell r="F1122">
            <v>0</v>
          </cell>
          <cell r="G1122">
            <v>0</v>
          </cell>
          <cell r="H1122">
            <v>0</v>
          </cell>
          <cell r="I1122">
            <v>0</v>
          </cell>
          <cell r="J1122">
            <v>0</v>
          </cell>
          <cell r="K1122">
            <v>0</v>
          </cell>
        </row>
        <row r="1123">
          <cell r="A1123" t="str">
            <v>14HQNZN</v>
          </cell>
          <cell r="B1123" t="str">
            <v>CUPONES NO COBRADOS P.REDENOM.TITULOS DEUDA EXT.MN, BBC, BCC</v>
          </cell>
          <cell r="C1123">
            <v>0</v>
          </cell>
          <cell r="D1123">
            <v>0</v>
          </cell>
          <cell r="E1123">
            <v>0</v>
          </cell>
          <cell r="F1123">
            <v>0</v>
          </cell>
          <cell r="G1123">
            <v>0</v>
          </cell>
          <cell r="H1123">
            <v>0</v>
          </cell>
          <cell r="I1123">
            <v>0</v>
          </cell>
          <cell r="J1123">
            <v>0</v>
          </cell>
          <cell r="K1123">
            <v>0</v>
          </cell>
        </row>
        <row r="1124">
          <cell r="A1124" t="str">
            <v>14HVNZN</v>
          </cell>
          <cell r="B1124" t="str">
            <v>CUPONES VENCIDOS POR PAGAR PTF MN., BBC, BCC, NAC</v>
          </cell>
          <cell r="C1124">
            <v>0</v>
          </cell>
          <cell r="D1124">
            <v>0</v>
          </cell>
          <cell r="E1124">
            <v>0</v>
          </cell>
          <cell r="F1124">
            <v>0</v>
          </cell>
          <cell r="G1124">
            <v>0</v>
          </cell>
          <cell r="H1124">
            <v>0</v>
          </cell>
          <cell r="I1124">
            <v>0</v>
          </cell>
          <cell r="J1124">
            <v>0</v>
          </cell>
          <cell r="K1124">
            <v>0</v>
          </cell>
        </row>
        <row r="1125">
          <cell r="A1125" t="str">
            <v>14IWNZN</v>
          </cell>
          <cell r="B1125" t="str">
            <v>DEPOSITOS A PLAZO EN UF BECH ACDO 1868 MN, BBC, BCC, NAC</v>
          </cell>
          <cell r="C1125">
            <v>0</v>
          </cell>
          <cell r="D1125">
            <v>0</v>
          </cell>
          <cell r="E1125">
            <v>0</v>
          </cell>
          <cell r="F1125">
            <v>0</v>
          </cell>
          <cell r="G1125">
            <v>0</v>
          </cell>
          <cell r="H1125">
            <v>0</v>
          </cell>
          <cell r="I1125">
            <v>0</v>
          </cell>
          <cell r="J1125">
            <v>0</v>
          </cell>
          <cell r="K1125">
            <v>0</v>
          </cell>
        </row>
        <row r="1126">
          <cell r="A1126" t="str">
            <v>14IXNZN</v>
          </cell>
          <cell r="B1126" t="str">
            <v>REAJ PGAR DEPOSITOS A PLAZO UF BECH AC.1868 MN, BBC, BCC, NA</v>
          </cell>
          <cell r="C1126">
            <v>0</v>
          </cell>
          <cell r="D1126">
            <v>0</v>
          </cell>
          <cell r="E1126">
            <v>0</v>
          </cell>
          <cell r="F1126">
            <v>0</v>
          </cell>
          <cell r="G1126">
            <v>0</v>
          </cell>
          <cell r="H1126">
            <v>0</v>
          </cell>
          <cell r="I1126">
            <v>0</v>
          </cell>
          <cell r="J1126">
            <v>0</v>
          </cell>
          <cell r="K1126">
            <v>0</v>
          </cell>
        </row>
        <row r="1127">
          <cell r="A1127" t="str">
            <v>-</v>
          </cell>
          <cell r="B1127" t="str">
            <v xml:space="preserve">PRBC COMPRADOS CON PACTO DE RETROVENTA POR PAGAR, BBC, BCC, </v>
          </cell>
          <cell r="C1127">
            <v>0</v>
          </cell>
          <cell r="D1127">
            <v>0</v>
          </cell>
          <cell r="E1127">
            <v>0</v>
          </cell>
          <cell r="F1127">
            <v>0</v>
          </cell>
          <cell r="G1127">
            <v>0</v>
          </cell>
          <cell r="H1127">
            <v>0</v>
          </cell>
          <cell r="I1127">
            <v>0</v>
          </cell>
          <cell r="J1127">
            <v>0</v>
          </cell>
          <cell r="K1127">
            <v>0</v>
          </cell>
        </row>
        <row r="1128">
          <cell r="A1128" t="str">
            <v>-</v>
          </cell>
          <cell r="B1128" t="str">
            <v xml:space="preserve">CUENTA ESP.ENAP CAP HORN METHANOL LTD.AC.1695 ME, BBC, BCC, </v>
          </cell>
          <cell r="C1128">
            <v>0</v>
          </cell>
          <cell r="D1128">
            <v>0</v>
          </cell>
          <cell r="E1128">
            <v>0</v>
          </cell>
          <cell r="F1128">
            <v>0</v>
          </cell>
          <cell r="G1128">
            <v>0</v>
          </cell>
          <cell r="H1128">
            <v>0</v>
          </cell>
          <cell r="I1128">
            <v>0</v>
          </cell>
          <cell r="J1128">
            <v>0</v>
          </cell>
          <cell r="K1128">
            <v>0</v>
          </cell>
        </row>
        <row r="1129">
          <cell r="A1129" t="str">
            <v>-</v>
          </cell>
          <cell r="B1129" t="str">
            <v>DEPOSITOS BANCO DEL ESTADO DE CHILE ACDO. 1917, BBC, BCC, NA</v>
          </cell>
          <cell r="C1129">
            <v>0</v>
          </cell>
          <cell r="D1129">
            <v>0</v>
          </cell>
          <cell r="E1129">
            <v>0</v>
          </cell>
          <cell r="F1129">
            <v>0</v>
          </cell>
          <cell r="G1129">
            <v>0</v>
          </cell>
          <cell r="H1129">
            <v>0</v>
          </cell>
          <cell r="I1129">
            <v>0</v>
          </cell>
          <cell r="J1129">
            <v>0</v>
          </cell>
          <cell r="K1129">
            <v>0</v>
          </cell>
        </row>
        <row r="1130">
          <cell r="A1130" t="str">
            <v>14IZNZN</v>
          </cell>
          <cell r="B1130" t="str">
            <v>CUPONES VENCIDOS POR PAGAR MN, BBC, BCC, NAC</v>
          </cell>
          <cell r="C1130">
            <v>28</v>
          </cell>
          <cell r="D1130">
            <v>48</v>
          </cell>
          <cell r="E1130">
            <v>34</v>
          </cell>
          <cell r="F1130">
            <v>13</v>
          </cell>
          <cell r="G1130">
            <v>21</v>
          </cell>
          <cell r="H1130">
            <v>20</v>
          </cell>
          <cell r="I1130">
            <v>1</v>
          </cell>
          <cell r="J1130">
            <v>3</v>
          </cell>
          <cell r="K1130">
            <v>2</v>
          </cell>
        </row>
        <row r="1131">
          <cell r="A1131" t="str">
            <v>14JENZN</v>
          </cell>
          <cell r="B1131" t="str">
            <v>DEPOSITO DE LIQUIDEZ INSTITUCI, BBC, BCC, NAC</v>
          </cell>
          <cell r="C1131">
            <v>0</v>
          </cell>
          <cell r="D1131">
            <v>0</v>
          </cell>
          <cell r="E1131">
            <v>11000</v>
          </cell>
          <cell r="F1131">
            <v>0</v>
          </cell>
          <cell r="G1131">
            <v>0</v>
          </cell>
          <cell r="H1131">
            <v>0</v>
          </cell>
          <cell r="I1131">
            <v>0</v>
          </cell>
          <cell r="J1131">
            <v>0</v>
          </cell>
          <cell r="K1131">
            <v>0</v>
          </cell>
        </row>
        <row r="1132">
          <cell r="A1132" t="str">
            <v>14BGXZN</v>
          </cell>
          <cell r="B1132" t="str">
            <v xml:space="preserve">  .OTRAS OBLIGACIONES ME</v>
          </cell>
          <cell r="C1132">
            <v>249889</v>
          </cell>
          <cell r="D1132">
            <v>339021</v>
          </cell>
          <cell r="E1132">
            <v>333864</v>
          </cell>
          <cell r="F1132">
            <v>307436</v>
          </cell>
          <cell r="G1132">
            <v>149647</v>
          </cell>
          <cell r="H1132">
            <v>89042</v>
          </cell>
          <cell r="I1132">
            <v>109187</v>
          </cell>
          <cell r="J1132">
            <v>96066</v>
          </cell>
          <cell r="K1132">
            <v>104896</v>
          </cell>
        </row>
        <row r="1133">
          <cell r="A1133" t="str">
            <v>-</v>
          </cell>
          <cell r="B1133" t="str">
            <v>CUENTAS CORRIENTES AAP NACIONAL MN, BBC, BCC, EXT</v>
          </cell>
          <cell r="C1133">
            <v>0</v>
          </cell>
          <cell r="D1133">
            <v>0</v>
          </cell>
          <cell r="E1133">
            <v>0</v>
          </cell>
          <cell r="F1133">
            <v>0</v>
          </cell>
          <cell r="G1133">
            <v>0</v>
          </cell>
          <cell r="H1133">
            <v>0</v>
          </cell>
          <cell r="I1133">
            <v>0</v>
          </cell>
          <cell r="J1133">
            <v>0</v>
          </cell>
          <cell r="K1133">
            <v>0</v>
          </cell>
        </row>
        <row r="1134">
          <cell r="A1134" t="str">
            <v>15EBEZN</v>
          </cell>
          <cell r="B1134" t="str">
            <v xml:space="preserve">CUENTAS CORRIENTES SINAP Y OROS ORG. FINANCIEROS, BBC, BCC, </v>
          </cell>
          <cell r="C1134">
            <v>0</v>
          </cell>
          <cell r="D1134">
            <v>0</v>
          </cell>
          <cell r="E1134">
            <v>0</v>
          </cell>
          <cell r="F1134">
            <v>0</v>
          </cell>
          <cell r="G1134">
            <v>0</v>
          </cell>
          <cell r="H1134">
            <v>0</v>
          </cell>
          <cell r="I1134">
            <v>0</v>
          </cell>
          <cell r="J1134">
            <v>0</v>
          </cell>
          <cell r="K1134">
            <v>0</v>
          </cell>
        </row>
        <row r="1135">
          <cell r="A1135" t="str">
            <v>15DBEZN</v>
          </cell>
          <cell r="B1135" t="str">
            <v>CTAS.CTES.BCOS.COMERC.ME, BBC, BCC, EXT</v>
          </cell>
          <cell r="C1135">
            <v>244528</v>
          </cell>
          <cell r="D1135">
            <v>334884</v>
          </cell>
          <cell r="E1135">
            <v>332403</v>
          </cell>
          <cell r="F1135">
            <v>298176</v>
          </cell>
          <cell r="G1135">
            <v>71949</v>
          </cell>
          <cell r="H1135">
            <v>79025</v>
          </cell>
          <cell r="I1135">
            <v>97930</v>
          </cell>
          <cell r="J1135">
            <v>87309</v>
          </cell>
          <cell r="K1135">
            <v>96161</v>
          </cell>
        </row>
        <row r="1136">
          <cell r="A1136" t="str">
            <v>15DCEZN</v>
          </cell>
          <cell r="B1136" t="str">
            <v>CTAS.CTES.BCO.ESTADO  ME, BBC, BCC, EXT</v>
          </cell>
          <cell r="C1136">
            <v>82</v>
          </cell>
          <cell r="D1136">
            <v>279</v>
          </cell>
          <cell r="E1136">
            <v>315</v>
          </cell>
          <cell r="F1136">
            <v>4630</v>
          </cell>
          <cell r="G1136">
            <v>4464</v>
          </cell>
          <cell r="H1136">
            <v>7678</v>
          </cell>
          <cell r="I1136">
            <v>3842</v>
          </cell>
          <cell r="J1136">
            <v>7497</v>
          </cell>
          <cell r="K1136">
            <v>7557</v>
          </cell>
        </row>
        <row r="1137">
          <cell r="A1137" t="str">
            <v>15ACEZN</v>
          </cell>
          <cell r="B1137" t="str">
            <v>CTAS. CTES. INSTITUCIONES SEMIFISCALES ME, BBC, BCC, EXT</v>
          </cell>
          <cell r="C1137">
            <v>0</v>
          </cell>
          <cell r="D1137">
            <v>0</v>
          </cell>
          <cell r="E1137">
            <v>0</v>
          </cell>
          <cell r="F1137">
            <v>0</v>
          </cell>
          <cell r="G1137">
            <v>0</v>
          </cell>
          <cell r="H1137">
            <v>0</v>
          </cell>
          <cell r="I1137">
            <v>0</v>
          </cell>
          <cell r="J1137">
            <v>0</v>
          </cell>
          <cell r="K1137">
            <v>0</v>
          </cell>
        </row>
        <row r="1138">
          <cell r="A1138" t="str">
            <v>15BBEZN</v>
          </cell>
          <cell r="B1138" t="str">
            <v>CTAS.CTES.CODELCO-CHILE  ME, BBC, BCC, EXT</v>
          </cell>
          <cell r="C1138">
            <v>33</v>
          </cell>
          <cell r="D1138">
            <v>112</v>
          </cell>
          <cell r="E1138">
            <v>112</v>
          </cell>
          <cell r="F1138">
            <v>308</v>
          </cell>
          <cell r="G1138">
            <v>45</v>
          </cell>
          <cell r="H1138">
            <v>51</v>
          </cell>
          <cell r="I1138">
            <v>16</v>
          </cell>
          <cell r="J1138">
            <v>233</v>
          </cell>
          <cell r="K1138">
            <v>45</v>
          </cell>
        </row>
        <row r="1139">
          <cell r="A1139" t="str">
            <v>17EDEZN</v>
          </cell>
          <cell r="B1139" t="str">
            <v>CUENTAS CTES.ORG.INTERNAC. ME, BBC, BCC, EXT</v>
          </cell>
          <cell r="C1139">
            <v>0</v>
          </cell>
          <cell r="D1139">
            <v>0</v>
          </cell>
          <cell r="E1139">
            <v>0</v>
          </cell>
          <cell r="F1139">
            <v>0</v>
          </cell>
          <cell r="G1139">
            <v>0</v>
          </cell>
          <cell r="H1139">
            <v>0</v>
          </cell>
          <cell r="I1139">
            <v>0</v>
          </cell>
          <cell r="J1139">
            <v>0</v>
          </cell>
          <cell r="K1139">
            <v>0</v>
          </cell>
        </row>
        <row r="1140">
          <cell r="A1140" t="str">
            <v>17DTEZN</v>
          </cell>
          <cell r="B1140" t="str">
            <v>CTAS.CTES. SECTOR NO FINANCIERO  ME, BBC, BCC, EXT</v>
          </cell>
          <cell r="C1140">
            <v>0</v>
          </cell>
          <cell r="D1140">
            <v>0</v>
          </cell>
          <cell r="E1140">
            <v>0</v>
          </cell>
          <cell r="F1140">
            <v>0</v>
          </cell>
          <cell r="G1140">
            <v>0</v>
          </cell>
          <cell r="H1140">
            <v>0</v>
          </cell>
          <cell r="I1140">
            <v>0</v>
          </cell>
          <cell r="J1140">
            <v>0</v>
          </cell>
          <cell r="K1140">
            <v>0</v>
          </cell>
        </row>
        <row r="1141">
          <cell r="A1141" t="str">
            <v>17DHEZN</v>
          </cell>
          <cell r="B1141" t="str">
            <v>RETENCIONES JUDICIALES EN CTAS.CTES.MN, BBC, BCC, EXT</v>
          </cell>
          <cell r="C1141">
            <v>0</v>
          </cell>
          <cell r="D1141">
            <v>0</v>
          </cell>
          <cell r="E1141">
            <v>0</v>
          </cell>
          <cell r="F1141">
            <v>0</v>
          </cell>
          <cell r="G1141">
            <v>0</v>
          </cell>
          <cell r="H1141">
            <v>0</v>
          </cell>
          <cell r="I1141">
            <v>0</v>
          </cell>
          <cell r="J1141">
            <v>0</v>
          </cell>
          <cell r="K1141">
            <v>0</v>
          </cell>
        </row>
        <row r="1142">
          <cell r="A1142" t="str">
            <v>15IDEZN</v>
          </cell>
          <cell r="B1142" t="str">
            <v>DEPOSITOS TERCEROS BLANQUEO DIVISAS DL 110, BBC, BCC, EXT</v>
          </cell>
          <cell r="C1142">
            <v>0</v>
          </cell>
          <cell r="D1142">
            <v>0</v>
          </cell>
          <cell r="E1142">
            <v>0</v>
          </cell>
          <cell r="F1142">
            <v>0</v>
          </cell>
          <cell r="G1142">
            <v>0</v>
          </cell>
          <cell r="H1142">
            <v>0</v>
          </cell>
          <cell r="I1142">
            <v>0</v>
          </cell>
          <cell r="J1142">
            <v>0</v>
          </cell>
          <cell r="K1142">
            <v>0</v>
          </cell>
        </row>
        <row r="1143">
          <cell r="A1143" t="str">
            <v>15HBEZN</v>
          </cell>
          <cell r="B1143" t="str">
            <v>DEP.CHEQUES ME RECIB.COBR.ME, BBC, BCC, EXT</v>
          </cell>
          <cell r="C1143">
            <v>0</v>
          </cell>
          <cell r="D1143">
            <v>0</v>
          </cell>
          <cell r="E1143">
            <v>0</v>
          </cell>
          <cell r="F1143">
            <v>0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</row>
        <row r="1144">
          <cell r="A1144" t="str">
            <v>15IFEZN</v>
          </cell>
          <cell r="B1144" t="str">
            <v>VARIOS ACREEDORES MN, BBC, BCC, EXT</v>
          </cell>
          <cell r="C1144">
            <v>0</v>
          </cell>
          <cell r="D1144">
            <v>0</v>
          </cell>
          <cell r="E1144">
            <v>0</v>
          </cell>
          <cell r="F1144">
            <v>0</v>
          </cell>
          <cell r="G1144">
            <v>0</v>
          </cell>
          <cell r="H1144">
            <v>0</v>
          </cell>
          <cell r="I1144">
            <v>0</v>
          </cell>
          <cell r="J1144">
            <v>0</v>
          </cell>
          <cell r="K1144">
            <v>0</v>
          </cell>
        </row>
        <row r="1145">
          <cell r="A1145" t="str">
            <v>15CBEZN</v>
          </cell>
          <cell r="B1145" t="str">
            <v>CHEQUES DE LA GERENCIA ME, BBC, BCC, EXT</v>
          </cell>
          <cell r="C1145">
            <v>0</v>
          </cell>
          <cell r="D1145">
            <v>0</v>
          </cell>
          <cell r="E1145">
            <v>0</v>
          </cell>
          <cell r="F1145">
            <v>0</v>
          </cell>
          <cell r="G1145">
            <v>0</v>
          </cell>
          <cell r="H1145">
            <v>0</v>
          </cell>
          <cell r="I1145">
            <v>0</v>
          </cell>
          <cell r="J1145">
            <v>0</v>
          </cell>
          <cell r="K1145">
            <v>0</v>
          </cell>
        </row>
        <row r="1146">
          <cell r="A1146" t="str">
            <v>16LAEZN</v>
          </cell>
          <cell r="B1146" t="str">
            <v>V.A.TESGRAL  ME, BBC, BCC, EXT</v>
          </cell>
          <cell r="C1146">
            <v>0</v>
          </cell>
          <cell r="D1146">
            <v>0</v>
          </cell>
          <cell r="E1146">
            <v>0</v>
          </cell>
          <cell r="F1146">
            <v>0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  <cell r="K1146">
            <v>0</v>
          </cell>
        </row>
        <row r="1147">
          <cell r="A1147" t="str">
            <v>15HCEZN</v>
          </cell>
          <cell r="B1147" t="str">
            <v>TRANSF.BCOS.POR EFECTUAR  ME, BBC, BCC, EXT</v>
          </cell>
          <cell r="C1147">
            <v>1469</v>
          </cell>
          <cell r="D1147">
            <v>0</v>
          </cell>
          <cell r="E1147">
            <v>0</v>
          </cell>
          <cell r="F1147">
            <v>528</v>
          </cell>
          <cell r="G1147">
            <v>355</v>
          </cell>
          <cell r="H1147">
            <v>0</v>
          </cell>
          <cell r="I1147">
            <v>6351</v>
          </cell>
          <cell r="J1147">
            <v>0</v>
          </cell>
          <cell r="K1147">
            <v>333</v>
          </cell>
        </row>
        <row r="1148">
          <cell r="A1148" t="str">
            <v>17BDEZN</v>
          </cell>
          <cell r="B1148" t="str">
            <v>VRIOS.ACREED.PART.SUJ.PRESC.ME, BBC, BCC, EXT</v>
          </cell>
          <cell r="C1148">
            <v>0</v>
          </cell>
          <cell r="D1148">
            <v>0</v>
          </cell>
          <cell r="E1148">
            <v>0</v>
          </cell>
          <cell r="F1148">
            <v>0</v>
          </cell>
          <cell r="G1148">
            <v>0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</row>
        <row r="1149">
          <cell r="A1149" t="str">
            <v>17BEEZN</v>
          </cell>
          <cell r="B1149" t="str">
            <v>VRIOS.ACREED.CHEQ.GIR.NO COBR., BBC, BCC, EXT</v>
          </cell>
          <cell r="C1149">
            <v>1</v>
          </cell>
          <cell r="D1149">
            <v>1</v>
          </cell>
          <cell r="E1149">
            <v>1</v>
          </cell>
          <cell r="F1149">
            <v>1</v>
          </cell>
          <cell r="G1149">
            <v>0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</row>
        <row r="1150">
          <cell r="A1150" t="str">
            <v>16BHEZN</v>
          </cell>
          <cell r="B1150" t="str">
            <v>VRIOS.ACREED.FISCO DL 1444 ME, BBC, BCC, EXT</v>
          </cell>
          <cell r="C1150">
            <v>0</v>
          </cell>
          <cell r="D1150">
            <v>0</v>
          </cell>
          <cell r="E1150">
            <v>0</v>
          </cell>
          <cell r="F1150">
            <v>0</v>
          </cell>
          <cell r="G1150">
            <v>0</v>
          </cell>
          <cell r="H1150">
            <v>0</v>
          </cell>
          <cell r="I1150">
            <v>0</v>
          </cell>
          <cell r="J1150">
            <v>0</v>
          </cell>
          <cell r="K1150">
            <v>0</v>
          </cell>
        </row>
        <row r="1151">
          <cell r="A1151" t="str">
            <v>15INEZN</v>
          </cell>
          <cell r="B1151" t="str">
            <v>SALD. INMOVILIZ. DL 2099 ME, BBC, BCC, EXT</v>
          </cell>
          <cell r="C1151">
            <v>98</v>
          </cell>
          <cell r="D1151">
            <v>101</v>
          </cell>
          <cell r="E1151">
            <v>98</v>
          </cell>
          <cell r="F1151">
            <v>95</v>
          </cell>
          <cell r="G1151">
            <v>93</v>
          </cell>
          <cell r="H1151">
            <v>88</v>
          </cell>
          <cell r="I1151">
            <v>89</v>
          </cell>
          <cell r="J1151">
            <v>87</v>
          </cell>
          <cell r="K1151">
            <v>83</v>
          </cell>
        </row>
        <row r="1152">
          <cell r="A1152" t="str">
            <v>15HGEZN</v>
          </cell>
          <cell r="B1152" t="str">
            <v>DEP. OBLIGATORIOS POR CREDITOS DEL EXTERIOR, BBC, BCC, EXT</v>
          </cell>
          <cell r="C1152">
            <v>0</v>
          </cell>
          <cell r="D1152">
            <v>0</v>
          </cell>
          <cell r="E1152">
            <v>0</v>
          </cell>
          <cell r="F1152">
            <v>0</v>
          </cell>
          <cell r="G1152">
            <v>0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</row>
        <row r="1153">
          <cell r="A1153" t="str">
            <v>17BXEZN</v>
          </cell>
          <cell r="B1153" t="str">
            <v>ACREENCIAS VARIAS PARA SECCION PREVISION MN, BBC, BCC, EXT</v>
          </cell>
          <cell r="C1153">
            <v>0</v>
          </cell>
          <cell r="D1153">
            <v>0</v>
          </cell>
          <cell r="E1153">
            <v>0</v>
          </cell>
          <cell r="F1153">
            <v>0</v>
          </cell>
          <cell r="G1153">
            <v>0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</row>
        <row r="1154">
          <cell r="A1154" t="str">
            <v>14ICEZN</v>
          </cell>
          <cell r="B1154" t="str">
            <v>RETENC.IMPTOS.SEC.PRIV. MN, BBC, BCC, EXT</v>
          </cell>
          <cell r="C1154">
            <v>12</v>
          </cell>
          <cell r="D1154">
            <v>3</v>
          </cell>
          <cell r="E1154">
            <v>11</v>
          </cell>
          <cell r="F1154">
            <v>134</v>
          </cell>
          <cell r="G1154">
            <v>11</v>
          </cell>
          <cell r="H1154">
            <v>68</v>
          </cell>
          <cell r="I1154">
            <v>4</v>
          </cell>
          <cell r="J1154">
            <v>30</v>
          </cell>
          <cell r="K1154">
            <v>6</v>
          </cell>
        </row>
        <row r="1155">
          <cell r="A1155" t="str">
            <v>-</v>
          </cell>
          <cell r="B1155" t="str">
            <v>FDO.RECONSTR.ECON.NACIONAL MN, BBC, BCC, EXT</v>
          </cell>
          <cell r="C1155">
            <v>0</v>
          </cell>
          <cell r="D1155">
            <v>0</v>
          </cell>
          <cell r="E1155">
            <v>0</v>
          </cell>
          <cell r="F1155">
            <v>0</v>
          </cell>
          <cell r="G1155">
            <v>0</v>
          </cell>
          <cell r="H1155">
            <v>0</v>
          </cell>
          <cell r="I1155">
            <v>0</v>
          </cell>
          <cell r="J1155">
            <v>0</v>
          </cell>
          <cell r="K1155">
            <v>0</v>
          </cell>
        </row>
        <row r="1156">
          <cell r="A1156" t="str">
            <v>-</v>
          </cell>
          <cell r="B1156" t="str">
            <v>SUPINT.DE BCOS.E INST.FINANCIERAS DEP.GTIA.ART36 M, BBC, BCC</v>
          </cell>
          <cell r="C1156">
            <v>0</v>
          </cell>
          <cell r="D1156">
            <v>0</v>
          </cell>
          <cell r="E1156">
            <v>0</v>
          </cell>
          <cell r="F1156">
            <v>0</v>
          </cell>
          <cell r="G1156">
            <v>0</v>
          </cell>
          <cell r="H1156">
            <v>0</v>
          </cell>
          <cell r="I1156">
            <v>0</v>
          </cell>
          <cell r="J1156">
            <v>0</v>
          </cell>
          <cell r="K1156">
            <v>0</v>
          </cell>
        </row>
        <row r="1157">
          <cell r="A1157" t="str">
            <v>14AJEZN</v>
          </cell>
          <cell r="B1157" t="str">
            <v>CUENTAS Y DOCTOS.POR PAGAR MN, BBC, BCC, EXT</v>
          </cell>
          <cell r="C1157">
            <v>2536</v>
          </cell>
          <cell r="D1157">
            <v>2541</v>
          </cell>
          <cell r="E1157">
            <v>459</v>
          </cell>
          <cell r="F1157">
            <v>997</v>
          </cell>
          <cell r="G1157">
            <v>1264</v>
          </cell>
          <cell r="H1157">
            <v>1687</v>
          </cell>
          <cell r="I1157">
            <v>582</v>
          </cell>
          <cell r="J1157">
            <v>540</v>
          </cell>
          <cell r="K1157">
            <v>360</v>
          </cell>
        </row>
        <row r="1158">
          <cell r="A1158" t="str">
            <v>-</v>
          </cell>
          <cell r="B1158" t="str">
            <v>IMPTO.VTAS.SERV.IVA-DEB.FISC., BBC, BCC, EXT</v>
          </cell>
          <cell r="C1158">
            <v>0</v>
          </cell>
          <cell r="D1158">
            <v>0</v>
          </cell>
          <cell r="E1158">
            <v>0</v>
          </cell>
          <cell r="F1158">
            <v>0</v>
          </cell>
          <cell r="G1158">
            <v>0</v>
          </cell>
          <cell r="H1158">
            <v>0</v>
          </cell>
          <cell r="I1158">
            <v>0</v>
          </cell>
          <cell r="J1158">
            <v>0</v>
          </cell>
          <cell r="K1158">
            <v>0</v>
          </cell>
        </row>
        <row r="1159">
          <cell r="A1159" t="str">
            <v>16BOEZN</v>
          </cell>
          <cell r="B1159" t="str">
            <v>MULTAS POR ENTERAR TESOR. MN, BBC, BCC, EXT</v>
          </cell>
          <cell r="C1159">
            <v>0</v>
          </cell>
          <cell r="D1159">
            <v>0</v>
          </cell>
          <cell r="E1159">
            <v>0</v>
          </cell>
          <cell r="F1159">
            <v>0</v>
          </cell>
          <cell r="G1159">
            <v>0</v>
          </cell>
          <cell r="H1159">
            <v>0</v>
          </cell>
          <cell r="I1159">
            <v>0</v>
          </cell>
          <cell r="J1159">
            <v>0</v>
          </cell>
          <cell r="K1159">
            <v>0</v>
          </cell>
        </row>
        <row r="1160">
          <cell r="A1160" t="str">
            <v>14GEEZN</v>
          </cell>
          <cell r="B1160" t="str">
            <v>DEP.CONST.ENCAJE-CORFO MN, BBC, BCC, EXT</v>
          </cell>
          <cell r="C1160">
            <v>58</v>
          </cell>
          <cell r="D1160">
            <v>60</v>
          </cell>
          <cell r="E1160">
            <v>58</v>
          </cell>
          <cell r="F1160">
            <v>56</v>
          </cell>
          <cell r="G1160">
            <v>56</v>
          </cell>
          <cell r="H1160">
            <v>55</v>
          </cell>
          <cell r="I1160">
            <v>56</v>
          </cell>
          <cell r="J1160">
            <v>56</v>
          </cell>
          <cell r="K1160">
            <v>52</v>
          </cell>
        </row>
        <row r="1161">
          <cell r="A1161" t="str">
            <v>-</v>
          </cell>
          <cell r="B1161" t="str">
            <v>ACREEDORES POR VENCIM. DE CAR EX VHR, BBC, BCC, EXT</v>
          </cell>
          <cell r="C1161">
            <v>0</v>
          </cell>
          <cell r="D1161">
            <v>0</v>
          </cell>
          <cell r="E1161">
            <v>0</v>
          </cell>
          <cell r="F1161">
            <v>0</v>
          </cell>
          <cell r="G1161">
            <v>0</v>
          </cell>
          <cell r="H1161">
            <v>0</v>
          </cell>
          <cell r="I1161">
            <v>0</v>
          </cell>
          <cell r="J1161">
            <v>0</v>
          </cell>
          <cell r="K1161">
            <v>0</v>
          </cell>
        </row>
        <row r="1162">
          <cell r="A1162" t="str">
            <v>-</v>
          </cell>
          <cell r="B1162" t="str">
            <v xml:space="preserve">COTIZ.AL FDO.INDEMNIZACION VOLUNTARIA P.DEVOLVER, BBC, BCC, </v>
          </cell>
          <cell r="C1162">
            <v>0</v>
          </cell>
          <cell r="D1162">
            <v>0</v>
          </cell>
          <cell r="E1162">
            <v>0</v>
          </cell>
          <cell r="F1162">
            <v>0</v>
          </cell>
          <cell r="G1162">
            <v>0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</row>
        <row r="1163">
          <cell r="A1163" t="str">
            <v>-</v>
          </cell>
          <cell r="B1163" t="str">
            <v>CORREC.MONET.PROV.S/COTIZ.AL FDO DE IND.VOLUN.P/DE, BBC, BCC</v>
          </cell>
          <cell r="C1163">
            <v>0</v>
          </cell>
          <cell r="D1163">
            <v>0</v>
          </cell>
          <cell r="E1163">
            <v>0</v>
          </cell>
          <cell r="F1163">
            <v>0</v>
          </cell>
          <cell r="G1163">
            <v>0</v>
          </cell>
          <cell r="H1163">
            <v>0</v>
          </cell>
          <cell r="I1163">
            <v>0</v>
          </cell>
          <cell r="J1163">
            <v>0</v>
          </cell>
          <cell r="K1163">
            <v>0</v>
          </cell>
        </row>
        <row r="1164">
          <cell r="A1164" t="str">
            <v>15HJEZN</v>
          </cell>
          <cell r="B1164" t="str">
            <v>DEP.OBLIG.P.CREDITOS DEL SISTEMA BANCARIO, BBC, BCC, EXT</v>
          </cell>
          <cell r="C1164">
            <v>0</v>
          </cell>
          <cell r="D1164">
            <v>0</v>
          </cell>
          <cell r="E1164">
            <v>0</v>
          </cell>
          <cell r="F1164">
            <v>0</v>
          </cell>
          <cell r="G1164">
            <v>0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</row>
        <row r="1165">
          <cell r="A1165" t="str">
            <v>14GMEZN</v>
          </cell>
          <cell r="B1165" t="str">
            <v>SALDO PRECIO POR PAGARES ADQ.AL BCO.DEL ESTADO ME, BBC, BCC,</v>
          </cell>
          <cell r="C1165">
            <v>0</v>
          </cell>
          <cell r="D1165">
            <v>0</v>
          </cell>
          <cell r="E1165">
            <v>0</v>
          </cell>
          <cell r="F1165">
            <v>0</v>
          </cell>
          <cell r="G1165">
            <v>0</v>
          </cell>
          <cell r="H1165">
            <v>0</v>
          </cell>
          <cell r="I1165">
            <v>0</v>
          </cell>
          <cell r="J1165">
            <v>0</v>
          </cell>
          <cell r="K1165">
            <v>0</v>
          </cell>
        </row>
        <row r="1166">
          <cell r="A1166" t="str">
            <v>17EEEZN</v>
          </cell>
          <cell r="B1166" t="str">
            <v>DEP.A PLAZO BCOS.NACIONALES Y SECTOR PUBLICO, BBC, BCC, EXT</v>
          </cell>
          <cell r="C1166">
            <v>0</v>
          </cell>
          <cell r="D1166">
            <v>0</v>
          </cell>
          <cell r="E1166">
            <v>0</v>
          </cell>
          <cell r="F1166">
            <v>0</v>
          </cell>
          <cell r="G1166">
            <v>0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</row>
        <row r="1167">
          <cell r="A1167" t="str">
            <v>15IQEZN</v>
          </cell>
          <cell r="B1167" t="str">
            <v>DEPOS.OBLIG.P.CRED.DEL EXTERIOR ENTREGADOS EN GAR., BBC, BCC</v>
          </cell>
          <cell r="C1167">
            <v>0</v>
          </cell>
          <cell r="D1167">
            <v>0</v>
          </cell>
          <cell r="E1167">
            <v>0</v>
          </cell>
          <cell r="F1167">
            <v>0</v>
          </cell>
          <cell r="G1167">
            <v>0</v>
          </cell>
          <cell r="H1167">
            <v>0</v>
          </cell>
          <cell r="I1167">
            <v>0</v>
          </cell>
          <cell r="J1167">
            <v>0</v>
          </cell>
          <cell r="K1167">
            <v>0</v>
          </cell>
        </row>
        <row r="1168">
          <cell r="A1168" t="str">
            <v>17ECEZN</v>
          </cell>
          <cell r="B1168" t="str">
            <v>OBLIG. C. EL BCO. DEL ESTADO  MN, BBC, BCC, EXT</v>
          </cell>
          <cell r="C1168">
            <v>0</v>
          </cell>
          <cell r="D1168">
            <v>0</v>
          </cell>
          <cell r="E1168">
            <v>0</v>
          </cell>
          <cell r="F1168">
            <v>0</v>
          </cell>
          <cell r="G1168">
            <v>0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</row>
        <row r="1169">
          <cell r="A1169" t="str">
            <v>15IREZN</v>
          </cell>
          <cell r="B1169" t="str">
            <v>5%  DEPOSITOS OPERACIONES DE IMPORTACION ME, BBC, BCC, EXT</v>
          </cell>
          <cell r="C1169">
            <v>0</v>
          </cell>
          <cell r="D1169">
            <v>0</v>
          </cell>
          <cell r="E1169">
            <v>0</v>
          </cell>
          <cell r="F1169">
            <v>0</v>
          </cell>
          <cell r="G1169">
            <v>0</v>
          </cell>
          <cell r="H1169">
            <v>0</v>
          </cell>
          <cell r="I1169">
            <v>0</v>
          </cell>
          <cell r="J1169">
            <v>0</v>
          </cell>
          <cell r="K1169">
            <v>0</v>
          </cell>
        </row>
        <row r="1170">
          <cell r="A1170" t="str">
            <v>15FEEZN</v>
          </cell>
          <cell r="B1170" t="str">
            <v>DEPOSITOS ACDO 1470, BBC, BCC, EXT</v>
          </cell>
          <cell r="C1170">
            <v>0</v>
          </cell>
          <cell r="D1170">
            <v>0</v>
          </cell>
          <cell r="E1170">
            <v>0</v>
          </cell>
          <cell r="F1170">
            <v>0</v>
          </cell>
          <cell r="G1170">
            <v>0</v>
          </cell>
          <cell r="H1170">
            <v>0</v>
          </cell>
          <cell r="I1170">
            <v>0</v>
          </cell>
          <cell r="J1170">
            <v>0</v>
          </cell>
          <cell r="K1170">
            <v>0</v>
          </cell>
        </row>
        <row r="1171">
          <cell r="A1171" t="str">
            <v>-</v>
          </cell>
          <cell r="B1171" t="str">
            <v>REAJ.P.PAGAR S.DEP.A PLAZO BCOS.NAC.Y SEC.PUBLICO, BBC, BCC,</v>
          </cell>
          <cell r="C1171">
            <v>0</v>
          </cell>
          <cell r="D1171">
            <v>0</v>
          </cell>
          <cell r="E1171">
            <v>0</v>
          </cell>
          <cell r="F1171">
            <v>0</v>
          </cell>
          <cell r="G1171">
            <v>0</v>
          </cell>
          <cell r="H1171">
            <v>0</v>
          </cell>
          <cell r="I1171">
            <v>0</v>
          </cell>
          <cell r="J1171">
            <v>0</v>
          </cell>
          <cell r="K1171">
            <v>0</v>
          </cell>
        </row>
        <row r="1172">
          <cell r="A1172" t="str">
            <v>15FJEZN</v>
          </cell>
          <cell r="B1172" t="str">
            <v>DEP.BCO.ESTADO PARA LINEA REFINANCIAMIENTO, BBC, BCC, EXT</v>
          </cell>
          <cell r="C1172">
            <v>0</v>
          </cell>
          <cell r="D1172">
            <v>0</v>
          </cell>
          <cell r="E1172">
            <v>0</v>
          </cell>
          <cell r="F1172">
            <v>0</v>
          </cell>
          <cell r="G1172">
            <v>0</v>
          </cell>
          <cell r="H1172">
            <v>0</v>
          </cell>
          <cell r="I1172">
            <v>0</v>
          </cell>
          <cell r="J1172">
            <v>0</v>
          </cell>
          <cell r="K1172">
            <v>0</v>
          </cell>
        </row>
        <row r="1173">
          <cell r="A1173" t="str">
            <v>-</v>
          </cell>
          <cell r="B1173" t="str">
            <v>RETENCIONES P.ENTERAR EN INST.DE PREVISION, BBC, BCC, EXT</v>
          </cell>
          <cell r="C1173">
            <v>0</v>
          </cell>
          <cell r="D1173">
            <v>0</v>
          </cell>
          <cell r="E1173">
            <v>0</v>
          </cell>
          <cell r="F1173">
            <v>0</v>
          </cell>
          <cell r="G1173">
            <v>0</v>
          </cell>
          <cell r="H1173">
            <v>0</v>
          </cell>
          <cell r="I1173">
            <v>0</v>
          </cell>
          <cell r="J1173">
            <v>0</v>
          </cell>
          <cell r="K1173">
            <v>0</v>
          </cell>
        </row>
        <row r="1174">
          <cell r="A1174" t="str">
            <v>15AFEZN</v>
          </cell>
          <cell r="B1174" t="str">
            <v>DEP.A PLAZO EMPRESAS PUBLICAS EXPRESADAS EN US$, BBC, BCC, E</v>
          </cell>
          <cell r="C1174">
            <v>0</v>
          </cell>
          <cell r="D1174">
            <v>0</v>
          </cell>
          <cell r="E1174">
            <v>0</v>
          </cell>
          <cell r="F1174">
            <v>0</v>
          </cell>
          <cell r="G1174">
            <v>0</v>
          </cell>
          <cell r="H1174">
            <v>0</v>
          </cell>
          <cell r="I1174">
            <v>0</v>
          </cell>
          <cell r="J1174">
            <v>0</v>
          </cell>
          <cell r="K1174">
            <v>0</v>
          </cell>
        </row>
        <row r="1175">
          <cell r="A1175" t="str">
            <v>-</v>
          </cell>
          <cell r="B1175" t="str">
            <v>DEP.TRANSITORIO P/SUSCRIP.B.C.P/INST.SEC.PUBLICO M, BBC, BCC</v>
          </cell>
          <cell r="C1175">
            <v>0</v>
          </cell>
          <cell r="D1175">
            <v>0</v>
          </cell>
          <cell r="E1175">
            <v>0</v>
          </cell>
          <cell r="F1175">
            <v>0</v>
          </cell>
          <cell r="G1175">
            <v>0</v>
          </cell>
          <cell r="H1175">
            <v>0</v>
          </cell>
          <cell r="I1175">
            <v>0</v>
          </cell>
          <cell r="J1175">
            <v>0</v>
          </cell>
          <cell r="K1175">
            <v>0</v>
          </cell>
        </row>
        <row r="1176">
          <cell r="A1176" t="str">
            <v>14AHEZN</v>
          </cell>
          <cell r="B1176" t="str">
            <v>DEP.A PLAZO BANCO DEL ESTADO DE CHILE  ME, BBC, BCC, EXT</v>
          </cell>
          <cell r="C1176">
            <v>0</v>
          </cell>
          <cell r="D1176">
            <v>0</v>
          </cell>
          <cell r="E1176">
            <v>0</v>
          </cell>
          <cell r="F1176">
            <v>0</v>
          </cell>
          <cell r="G1176">
            <v>0</v>
          </cell>
          <cell r="H1176">
            <v>0</v>
          </cell>
          <cell r="I1176">
            <v>0</v>
          </cell>
          <cell r="J1176">
            <v>0</v>
          </cell>
          <cell r="K1176">
            <v>0</v>
          </cell>
        </row>
        <row r="1177">
          <cell r="A1177" t="str">
            <v>-</v>
          </cell>
          <cell r="B1177" t="str">
            <v>DIFERENCIAL CAMBIARIO ACDO.1484 POR PAGAR MN, BBC, BCC, EXT</v>
          </cell>
          <cell r="C1177">
            <v>0</v>
          </cell>
          <cell r="D1177">
            <v>0</v>
          </cell>
          <cell r="E1177">
            <v>0</v>
          </cell>
          <cell r="F1177">
            <v>0</v>
          </cell>
          <cell r="G1177">
            <v>0</v>
          </cell>
          <cell r="H1177">
            <v>0</v>
          </cell>
          <cell r="I1177">
            <v>0</v>
          </cell>
          <cell r="J1177">
            <v>0</v>
          </cell>
          <cell r="K1177">
            <v>0</v>
          </cell>
        </row>
        <row r="1178">
          <cell r="A1178" t="str">
            <v>14AMEZN</v>
          </cell>
          <cell r="B1178" t="str">
            <v>DEPOS.S.OPERAC.IMPORTACION P.VTA ANTIC.DIVISAS  ME, BBC, BCC</v>
          </cell>
          <cell r="C1178">
            <v>0</v>
          </cell>
          <cell r="D1178">
            <v>0</v>
          </cell>
          <cell r="E1178">
            <v>0</v>
          </cell>
          <cell r="F1178">
            <v>0</v>
          </cell>
          <cell r="G1178">
            <v>0</v>
          </cell>
          <cell r="H1178">
            <v>0</v>
          </cell>
          <cell r="I1178">
            <v>0</v>
          </cell>
          <cell r="J1178">
            <v>0</v>
          </cell>
          <cell r="K1178">
            <v>0</v>
          </cell>
        </row>
        <row r="1179">
          <cell r="A1179" t="str">
            <v>14GQEZN</v>
          </cell>
          <cell r="B1179" t="str">
            <v>PAGARE POR EMITIR P.REPROGRAMACION DE DEUDAS, BBC, BCC, EXT</v>
          </cell>
          <cell r="C1179">
            <v>0</v>
          </cell>
          <cell r="D1179">
            <v>0</v>
          </cell>
          <cell r="E1179">
            <v>0</v>
          </cell>
          <cell r="F1179">
            <v>0</v>
          </cell>
          <cell r="G1179">
            <v>0</v>
          </cell>
          <cell r="H1179">
            <v>0</v>
          </cell>
          <cell r="I1179">
            <v>0</v>
          </cell>
          <cell r="J1179">
            <v>0</v>
          </cell>
          <cell r="K1179">
            <v>0</v>
          </cell>
        </row>
        <row r="1180">
          <cell r="A1180" t="str">
            <v>-</v>
          </cell>
          <cell r="B1180" t="str">
            <v>REAJ.POR PAGAR S.OBLIF.C.BCO.ESTADO MN, BBC, BCC, EXT</v>
          </cell>
          <cell r="C1180">
            <v>0</v>
          </cell>
          <cell r="D1180">
            <v>0</v>
          </cell>
          <cell r="E1180">
            <v>0</v>
          </cell>
          <cell r="F1180">
            <v>0</v>
          </cell>
          <cell r="G1180">
            <v>0</v>
          </cell>
          <cell r="H1180">
            <v>0</v>
          </cell>
          <cell r="I1180">
            <v>0</v>
          </cell>
          <cell r="J1180">
            <v>0</v>
          </cell>
          <cell r="K1180">
            <v>0</v>
          </cell>
        </row>
        <row r="1181">
          <cell r="A1181" t="str">
            <v>14GSEZN</v>
          </cell>
          <cell r="B1181" t="str">
            <v>DEP.BECH P.FINANC.C.GTIA CREDITICIA DEL C.C.C., BBC, BCC, EX</v>
          </cell>
          <cell r="C1181">
            <v>0</v>
          </cell>
          <cell r="D1181">
            <v>0</v>
          </cell>
          <cell r="E1181">
            <v>0</v>
          </cell>
          <cell r="F1181">
            <v>0</v>
          </cell>
          <cell r="G1181">
            <v>0</v>
          </cell>
          <cell r="H1181">
            <v>0</v>
          </cell>
          <cell r="I1181">
            <v>0</v>
          </cell>
          <cell r="J1181">
            <v>0</v>
          </cell>
          <cell r="K1181">
            <v>0</v>
          </cell>
        </row>
        <row r="1182">
          <cell r="A1182" t="str">
            <v>14GUEZN</v>
          </cell>
          <cell r="B1182" t="str">
            <v>DEP.P.REPROG.DEUDAS SECTOR PRODUCTIVO ACDO.1578 ME, BBC, BCC</v>
          </cell>
          <cell r="C1182">
            <v>0</v>
          </cell>
          <cell r="D1182">
            <v>0</v>
          </cell>
          <cell r="E1182">
            <v>0</v>
          </cell>
          <cell r="F1182">
            <v>0</v>
          </cell>
          <cell r="G1182">
            <v>0</v>
          </cell>
          <cell r="H1182">
            <v>0</v>
          </cell>
          <cell r="I1182">
            <v>0</v>
          </cell>
          <cell r="J1182">
            <v>0</v>
          </cell>
          <cell r="K1182">
            <v>0</v>
          </cell>
        </row>
        <row r="1183">
          <cell r="A1183" t="str">
            <v>14GVEZN</v>
          </cell>
          <cell r="B1183" t="str">
            <v>REAJ.P.PAGAR S.DEPOS.P.REPROD.DEUDAS SEC.PRODUC.ME, BBC, BCC</v>
          </cell>
          <cell r="C1183">
            <v>0</v>
          </cell>
          <cell r="D1183">
            <v>0</v>
          </cell>
          <cell r="E1183">
            <v>0</v>
          </cell>
          <cell r="F1183">
            <v>0</v>
          </cell>
          <cell r="G1183">
            <v>0</v>
          </cell>
          <cell r="H1183">
            <v>0</v>
          </cell>
          <cell r="I1183">
            <v>0</v>
          </cell>
          <cell r="J1183">
            <v>0</v>
          </cell>
          <cell r="K1183">
            <v>0</v>
          </cell>
        </row>
        <row r="1184">
          <cell r="A1184" t="str">
            <v>14GWEZN</v>
          </cell>
          <cell r="B1184" t="str">
            <v>CAPTACIONES CORTO PLAZO EMPRESAS BANCARIAS ME., BBC, BCC, EX</v>
          </cell>
          <cell r="C1184">
            <v>0</v>
          </cell>
          <cell r="D1184">
            <v>0</v>
          </cell>
          <cell r="E1184">
            <v>0</v>
          </cell>
          <cell r="F1184">
            <v>2116</v>
          </cell>
          <cell r="G1184">
            <v>71012</v>
          </cell>
          <cell r="H1184">
            <v>0</v>
          </cell>
          <cell r="I1184">
            <v>0</v>
          </cell>
          <cell r="J1184">
            <v>0</v>
          </cell>
          <cell r="K1184">
            <v>0</v>
          </cell>
        </row>
        <row r="1185">
          <cell r="A1185" t="str">
            <v>-</v>
          </cell>
          <cell r="B1185" t="str">
            <v>CREDITO CITIBANK CHILE (ACUERDO 1634)MN, BBC, BCC, EXT</v>
          </cell>
          <cell r="C1185">
            <v>0</v>
          </cell>
          <cell r="D1185">
            <v>0</v>
          </cell>
          <cell r="E1185">
            <v>0</v>
          </cell>
          <cell r="F1185">
            <v>0</v>
          </cell>
          <cell r="G1185">
            <v>0</v>
          </cell>
          <cell r="H1185">
            <v>0</v>
          </cell>
          <cell r="I1185">
            <v>0</v>
          </cell>
          <cell r="J1185">
            <v>0</v>
          </cell>
          <cell r="K1185">
            <v>0</v>
          </cell>
        </row>
        <row r="1186">
          <cell r="A1186" t="str">
            <v>14GYEZN</v>
          </cell>
          <cell r="B1186" t="str">
            <v>CERT.DEP.INTRANSF.EXP EN US$ POR EMITIR AC.1649 ME, BBC, BCC</v>
          </cell>
          <cell r="C1186">
            <v>0</v>
          </cell>
          <cell r="D1186">
            <v>0</v>
          </cell>
          <cell r="E1186">
            <v>0</v>
          </cell>
          <cell r="F1186">
            <v>0</v>
          </cell>
          <cell r="G1186">
            <v>0</v>
          </cell>
          <cell r="H1186">
            <v>0</v>
          </cell>
          <cell r="I1186">
            <v>0</v>
          </cell>
          <cell r="J1186">
            <v>0</v>
          </cell>
          <cell r="K1186">
            <v>0</v>
          </cell>
        </row>
        <row r="1187">
          <cell r="A1187" t="str">
            <v>14GZEZN</v>
          </cell>
          <cell r="B1187" t="str">
            <v>DEPOSITOS ME TRANSITORIOS ACDO 1657-09 ME, BBC, BCC, EXT</v>
          </cell>
          <cell r="C1187">
            <v>0</v>
          </cell>
          <cell r="D1187">
            <v>0</v>
          </cell>
          <cell r="E1187">
            <v>0</v>
          </cell>
          <cell r="F1187">
            <v>0</v>
          </cell>
          <cell r="G1187">
            <v>0</v>
          </cell>
          <cell r="H1187">
            <v>0</v>
          </cell>
          <cell r="I1187">
            <v>0</v>
          </cell>
          <cell r="J1187">
            <v>0</v>
          </cell>
          <cell r="K1187">
            <v>0</v>
          </cell>
        </row>
        <row r="1188">
          <cell r="A1188" t="str">
            <v>14HJEZN</v>
          </cell>
          <cell r="B1188" t="str">
            <v>DEPOSITOS ME C/LINEA ACDO.1657-09-A  ME, BBC, BCC, EXT</v>
          </cell>
          <cell r="C1188">
            <v>0</v>
          </cell>
          <cell r="D1188">
            <v>0</v>
          </cell>
          <cell r="E1188">
            <v>0</v>
          </cell>
          <cell r="F1188">
            <v>0</v>
          </cell>
          <cell r="G1188">
            <v>0</v>
          </cell>
          <cell r="H1188">
            <v>0</v>
          </cell>
          <cell r="I1188">
            <v>0</v>
          </cell>
          <cell r="J1188">
            <v>0</v>
          </cell>
          <cell r="K1188">
            <v>0</v>
          </cell>
        </row>
        <row r="1189">
          <cell r="A1189" t="str">
            <v>14HKEZN</v>
          </cell>
          <cell r="B1189" t="str">
            <v>DEPOSITOS ME SIN LINEA ACDO.1657-10, BBC, BCC, EXT</v>
          </cell>
          <cell r="C1189">
            <v>0</v>
          </cell>
          <cell r="D1189">
            <v>0</v>
          </cell>
          <cell r="E1189">
            <v>0</v>
          </cell>
          <cell r="F1189">
            <v>0</v>
          </cell>
          <cell r="G1189">
            <v>0</v>
          </cell>
          <cell r="H1189">
            <v>0</v>
          </cell>
          <cell r="I1189">
            <v>0</v>
          </cell>
          <cell r="J1189">
            <v>0</v>
          </cell>
          <cell r="K1189">
            <v>0</v>
          </cell>
        </row>
        <row r="1190">
          <cell r="A1190" t="str">
            <v>14HLEZN</v>
          </cell>
          <cell r="B1190" t="str">
            <v>CUENTA ESPECIAL ACUERDO 1657-11, BBC, BCC, EXT</v>
          </cell>
          <cell r="C1190">
            <v>0</v>
          </cell>
          <cell r="D1190">
            <v>0</v>
          </cell>
          <cell r="E1190">
            <v>0</v>
          </cell>
          <cell r="F1190">
            <v>0</v>
          </cell>
          <cell r="G1190">
            <v>0</v>
          </cell>
          <cell r="H1190">
            <v>0</v>
          </cell>
          <cell r="I1190">
            <v>0</v>
          </cell>
          <cell r="J1190">
            <v>0</v>
          </cell>
          <cell r="K1190">
            <v>0</v>
          </cell>
        </row>
        <row r="1191">
          <cell r="A1191" t="str">
            <v>17ASEZN</v>
          </cell>
          <cell r="B1191" t="str">
            <v>DEPOSITOS ME TRANSITORIOS ACDO 1686, BBC, BCC, EXT</v>
          </cell>
          <cell r="C1191">
            <v>0</v>
          </cell>
          <cell r="D1191">
            <v>0</v>
          </cell>
          <cell r="E1191">
            <v>0</v>
          </cell>
          <cell r="F1191">
            <v>0</v>
          </cell>
          <cell r="G1191">
            <v>0</v>
          </cell>
          <cell r="H1191">
            <v>0</v>
          </cell>
          <cell r="I1191">
            <v>0</v>
          </cell>
          <cell r="J1191">
            <v>0</v>
          </cell>
          <cell r="K1191">
            <v>0</v>
          </cell>
        </row>
        <row r="1192">
          <cell r="A1192" t="str">
            <v>17ATEZN</v>
          </cell>
          <cell r="B1192" t="str">
            <v>DEPOSITOS ME CON CREDITO ACDO 1686, BBC, BCC, EXT</v>
          </cell>
          <cell r="C1192">
            <v>1072</v>
          </cell>
          <cell r="D1192">
            <v>1040</v>
          </cell>
          <cell r="E1192">
            <v>407</v>
          </cell>
          <cell r="F1192">
            <v>395</v>
          </cell>
          <cell r="G1192">
            <v>398</v>
          </cell>
          <cell r="H1192">
            <v>390</v>
          </cell>
          <cell r="I1192">
            <v>317</v>
          </cell>
          <cell r="J1192">
            <v>314</v>
          </cell>
          <cell r="K1192">
            <v>299</v>
          </cell>
        </row>
        <row r="1193">
          <cell r="A1193" t="str">
            <v>-</v>
          </cell>
          <cell r="B1193" t="str">
            <v>PASIVOS INTERNOS B.CONTINENTAL ASUMIDOS BC.AC.1674, BBC, BCC</v>
          </cell>
          <cell r="C1193">
            <v>0</v>
          </cell>
          <cell r="D1193">
            <v>0</v>
          </cell>
          <cell r="E1193">
            <v>0</v>
          </cell>
          <cell r="F1193">
            <v>0</v>
          </cell>
          <cell r="G1193">
            <v>0</v>
          </cell>
          <cell r="H1193">
            <v>0</v>
          </cell>
          <cell r="I1193">
            <v>0</v>
          </cell>
          <cell r="J1193">
            <v>0</v>
          </cell>
          <cell r="K1193">
            <v>0</v>
          </cell>
        </row>
        <row r="1194">
          <cell r="A1194" t="str">
            <v>14HOEZN</v>
          </cell>
          <cell r="B1194" t="str">
            <v>CUENTA ESPECIAL ENCAJE ACUERDO 143-01-91D705, BBC, BCC, EXT</v>
          </cell>
          <cell r="C1194">
            <v>0</v>
          </cell>
          <cell r="D1194">
            <v>0</v>
          </cell>
          <cell r="E1194">
            <v>0</v>
          </cell>
          <cell r="F1194">
            <v>0</v>
          </cell>
          <cell r="G1194">
            <v>0</v>
          </cell>
          <cell r="H1194">
            <v>0</v>
          </cell>
          <cell r="I1194">
            <v>0</v>
          </cell>
          <cell r="J1194">
            <v>0</v>
          </cell>
          <cell r="K1194">
            <v>0</v>
          </cell>
        </row>
        <row r="1195">
          <cell r="A1195" t="str">
            <v>14HREZN</v>
          </cell>
          <cell r="B1195" t="str">
            <v>DEPOSITOS CUENTA N 2 ACUERDO 1686 ME, BBC, BCC, EXT</v>
          </cell>
          <cell r="C1195">
            <v>0</v>
          </cell>
          <cell r="D1195">
            <v>0</v>
          </cell>
          <cell r="E1195">
            <v>0</v>
          </cell>
          <cell r="F1195">
            <v>0</v>
          </cell>
          <cell r="G1195">
            <v>0</v>
          </cell>
          <cell r="H1195">
            <v>0</v>
          </cell>
          <cell r="I1195">
            <v>0</v>
          </cell>
          <cell r="J1195">
            <v>0</v>
          </cell>
          <cell r="K1195">
            <v>0</v>
          </cell>
        </row>
        <row r="1196">
          <cell r="A1196" t="str">
            <v>-</v>
          </cell>
          <cell r="B1196" t="str">
            <v>COMISIONES A BENEFICIO FISCAL P.GAR.DEL ESTADO MN, BBC, BCC,</v>
          </cell>
          <cell r="C1196">
            <v>0</v>
          </cell>
          <cell r="D1196">
            <v>0</v>
          </cell>
          <cell r="E1196">
            <v>0</v>
          </cell>
          <cell r="F1196">
            <v>0</v>
          </cell>
          <cell r="G1196">
            <v>0</v>
          </cell>
          <cell r="H1196">
            <v>0</v>
          </cell>
          <cell r="I1196">
            <v>0</v>
          </cell>
          <cell r="J1196">
            <v>0</v>
          </cell>
          <cell r="K1196">
            <v>0</v>
          </cell>
        </row>
        <row r="1197">
          <cell r="A1197" t="str">
            <v>14HNEZN</v>
          </cell>
          <cell r="B1197" t="str">
            <v>DEPOSITO A LA VISTA "DIVISAS DE POSICION" ME, BBC, BCC, EXT</v>
          </cell>
          <cell r="C1197">
            <v>0</v>
          </cell>
          <cell r="D1197">
            <v>0</v>
          </cell>
          <cell r="E1197">
            <v>0</v>
          </cell>
          <cell r="F1197">
            <v>0</v>
          </cell>
          <cell r="G1197">
            <v>0</v>
          </cell>
          <cell r="H1197">
            <v>0</v>
          </cell>
          <cell r="I1197">
            <v>0</v>
          </cell>
          <cell r="J1197">
            <v>0</v>
          </cell>
          <cell r="K1197">
            <v>0</v>
          </cell>
        </row>
        <row r="1198">
          <cell r="A1198" t="str">
            <v>-</v>
          </cell>
          <cell r="B1198" t="str">
            <v>CUPONES NO COBRADOS P.REDENOM.TITULOS DEUDA EXT.MN, BBC, BCC</v>
          </cell>
          <cell r="C1198">
            <v>0</v>
          </cell>
          <cell r="D1198">
            <v>0</v>
          </cell>
          <cell r="E1198">
            <v>0</v>
          </cell>
          <cell r="F1198">
            <v>0</v>
          </cell>
          <cell r="G1198">
            <v>0</v>
          </cell>
          <cell r="H1198">
            <v>0</v>
          </cell>
          <cell r="I1198">
            <v>0</v>
          </cell>
          <cell r="J1198">
            <v>0</v>
          </cell>
          <cell r="K1198">
            <v>0</v>
          </cell>
        </row>
        <row r="1199">
          <cell r="A1199" t="str">
            <v>-</v>
          </cell>
          <cell r="B1199" t="str">
            <v>CUPONES VENCIDOS POR PAGAR PTF MN., BBC, BCC, EXT</v>
          </cell>
          <cell r="C1199">
            <v>0</v>
          </cell>
          <cell r="D1199">
            <v>0</v>
          </cell>
          <cell r="E1199">
            <v>0</v>
          </cell>
          <cell r="F1199">
            <v>0</v>
          </cell>
          <cell r="G1199">
            <v>0</v>
          </cell>
          <cell r="H1199">
            <v>0</v>
          </cell>
          <cell r="I1199">
            <v>0</v>
          </cell>
          <cell r="J1199">
            <v>0</v>
          </cell>
          <cell r="K1199">
            <v>0</v>
          </cell>
        </row>
        <row r="1200">
          <cell r="A1200" t="str">
            <v>-</v>
          </cell>
          <cell r="B1200" t="str">
            <v>DEPOSITOS A PLAZO EN UF BECH ACDO 1868 MN, BBC, BCC, EXT</v>
          </cell>
          <cell r="C1200">
            <v>0</v>
          </cell>
          <cell r="D1200">
            <v>0</v>
          </cell>
          <cell r="E1200">
            <v>0</v>
          </cell>
          <cell r="F1200">
            <v>0</v>
          </cell>
          <cell r="G1200">
            <v>0</v>
          </cell>
          <cell r="H1200">
            <v>0</v>
          </cell>
          <cell r="I1200">
            <v>0</v>
          </cell>
          <cell r="J1200">
            <v>0</v>
          </cell>
          <cell r="K1200">
            <v>0</v>
          </cell>
        </row>
        <row r="1201">
          <cell r="A1201" t="str">
            <v>-</v>
          </cell>
          <cell r="B1201" t="str">
            <v>REAJ PGAR DEPOSITOS A PLAZO UF BECH AC.1868 MN, BBC, BCC, EX</v>
          </cell>
          <cell r="C1201">
            <v>0</v>
          </cell>
          <cell r="D1201">
            <v>0</v>
          </cell>
          <cell r="E1201">
            <v>0</v>
          </cell>
          <cell r="F1201">
            <v>0</v>
          </cell>
          <cell r="G1201">
            <v>0</v>
          </cell>
          <cell r="H1201">
            <v>0</v>
          </cell>
          <cell r="I1201">
            <v>0</v>
          </cell>
          <cell r="J1201">
            <v>0</v>
          </cell>
          <cell r="K1201">
            <v>0</v>
          </cell>
        </row>
        <row r="1202">
          <cell r="A1202" t="str">
            <v>-</v>
          </cell>
          <cell r="B1202" t="str">
            <v xml:space="preserve">PRBC COMPRADOS CON PACTO DE RETROVENTA POR PAGAR, BBC, BCC, </v>
          </cell>
          <cell r="C1202">
            <v>0</v>
          </cell>
          <cell r="D1202">
            <v>0</v>
          </cell>
          <cell r="E1202">
            <v>0</v>
          </cell>
          <cell r="F1202">
            <v>0</v>
          </cell>
          <cell r="G1202">
            <v>0</v>
          </cell>
          <cell r="H1202">
            <v>0</v>
          </cell>
          <cell r="I1202">
            <v>0</v>
          </cell>
          <cell r="J1202">
            <v>0</v>
          </cell>
          <cell r="K1202">
            <v>0</v>
          </cell>
        </row>
        <row r="1203">
          <cell r="A1203" t="str">
            <v>14IYEZN</v>
          </cell>
          <cell r="B1203" t="str">
            <v xml:space="preserve">CUENTA ESP.ENAP CAP HORN METHANOL LTD.AC.1695 ME, BBC, BCC, </v>
          </cell>
          <cell r="C1203">
            <v>0</v>
          </cell>
          <cell r="D1203">
            <v>0</v>
          </cell>
          <cell r="E1203">
            <v>0</v>
          </cell>
          <cell r="F1203">
            <v>0</v>
          </cell>
          <cell r="G1203">
            <v>0</v>
          </cell>
          <cell r="H1203">
            <v>0</v>
          </cell>
          <cell r="I1203">
            <v>0</v>
          </cell>
          <cell r="J1203">
            <v>0</v>
          </cell>
          <cell r="K1203">
            <v>0</v>
          </cell>
        </row>
        <row r="1204">
          <cell r="A1204" t="str">
            <v>-</v>
          </cell>
          <cell r="B1204" t="str">
            <v>DEPOSITOS BANCO DEL ESTADO DE CHILE ACDO. 1917, BBC, BCC, EX</v>
          </cell>
          <cell r="C1204">
            <v>0</v>
          </cell>
          <cell r="D1204">
            <v>0</v>
          </cell>
          <cell r="E1204">
            <v>0</v>
          </cell>
          <cell r="F1204">
            <v>0</v>
          </cell>
          <cell r="G1204">
            <v>0</v>
          </cell>
          <cell r="H1204">
            <v>0</v>
          </cell>
          <cell r="I1204">
            <v>0</v>
          </cell>
          <cell r="J1204">
            <v>0</v>
          </cell>
          <cell r="K1204">
            <v>0</v>
          </cell>
        </row>
        <row r="1205">
          <cell r="A1205" t="str">
            <v>-</v>
          </cell>
          <cell r="B1205" t="str">
            <v>CUPONES VENCIDOS POR PAGAR MN, BBC, BCC, EXT</v>
          </cell>
          <cell r="C1205">
            <v>0</v>
          </cell>
          <cell r="D1205">
            <v>0</v>
          </cell>
          <cell r="E1205">
            <v>0</v>
          </cell>
          <cell r="F1205">
            <v>0</v>
          </cell>
          <cell r="G1205">
            <v>0</v>
          </cell>
          <cell r="H1205">
            <v>0</v>
          </cell>
          <cell r="I1205">
            <v>0</v>
          </cell>
          <cell r="J1205">
            <v>0</v>
          </cell>
          <cell r="K1205">
            <v>0</v>
          </cell>
        </row>
        <row r="1206">
          <cell r="A1206" t="str">
            <v>-</v>
          </cell>
          <cell r="B1206" t="str">
            <v>DEPOSITO DE LIQUIDEZ INSTITUCI, BBC, BCC, EXT</v>
          </cell>
          <cell r="C1206">
            <v>0</v>
          </cell>
          <cell r="D1206">
            <v>0</v>
          </cell>
          <cell r="E1206">
            <v>0</v>
          </cell>
          <cell r="F1206">
            <v>0</v>
          </cell>
          <cell r="G1206">
            <v>0</v>
          </cell>
          <cell r="H1206">
            <v>0</v>
          </cell>
          <cell r="I1206">
            <v>0</v>
          </cell>
          <cell r="J1206">
            <v>0</v>
          </cell>
          <cell r="K1206">
            <v>0</v>
          </cell>
        </row>
        <row r="1207">
          <cell r="A1207" t="str">
            <v>14BHWZN</v>
          </cell>
          <cell r="B1207" t="str">
            <v xml:space="preserve">  .DOCUM.EMIT.P.B.CENTRAL MN</v>
          </cell>
          <cell r="C1207">
            <v>14129895</v>
          </cell>
          <cell r="D1207">
            <v>14019315</v>
          </cell>
          <cell r="E1207">
            <v>14051669</v>
          </cell>
          <cell r="F1207">
            <v>14119554</v>
          </cell>
          <cell r="G1207">
            <v>14103726</v>
          </cell>
          <cell r="H1207">
            <v>14010513</v>
          </cell>
          <cell r="I1207">
            <v>13973850</v>
          </cell>
          <cell r="J1207">
            <v>14055517</v>
          </cell>
          <cell r="K1207">
            <v>13871975</v>
          </cell>
        </row>
        <row r="1208">
          <cell r="A1208" t="str">
            <v>14IDNZN</v>
          </cell>
          <cell r="B1208" t="str">
            <v>CAR-L.16282 ART.26-50 MN, BBC, BCC, NAC</v>
          </cell>
          <cell r="C1208">
            <v>0</v>
          </cell>
          <cell r="D1208">
            <v>0</v>
          </cell>
          <cell r="E1208">
            <v>0</v>
          </cell>
          <cell r="F1208">
            <v>0</v>
          </cell>
          <cell r="G1208">
            <v>0</v>
          </cell>
          <cell r="H1208">
            <v>0</v>
          </cell>
          <cell r="I1208">
            <v>0</v>
          </cell>
          <cell r="J1208">
            <v>0</v>
          </cell>
          <cell r="K1208">
            <v>0</v>
          </cell>
        </row>
        <row r="1209">
          <cell r="A1209" t="str">
            <v>14IENZN</v>
          </cell>
          <cell r="B1209" t="str">
            <v>CAR-ART.22-DL1078-SER-E  MN, BBC, BCC, NAC</v>
          </cell>
          <cell r="C1209">
            <v>0</v>
          </cell>
          <cell r="D1209">
            <v>0</v>
          </cell>
          <cell r="E1209">
            <v>0</v>
          </cell>
          <cell r="F1209">
            <v>0</v>
          </cell>
          <cell r="G1209">
            <v>0</v>
          </cell>
          <cell r="H1209">
            <v>0</v>
          </cell>
          <cell r="I1209">
            <v>0</v>
          </cell>
          <cell r="J1209">
            <v>0</v>
          </cell>
          <cell r="K1209">
            <v>0</v>
          </cell>
        </row>
        <row r="1210">
          <cell r="A1210" t="str">
            <v>14IJNZN</v>
          </cell>
          <cell r="B1210" t="str">
            <v>CAR SERIE F  MN, BBC, BCC, NAC</v>
          </cell>
          <cell r="C1210">
            <v>0</v>
          </cell>
          <cell r="D1210">
            <v>0</v>
          </cell>
          <cell r="E1210">
            <v>0</v>
          </cell>
          <cell r="F1210">
            <v>0</v>
          </cell>
          <cell r="G1210">
            <v>0</v>
          </cell>
          <cell r="H1210">
            <v>0</v>
          </cell>
          <cell r="I1210">
            <v>0</v>
          </cell>
          <cell r="J1210">
            <v>0</v>
          </cell>
          <cell r="K1210">
            <v>0</v>
          </cell>
        </row>
        <row r="1211">
          <cell r="A1211" t="str">
            <v>14IPNZN</v>
          </cell>
          <cell r="B1211" t="str">
            <v>REAJ.POR PAGAR SOBRE CAR, BBC, BCC, NAC</v>
          </cell>
          <cell r="C1211">
            <v>0</v>
          </cell>
          <cell r="D1211">
            <v>0</v>
          </cell>
          <cell r="E1211">
            <v>0</v>
          </cell>
          <cell r="F1211">
            <v>0</v>
          </cell>
          <cell r="G1211">
            <v>0</v>
          </cell>
          <cell r="H1211">
            <v>0</v>
          </cell>
          <cell r="I1211">
            <v>0</v>
          </cell>
          <cell r="J1211">
            <v>0</v>
          </cell>
          <cell r="K1211">
            <v>0</v>
          </cell>
        </row>
        <row r="1212">
          <cell r="A1212" t="str">
            <v>14GFNZN</v>
          </cell>
          <cell r="B1212" t="str">
            <v>PREV.SOCIAL-PAG.BCO.CTRAL.MN, BBC, BCC, NAC</v>
          </cell>
          <cell r="C1212">
            <v>0</v>
          </cell>
          <cell r="D1212">
            <v>0</v>
          </cell>
          <cell r="E1212">
            <v>0</v>
          </cell>
          <cell r="F1212">
            <v>0</v>
          </cell>
          <cell r="G1212">
            <v>0</v>
          </cell>
          <cell r="H1212">
            <v>0</v>
          </cell>
          <cell r="I1212">
            <v>0</v>
          </cell>
          <cell r="J1212">
            <v>0</v>
          </cell>
          <cell r="K1212">
            <v>0</v>
          </cell>
        </row>
        <row r="1213">
          <cell r="A1213" t="str">
            <v>14GHNZN</v>
          </cell>
          <cell r="B1213" t="str">
            <v>REAJ.P/PAGAR PAGARES PREVISION SOCIAL, BBC, BCC, NAC</v>
          </cell>
          <cell r="C1213">
            <v>0</v>
          </cell>
          <cell r="D1213">
            <v>0</v>
          </cell>
          <cell r="E1213">
            <v>0</v>
          </cell>
          <cell r="F1213">
            <v>0</v>
          </cell>
          <cell r="G1213">
            <v>0</v>
          </cell>
          <cell r="H1213">
            <v>0</v>
          </cell>
          <cell r="I1213">
            <v>0</v>
          </cell>
          <cell r="J1213">
            <v>0</v>
          </cell>
          <cell r="K1213">
            <v>0</v>
          </cell>
        </row>
        <row r="1214">
          <cell r="A1214" t="str">
            <v>-</v>
          </cell>
          <cell r="B1214" t="str">
            <v>CERT.P/COBERT.EXIT.CEPAC. ME, BBC, BCC, NAC</v>
          </cell>
          <cell r="C1214">
            <v>0</v>
          </cell>
          <cell r="D1214">
            <v>0</v>
          </cell>
          <cell r="E1214">
            <v>0</v>
          </cell>
          <cell r="F1214">
            <v>0</v>
          </cell>
          <cell r="G1214">
            <v>0</v>
          </cell>
          <cell r="H1214">
            <v>0</v>
          </cell>
          <cell r="I1214">
            <v>0</v>
          </cell>
          <cell r="J1214">
            <v>0</v>
          </cell>
          <cell r="K1214">
            <v>0</v>
          </cell>
        </row>
        <row r="1215">
          <cell r="A1215" t="str">
            <v>14HFNZN</v>
          </cell>
          <cell r="B1215" t="str">
            <v>PAGARES DESCONTABLES BCO. CENT., BBC, BCC, NAC</v>
          </cell>
          <cell r="C1215">
            <v>3070000</v>
          </cell>
          <cell r="D1215">
            <v>2709000</v>
          </cell>
          <cell r="E1215">
            <v>2796000</v>
          </cell>
          <cell r="F1215">
            <v>3020000</v>
          </cell>
          <cell r="G1215">
            <v>2847000</v>
          </cell>
          <cell r="H1215">
            <v>2741000</v>
          </cell>
          <cell r="I1215">
            <v>2526000</v>
          </cell>
          <cell r="J1215">
            <v>2471350</v>
          </cell>
          <cell r="K1215">
            <v>2432500</v>
          </cell>
        </row>
        <row r="1216">
          <cell r="A1216" t="str">
            <v>17CWNZN</v>
          </cell>
          <cell r="B1216" t="str">
            <v>PAGARES REAJUSTABLES DEL BANCO CENTRAL, BBC, BCC, NAC</v>
          </cell>
          <cell r="C1216">
            <v>42187</v>
          </cell>
          <cell r="D1216">
            <v>25979</v>
          </cell>
          <cell r="E1216">
            <v>8110</v>
          </cell>
          <cell r="F1216">
            <v>0</v>
          </cell>
          <cell r="G1216">
            <v>1702</v>
          </cell>
          <cell r="H1216">
            <v>1702</v>
          </cell>
          <cell r="I1216">
            <v>1702</v>
          </cell>
          <cell r="J1216">
            <v>0</v>
          </cell>
          <cell r="K1216">
            <v>0</v>
          </cell>
        </row>
        <row r="1217">
          <cell r="A1217" t="str">
            <v>17CVNZN</v>
          </cell>
          <cell r="B1217" t="str">
            <v>REAJUSTES P/PAGAR SOBRE PDBC MN, BBC, BCC, NAC</v>
          </cell>
          <cell r="C1217">
            <v>1212</v>
          </cell>
          <cell r="D1217">
            <v>714</v>
          </cell>
          <cell r="E1217">
            <v>282</v>
          </cell>
          <cell r="F1217">
            <v>0</v>
          </cell>
          <cell r="G1217">
            <v>0</v>
          </cell>
          <cell r="H1217">
            <v>-6</v>
          </cell>
          <cell r="I1217">
            <v>-8</v>
          </cell>
          <cell r="J1217">
            <v>0</v>
          </cell>
          <cell r="K1217">
            <v>0</v>
          </cell>
        </row>
        <row r="1218">
          <cell r="A1218" t="str">
            <v>17CYNZN</v>
          </cell>
          <cell r="B1218" t="str">
            <v>PAGARES REAJ.POR INTS.SOBRE ENCAJE MN, BBC, BCC, NAC</v>
          </cell>
          <cell r="C1218">
            <v>0</v>
          </cell>
          <cell r="D1218">
            <v>0</v>
          </cell>
          <cell r="E1218">
            <v>0</v>
          </cell>
          <cell r="F1218">
            <v>0</v>
          </cell>
          <cell r="G1218">
            <v>0</v>
          </cell>
          <cell r="H1218">
            <v>0</v>
          </cell>
          <cell r="I1218">
            <v>0</v>
          </cell>
          <cell r="J1218">
            <v>0</v>
          </cell>
          <cell r="K1218">
            <v>0</v>
          </cell>
        </row>
        <row r="1219">
          <cell r="A1219" t="str">
            <v>17CXNZN</v>
          </cell>
          <cell r="B1219" t="str">
            <v>REAJ.P/PAGAR S/PAGARES REAJ.P/INTS.S/ENCAJE MN, BBC, BCC, NA</v>
          </cell>
          <cell r="C1219">
            <v>0</v>
          </cell>
          <cell r="D1219">
            <v>0</v>
          </cell>
          <cell r="E1219">
            <v>0</v>
          </cell>
          <cell r="F1219">
            <v>0</v>
          </cell>
          <cell r="G1219">
            <v>0</v>
          </cell>
          <cell r="H1219">
            <v>0</v>
          </cell>
          <cell r="I1219">
            <v>0</v>
          </cell>
          <cell r="J1219">
            <v>0</v>
          </cell>
          <cell r="K1219">
            <v>0</v>
          </cell>
        </row>
        <row r="1220">
          <cell r="A1220" t="str">
            <v>-</v>
          </cell>
          <cell r="B1220" t="str">
            <v>PAGARES BCO.CENTRAL P.COMPROMISOS ME, BBC, BCC, NAC</v>
          </cell>
          <cell r="C1220">
            <v>0</v>
          </cell>
          <cell r="D1220">
            <v>0</v>
          </cell>
          <cell r="E1220">
            <v>0</v>
          </cell>
          <cell r="F1220">
            <v>0</v>
          </cell>
          <cell r="G1220">
            <v>0</v>
          </cell>
          <cell r="H1220">
            <v>0</v>
          </cell>
          <cell r="I1220">
            <v>0</v>
          </cell>
          <cell r="J1220">
            <v>0</v>
          </cell>
          <cell r="K1220">
            <v>0</v>
          </cell>
        </row>
        <row r="1221">
          <cell r="A1221" t="str">
            <v>-</v>
          </cell>
          <cell r="B1221" t="str">
            <v>PAGARES EN DOLARES USA BANCO CENTRAL DE CHILE, BBC, BCC, NAC</v>
          </cell>
          <cell r="C1221">
            <v>0</v>
          </cell>
          <cell r="D1221">
            <v>0</v>
          </cell>
          <cell r="E1221">
            <v>0</v>
          </cell>
          <cell r="F1221">
            <v>0</v>
          </cell>
          <cell r="G1221">
            <v>0</v>
          </cell>
          <cell r="H1221">
            <v>0</v>
          </cell>
          <cell r="I1221">
            <v>0</v>
          </cell>
          <cell r="J1221">
            <v>0</v>
          </cell>
          <cell r="K1221">
            <v>0</v>
          </cell>
        </row>
        <row r="1222">
          <cell r="A1222" t="str">
            <v>-</v>
          </cell>
          <cell r="B1222" t="str">
            <v>PAGARES EXPRESADOS EN DOLARES USA (ACDO.1470), BBC, BCC, NAC</v>
          </cell>
          <cell r="C1222">
            <v>0</v>
          </cell>
          <cell r="D1222">
            <v>0</v>
          </cell>
          <cell r="E1222">
            <v>0</v>
          </cell>
          <cell r="F1222">
            <v>0</v>
          </cell>
          <cell r="G1222">
            <v>0</v>
          </cell>
          <cell r="H1222">
            <v>0</v>
          </cell>
          <cell r="I1222">
            <v>0</v>
          </cell>
          <cell r="J1222">
            <v>0</v>
          </cell>
          <cell r="K1222">
            <v>0</v>
          </cell>
        </row>
        <row r="1223">
          <cell r="A1223" t="str">
            <v>14GRNZN</v>
          </cell>
          <cell r="B1223" t="str">
            <v>PAGARES BC.P.INST.SEC.PUB.P.DOLAR PREFERENCIAL MN, BBC, BCC,</v>
          </cell>
          <cell r="C1223">
            <v>0</v>
          </cell>
          <cell r="D1223">
            <v>0</v>
          </cell>
          <cell r="E1223">
            <v>0</v>
          </cell>
          <cell r="F1223">
            <v>0</v>
          </cell>
          <cell r="G1223">
            <v>0</v>
          </cell>
          <cell r="H1223">
            <v>0</v>
          </cell>
          <cell r="I1223">
            <v>0</v>
          </cell>
          <cell r="J1223">
            <v>0</v>
          </cell>
          <cell r="K1223">
            <v>0</v>
          </cell>
        </row>
        <row r="1224">
          <cell r="A1224" t="str">
            <v>14ANNZN</v>
          </cell>
          <cell r="B1224" t="str">
            <v>REAJ.P.PAGAR S.PAGARES BC.P.INST.SEC.PUB.P.DOLAR P, BBC, BCC</v>
          </cell>
          <cell r="C1224">
            <v>0</v>
          </cell>
          <cell r="D1224">
            <v>0</v>
          </cell>
          <cell r="E1224">
            <v>0</v>
          </cell>
          <cell r="F1224">
            <v>0</v>
          </cell>
          <cell r="G1224">
            <v>0</v>
          </cell>
          <cell r="H1224">
            <v>0</v>
          </cell>
          <cell r="I1224">
            <v>0</v>
          </cell>
          <cell r="J1224">
            <v>0</v>
          </cell>
          <cell r="K1224">
            <v>0</v>
          </cell>
        </row>
        <row r="1225">
          <cell r="A1225" t="str">
            <v>14APNZN</v>
          </cell>
          <cell r="B1225" t="str">
            <v>PAGARES POR DIFERENCIAL CAMBIARIO ACDO 1484, BBC, BCC, NAC</v>
          </cell>
          <cell r="C1225">
            <v>0</v>
          </cell>
          <cell r="D1225">
            <v>0</v>
          </cell>
          <cell r="E1225">
            <v>0</v>
          </cell>
          <cell r="F1225">
            <v>0</v>
          </cell>
          <cell r="G1225">
            <v>0</v>
          </cell>
          <cell r="H1225">
            <v>0</v>
          </cell>
          <cell r="I1225">
            <v>0</v>
          </cell>
          <cell r="J1225">
            <v>0</v>
          </cell>
          <cell r="K1225">
            <v>0</v>
          </cell>
        </row>
        <row r="1226">
          <cell r="A1226" t="str">
            <v>14AQNZN</v>
          </cell>
          <cell r="B1226" t="str">
            <v>REAJ.P.PAGAR S.PAGARES DIFERENCIAL CAMB.ACDO 1484, BBC, BCC,</v>
          </cell>
          <cell r="C1226">
            <v>0</v>
          </cell>
          <cell r="D1226">
            <v>0</v>
          </cell>
          <cell r="E1226">
            <v>0</v>
          </cell>
          <cell r="F1226">
            <v>0</v>
          </cell>
          <cell r="G1226">
            <v>0</v>
          </cell>
          <cell r="H1226">
            <v>0</v>
          </cell>
          <cell r="I1226">
            <v>0</v>
          </cell>
          <cell r="J1226">
            <v>0</v>
          </cell>
          <cell r="K1226">
            <v>0</v>
          </cell>
        </row>
        <row r="1227">
          <cell r="A1227" t="str">
            <v>14BRNZN</v>
          </cell>
          <cell r="B1227" t="str">
            <v>PAGARES POR DIFERENCIAL CAMBIARIO VENC.REAJUSTADOS, BBC, BCC</v>
          </cell>
          <cell r="C1227">
            <v>18</v>
          </cell>
          <cell r="D1227">
            <v>18</v>
          </cell>
          <cell r="E1227">
            <v>18</v>
          </cell>
          <cell r="F1227">
            <v>18</v>
          </cell>
          <cell r="G1227">
            <v>18</v>
          </cell>
          <cell r="H1227">
            <v>18</v>
          </cell>
          <cell r="I1227">
            <v>18</v>
          </cell>
          <cell r="J1227">
            <v>18</v>
          </cell>
          <cell r="K1227">
            <v>18</v>
          </cell>
        </row>
        <row r="1228">
          <cell r="A1228" t="str">
            <v>14ASNZN</v>
          </cell>
          <cell r="B1228" t="str">
            <v xml:space="preserve">PAGARE BCO.CENTRAL P.ADQ.DE LETRAS DE CREDITO ME, BBC, BCC, </v>
          </cell>
          <cell r="C1228">
            <v>0</v>
          </cell>
          <cell r="D1228">
            <v>0</v>
          </cell>
          <cell r="E1228">
            <v>0</v>
          </cell>
          <cell r="F1228">
            <v>0</v>
          </cell>
          <cell r="G1228">
            <v>0</v>
          </cell>
          <cell r="H1228">
            <v>0</v>
          </cell>
          <cell r="I1228">
            <v>0</v>
          </cell>
          <cell r="J1228">
            <v>0</v>
          </cell>
          <cell r="K1228">
            <v>0</v>
          </cell>
        </row>
        <row r="1229">
          <cell r="A1229" t="str">
            <v>14AWNZN</v>
          </cell>
          <cell r="B1229" t="str">
            <v>REAJ.P.PAGAR S.PAGARE B.C.LETRAS DE CREDITO, BBC, BCC, NAC</v>
          </cell>
          <cell r="C1229">
            <v>0</v>
          </cell>
          <cell r="D1229">
            <v>0</v>
          </cell>
          <cell r="E1229">
            <v>0</v>
          </cell>
          <cell r="F1229">
            <v>0</v>
          </cell>
          <cell r="G1229">
            <v>0</v>
          </cell>
          <cell r="H1229">
            <v>0</v>
          </cell>
          <cell r="I1229">
            <v>0</v>
          </cell>
          <cell r="J1229">
            <v>0</v>
          </cell>
          <cell r="K1229">
            <v>0</v>
          </cell>
        </row>
        <row r="1230">
          <cell r="A1230" t="str">
            <v>14ARNZN</v>
          </cell>
          <cell r="B1230" t="str">
            <v>PAGARES BC.P.REPROGRAMACION DE DEUDAS ME, BBC, BCC, NAC</v>
          </cell>
          <cell r="C1230">
            <v>0</v>
          </cell>
          <cell r="D1230">
            <v>0</v>
          </cell>
          <cell r="E1230">
            <v>0</v>
          </cell>
          <cell r="F1230">
            <v>0</v>
          </cell>
          <cell r="G1230">
            <v>0</v>
          </cell>
          <cell r="H1230">
            <v>0</v>
          </cell>
          <cell r="I1230">
            <v>0</v>
          </cell>
          <cell r="J1230">
            <v>0</v>
          </cell>
          <cell r="K1230">
            <v>0</v>
          </cell>
        </row>
        <row r="1231">
          <cell r="A1231" t="str">
            <v>14ATNZN</v>
          </cell>
          <cell r="B1231" t="str">
            <v>REAJUSTES P.PAGAR S.PAG.BC.POR REPROG.DE DEUDAS MN, BBC, BCC</v>
          </cell>
          <cell r="C1231">
            <v>0</v>
          </cell>
          <cell r="D1231">
            <v>0</v>
          </cell>
          <cell r="E1231">
            <v>0</v>
          </cell>
          <cell r="F1231">
            <v>0</v>
          </cell>
          <cell r="G1231">
            <v>0</v>
          </cell>
          <cell r="H1231">
            <v>0</v>
          </cell>
          <cell r="I1231">
            <v>0</v>
          </cell>
          <cell r="J1231">
            <v>0</v>
          </cell>
          <cell r="K1231">
            <v>0</v>
          </cell>
        </row>
        <row r="1232">
          <cell r="A1232" t="str">
            <v>14AUNZN</v>
          </cell>
          <cell r="B1232" t="str">
            <v>PAGARES BCO.CENTRAL P.ADQUISICION BONOS BANCARIOS, BBC, BCC,</v>
          </cell>
          <cell r="C1232">
            <v>0</v>
          </cell>
          <cell r="D1232">
            <v>0</v>
          </cell>
          <cell r="E1232">
            <v>0</v>
          </cell>
          <cell r="F1232">
            <v>0</v>
          </cell>
          <cell r="G1232">
            <v>0</v>
          </cell>
          <cell r="H1232">
            <v>0</v>
          </cell>
          <cell r="I1232">
            <v>0</v>
          </cell>
          <cell r="J1232">
            <v>0</v>
          </cell>
          <cell r="K1232">
            <v>0</v>
          </cell>
        </row>
        <row r="1233">
          <cell r="A1233" t="str">
            <v>14AXNZN</v>
          </cell>
          <cell r="B1233" t="str">
            <v>PAGARES REAJUSTABLES CON PAGO EN CUPONES(P.R.C), BBC, BCC, N</v>
          </cell>
          <cell r="C1233">
            <v>3631177</v>
          </cell>
          <cell r="D1233">
            <v>3580186</v>
          </cell>
          <cell r="E1233">
            <v>3530674</v>
          </cell>
          <cell r="F1233">
            <v>3481589</v>
          </cell>
          <cell r="G1233">
            <v>3431965</v>
          </cell>
          <cell r="H1233">
            <v>3384491</v>
          </cell>
          <cell r="I1233">
            <v>3329690</v>
          </cell>
          <cell r="J1233">
            <v>3271668</v>
          </cell>
          <cell r="K1233">
            <v>3212483</v>
          </cell>
        </row>
        <row r="1234">
          <cell r="A1234" t="str">
            <v>14AVNZN</v>
          </cell>
          <cell r="B1234" t="str">
            <v xml:space="preserve">REAJ.P.PAGAR S/PAGARES REAJ.C.PAGO CUPONES (PRC), BBC, BCC, </v>
          </cell>
          <cell r="C1234">
            <v>1289686</v>
          </cell>
          <cell r="D1234">
            <v>1350621</v>
          </cell>
          <cell r="E1234">
            <v>1239518</v>
          </cell>
          <cell r="F1234">
            <v>1168368</v>
          </cell>
          <cell r="G1234">
            <v>1173912</v>
          </cell>
          <cell r="H1234">
            <v>1090690</v>
          </cell>
          <cell r="I1234">
            <v>1096897</v>
          </cell>
          <cell r="J1234">
            <v>1051248</v>
          </cell>
          <cell r="K1234">
            <v>908339</v>
          </cell>
        </row>
        <row r="1235">
          <cell r="A1235" t="str">
            <v>14AYNZN</v>
          </cell>
          <cell r="B1235" t="str">
            <v>PAGARES B.CEN.P.REPROGRAMACION DEUDAS HIPOTECARIAS, BBC, BCC</v>
          </cell>
          <cell r="C1235">
            <v>0</v>
          </cell>
          <cell r="D1235">
            <v>0</v>
          </cell>
          <cell r="E1235">
            <v>0</v>
          </cell>
          <cell r="F1235">
            <v>0</v>
          </cell>
          <cell r="G1235">
            <v>0</v>
          </cell>
          <cell r="H1235">
            <v>0</v>
          </cell>
          <cell r="I1235">
            <v>0</v>
          </cell>
          <cell r="J1235">
            <v>0</v>
          </cell>
          <cell r="K1235">
            <v>0</v>
          </cell>
        </row>
        <row r="1236">
          <cell r="A1236" t="str">
            <v>14AZNZN</v>
          </cell>
          <cell r="B1236" t="str">
            <v>REAJ.P.PAGAR.S.PAGARES P.REPROGRAM.DEUDAS HIPOTEC., BBC, BCC</v>
          </cell>
          <cell r="C1236">
            <v>0</v>
          </cell>
          <cell r="D1236">
            <v>0</v>
          </cell>
          <cell r="E1236">
            <v>0</v>
          </cell>
          <cell r="F1236">
            <v>0</v>
          </cell>
          <cell r="G1236">
            <v>0</v>
          </cell>
          <cell r="H1236">
            <v>0</v>
          </cell>
          <cell r="I1236">
            <v>0</v>
          </cell>
          <cell r="J1236">
            <v>0</v>
          </cell>
          <cell r="K1236">
            <v>0</v>
          </cell>
        </row>
        <row r="1237">
          <cell r="A1237" t="str">
            <v>14BCNZN</v>
          </cell>
          <cell r="B1237" t="str">
            <v>PAGARES BCO.CENTRAL P.DOCTOS DE CRED.HIPOT.ADQ.MN, BBC, BCC,</v>
          </cell>
          <cell r="C1237">
            <v>0</v>
          </cell>
          <cell r="D1237">
            <v>0</v>
          </cell>
          <cell r="E1237">
            <v>0</v>
          </cell>
          <cell r="F1237">
            <v>0</v>
          </cell>
          <cell r="G1237">
            <v>0</v>
          </cell>
          <cell r="H1237">
            <v>0</v>
          </cell>
          <cell r="I1237">
            <v>0</v>
          </cell>
          <cell r="J1237">
            <v>0</v>
          </cell>
          <cell r="K1237">
            <v>0</v>
          </cell>
        </row>
        <row r="1238">
          <cell r="A1238" t="str">
            <v>14BENZN</v>
          </cell>
          <cell r="B1238" t="str">
            <v>PAGARES POR COMPRA DE CARTERA ACDO.1555 MN, BBC, BCC, NAC</v>
          </cell>
          <cell r="C1238">
            <v>0</v>
          </cell>
          <cell r="D1238">
            <v>0</v>
          </cell>
          <cell r="E1238">
            <v>0</v>
          </cell>
          <cell r="F1238">
            <v>0</v>
          </cell>
          <cell r="G1238">
            <v>0</v>
          </cell>
          <cell r="H1238">
            <v>0</v>
          </cell>
          <cell r="I1238">
            <v>0</v>
          </cell>
          <cell r="J1238">
            <v>0</v>
          </cell>
          <cell r="K1238">
            <v>0</v>
          </cell>
        </row>
        <row r="1239">
          <cell r="A1239" t="str">
            <v>14BFNZN</v>
          </cell>
          <cell r="B1239" t="str">
            <v>REAJ.P.PAGAR S.PAGARES P.CPRA. CARTERA ACDO.1555 M, BBC, BCC</v>
          </cell>
          <cell r="C1239">
            <v>0</v>
          </cell>
          <cell r="D1239">
            <v>0</v>
          </cell>
          <cell r="E1239">
            <v>0</v>
          </cell>
          <cell r="F1239">
            <v>0</v>
          </cell>
          <cell r="G1239">
            <v>0</v>
          </cell>
          <cell r="H1239">
            <v>0</v>
          </cell>
          <cell r="I1239">
            <v>0</v>
          </cell>
          <cell r="J1239">
            <v>0</v>
          </cell>
          <cell r="K1239">
            <v>0</v>
          </cell>
        </row>
        <row r="1240">
          <cell r="A1240" t="str">
            <v>14BGNZN</v>
          </cell>
          <cell r="B1240" t="str">
            <v>PAGARES BCO.CENTRAL P.REPROG.CREDITOS DE CONSUMO M, BBC, BCC</v>
          </cell>
          <cell r="C1240">
            <v>0</v>
          </cell>
          <cell r="D1240">
            <v>0</v>
          </cell>
          <cell r="E1240">
            <v>0</v>
          </cell>
          <cell r="F1240">
            <v>0</v>
          </cell>
          <cell r="G1240">
            <v>0</v>
          </cell>
          <cell r="H1240">
            <v>0</v>
          </cell>
          <cell r="I1240">
            <v>0</v>
          </cell>
          <cell r="J1240">
            <v>0</v>
          </cell>
          <cell r="K1240">
            <v>0</v>
          </cell>
        </row>
        <row r="1241">
          <cell r="A1241" t="str">
            <v>14BHNZN</v>
          </cell>
          <cell r="B1241" t="str">
            <v>REAJ.PAGARES B.CENT.P.REPROG.CREDITOS DE CONSUMO M, BBC, BCC</v>
          </cell>
          <cell r="C1241">
            <v>0</v>
          </cell>
          <cell r="D1241">
            <v>0</v>
          </cell>
          <cell r="E1241">
            <v>0</v>
          </cell>
          <cell r="F1241">
            <v>0</v>
          </cell>
          <cell r="G1241">
            <v>0</v>
          </cell>
          <cell r="H1241">
            <v>0</v>
          </cell>
          <cell r="I1241">
            <v>0</v>
          </cell>
          <cell r="J1241">
            <v>0</v>
          </cell>
          <cell r="K1241">
            <v>0</v>
          </cell>
        </row>
        <row r="1242">
          <cell r="A1242" t="str">
            <v>-</v>
          </cell>
          <cell r="B1242" t="str">
            <v>PAGARES B.CENT.EXPR.EN DOLARES C.DESCTO.ACDO 1578M, BBC, BCC</v>
          </cell>
          <cell r="C1242">
            <v>0</v>
          </cell>
          <cell r="D1242">
            <v>0</v>
          </cell>
          <cell r="E1242">
            <v>0</v>
          </cell>
          <cell r="F1242">
            <v>0</v>
          </cell>
          <cell r="G1242">
            <v>0</v>
          </cell>
          <cell r="H1242">
            <v>0</v>
          </cell>
          <cell r="I1242">
            <v>0</v>
          </cell>
          <cell r="J1242">
            <v>0</v>
          </cell>
          <cell r="K1242">
            <v>0</v>
          </cell>
        </row>
        <row r="1243">
          <cell r="A1243" t="str">
            <v>14BLNZN</v>
          </cell>
          <cell r="B1243" t="str">
            <v>PAGARES BC.REPROGRAM.DEUDAS S.PRODUCT.ACDO 1578  M, BBC, BCC</v>
          </cell>
          <cell r="C1243">
            <v>0</v>
          </cell>
          <cell r="D1243">
            <v>0</v>
          </cell>
          <cell r="E1243">
            <v>0</v>
          </cell>
          <cell r="F1243">
            <v>0</v>
          </cell>
          <cell r="G1243">
            <v>0</v>
          </cell>
          <cell r="H1243">
            <v>0</v>
          </cell>
          <cell r="I1243">
            <v>0</v>
          </cell>
          <cell r="J1243">
            <v>0</v>
          </cell>
          <cell r="K1243">
            <v>0</v>
          </cell>
        </row>
        <row r="1244">
          <cell r="A1244" t="str">
            <v>14BMNZN</v>
          </cell>
          <cell r="B1244" t="str">
            <v>REAJ.P.PAGAR P.PAGARES BC.P.REPROG.DEV.SEC.PROD. M, BBC, BCC</v>
          </cell>
          <cell r="C1244">
            <v>0</v>
          </cell>
          <cell r="D1244">
            <v>0</v>
          </cell>
          <cell r="E1244">
            <v>0</v>
          </cell>
          <cell r="F1244">
            <v>0</v>
          </cell>
          <cell r="G1244">
            <v>0</v>
          </cell>
          <cell r="H1244">
            <v>0</v>
          </cell>
          <cell r="I1244">
            <v>0</v>
          </cell>
          <cell r="J1244">
            <v>0</v>
          </cell>
          <cell r="K1244">
            <v>0</v>
          </cell>
        </row>
        <row r="1245">
          <cell r="A1245" t="str">
            <v>-</v>
          </cell>
          <cell r="B1245" t="str">
            <v>PAGARES B.C.P/SALDO PRECIO BCO.DEL ESTADO ME., BBC, BCC, NAC</v>
          </cell>
          <cell r="C1245">
            <v>0</v>
          </cell>
          <cell r="D1245">
            <v>0</v>
          </cell>
          <cell r="E1245">
            <v>0</v>
          </cell>
          <cell r="F1245">
            <v>0</v>
          </cell>
          <cell r="G1245">
            <v>0</v>
          </cell>
          <cell r="H1245">
            <v>0</v>
          </cell>
          <cell r="I1245">
            <v>0</v>
          </cell>
          <cell r="J1245">
            <v>0</v>
          </cell>
          <cell r="K1245">
            <v>0</v>
          </cell>
        </row>
        <row r="1246">
          <cell r="A1246" t="str">
            <v>-</v>
          </cell>
          <cell r="B1246" t="str">
            <v>CERT.DEPOSITOS INTRANSF.EXPRESADOS EN US$ AC.1649, BBC, BCC,</v>
          </cell>
          <cell r="C1246">
            <v>0</v>
          </cell>
          <cell r="D1246">
            <v>0</v>
          </cell>
          <cell r="E1246">
            <v>0</v>
          </cell>
          <cell r="F1246">
            <v>0</v>
          </cell>
          <cell r="G1246">
            <v>0</v>
          </cell>
          <cell r="H1246">
            <v>0</v>
          </cell>
          <cell r="I1246">
            <v>0</v>
          </cell>
          <cell r="J1246">
            <v>0</v>
          </cell>
          <cell r="K1246">
            <v>0</v>
          </cell>
        </row>
        <row r="1247">
          <cell r="A1247" t="str">
            <v>14BTNZN</v>
          </cell>
          <cell r="B1247" t="str">
            <v>CERTIFICADO DE DEPOSITOS ACDO.1695 MN, BBC, BCC, NAC</v>
          </cell>
          <cell r="C1247">
            <v>0</v>
          </cell>
          <cell r="D1247">
            <v>0</v>
          </cell>
          <cell r="E1247">
            <v>0</v>
          </cell>
          <cell r="F1247">
            <v>0</v>
          </cell>
          <cell r="G1247">
            <v>0</v>
          </cell>
          <cell r="H1247">
            <v>0</v>
          </cell>
          <cell r="I1247">
            <v>0</v>
          </cell>
          <cell r="J1247">
            <v>0</v>
          </cell>
          <cell r="K1247">
            <v>0</v>
          </cell>
        </row>
        <row r="1248">
          <cell r="A1248" t="str">
            <v>14BUNZN</v>
          </cell>
          <cell r="B1248" t="str">
            <v>REAJ.P.PAGAR POR CERTIFICADO DE DEPOSITOS AC.1695, BBC, BCC,</v>
          </cell>
          <cell r="C1248">
            <v>0</v>
          </cell>
          <cell r="D1248">
            <v>0</v>
          </cell>
          <cell r="E1248">
            <v>0</v>
          </cell>
          <cell r="F1248">
            <v>0</v>
          </cell>
          <cell r="G1248">
            <v>0</v>
          </cell>
          <cell r="H1248">
            <v>0</v>
          </cell>
          <cell r="I1248">
            <v>0</v>
          </cell>
          <cell r="J1248">
            <v>0</v>
          </cell>
          <cell r="K1248">
            <v>0</v>
          </cell>
        </row>
        <row r="1249">
          <cell r="A1249" t="str">
            <v>14BWNZN</v>
          </cell>
          <cell r="B1249" t="str">
            <v>TIT.RECON.DEU CAP.19 COMPEN.DE NORMAS CAMB.INTERN., BBC, BCC</v>
          </cell>
          <cell r="C1249">
            <v>0</v>
          </cell>
          <cell r="D1249">
            <v>0</v>
          </cell>
          <cell r="E1249">
            <v>0</v>
          </cell>
          <cell r="F1249">
            <v>0</v>
          </cell>
          <cell r="G1249">
            <v>0</v>
          </cell>
          <cell r="H1249">
            <v>0</v>
          </cell>
          <cell r="I1249">
            <v>0</v>
          </cell>
          <cell r="J1249">
            <v>0</v>
          </cell>
          <cell r="K1249">
            <v>0</v>
          </cell>
        </row>
        <row r="1250">
          <cell r="A1250" t="str">
            <v>14HZNZN</v>
          </cell>
          <cell r="B1250" t="str">
            <v>CERTIFICADOS EXPRESADOS EN UF ACDO 1691, BBC, BCC, NAC</v>
          </cell>
          <cell r="C1250">
            <v>0</v>
          </cell>
          <cell r="D1250">
            <v>0</v>
          </cell>
          <cell r="E1250">
            <v>0</v>
          </cell>
          <cell r="F1250">
            <v>0</v>
          </cell>
          <cell r="G1250">
            <v>0</v>
          </cell>
          <cell r="H1250">
            <v>0</v>
          </cell>
          <cell r="I1250">
            <v>0</v>
          </cell>
          <cell r="J1250">
            <v>0</v>
          </cell>
          <cell r="K1250">
            <v>0</v>
          </cell>
        </row>
        <row r="1251">
          <cell r="A1251" t="str">
            <v>14IRNZN</v>
          </cell>
          <cell r="B1251" t="str">
            <v>REAJ.P/PAGAR POR CERTIFICADOS"EXPRESADOS UF"AC.169, BBC, BCC</v>
          </cell>
          <cell r="C1251">
            <v>0</v>
          </cell>
          <cell r="D1251">
            <v>0</v>
          </cell>
          <cell r="E1251">
            <v>0</v>
          </cell>
          <cell r="F1251">
            <v>0</v>
          </cell>
          <cell r="G1251">
            <v>0</v>
          </cell>
          <cell r="H1251">
            <v>0</v>
          </cell>
          <cell r="I1251">
            <v>0</v>
          </cell>
          <cell r="J1251">
            <v>0</v>
          </cell>
          <cell r="K1251">
            <v>0</v>
          </cell>
        </row>
        <row r="1252">
          <cell r="A1252" t="str">
            <v>14BINZN</v>
          </cell>
          <cell r="B1252" t="str">
            <v>PAGARES BC P/REPROG.DEUDAS INS.FIN.LIQ.ACDO 1589 M, BBC, BCC</v>
          </cell>
          <cell r="C1252">
            <v>0</v>
          </cell>
          <cell r="D1252">
            <v>0</v>
          </cell>
          <cell r="E1252">
            <v>0</v>
          </cell>
          <cell r="F1252">
            <v>0</v>
          </cell>
          <cell r="G1252">
            <v>0</v>
          </cell>
          <cell r="H1252">
            <v>0</v>
          </cell>
          <cell r="I1252">
            <v>0</v>
          </cell>
          <cell r="J1252">
            <v>0</v>
          </cell>
          <cell r="K1252">
            <v>0</v>
          </cell>
        </row>
        <row r="1253">
          <cell r="A1253" t="str">
            <v>14BVNZN</v>
          </cell>
          <cell r="B1253" t="str">
            <v>REAJ.P/PGAR S/PAG.BC REPR.DEUD.I.FIN.LIQ.AC 1589 M, BBC, BCC</v>
          </cell>
          <cell r="C1253">
            <v>0</v>
          </cell>
          <cell r="D1253">
            <v>0</v>
          </cell>
          <cell r="E1253">
            <v>0</v>
          </cell>
          <cell r="F1253">
            <v>0</v>
          </cell>
          <cell r="G1253">
            <v>0</v>
          </cell>
          <cell r="H1253">
            <v>0</v>
          </cell>
          <cell r="I1253">
            <v>0</v>
          </cell>
          <cell r="J1253">
            <v>0</v>
          </cell>
          <cell r="K1253">
            <v>0</v>
          </cell>
        </row>
        <row r="1254">
          <cell r="A1254" t="str">
            <v>14GGNZN</v>
          </cell>
          <cell r="B1254" t="str">
            <v>EFECTOS DE COMERCIO POR REDENOM.TITULOS, BBC, BCC, NAC</v>
          </cell>
          <cell r="C1254">
            <v>45407</v>
          </cell>
          <cell r="D1254">
            <v>45407</v>
          </cell>
          <cell r="E1254">
            <v>45407</v>
          </cell>
          <cell r="F1254">
            <v>44967</v>
          </cell>
          <cell r="G1254">
            <v>44967</v>
          </cell>
          <cell r="H1254">
            <v>44570</v>
          </cell>
          <cell r="I1254">
            <v>44197</v>
          </cell>
          <cell r="J1254">
            <v>44197</v>
          </cell>
          <cell r="K1254">
            <v>44197</v>
          </cell>
        </row>
        <row r="1255">
          <cell r="A1255" t="str">
            <v>14GKNZN</v>
          </cell>
          <cell r="B1255" t="str">
            <v>REAJ.P.PGAR.S/EFECTOS DE COM.P.REDENOM. TITULOS MN, BBC, BCC</v>
          </cell>
          <cell r="C1255">
            <v>66177</v>
          </cell>
          <cell r="D1255">
            <v>66123</v>
          </cell>
          <cell r="E1255">
            <v>66792</v>
          </cell>
          <cell r="F1255">
            <v>66628</v>
          </cell>
          <cell r="G1255">
            <v>66949</v>
          </cell>
          <cell r="H1255">
            <v>65412</v>
          </cell>
          <cell r="I1255">
            <v>64173</v>
          </cell>
          <cell r="J1255">
            <v>64096</v>
          </cell>
          <cell r="K1255">
            <v>64216</v>
          </cell>
        </row>
        <row r="1256">
          <cell r="A1256" t="str">
            <v>14HSNZN</v>
          </cell>
          <cell r="B1256" t="str">
            <v>PAGARES REAJ.TASA DE INTERES FLOTANTE (PTF)  MN, BBC, BCC, N</v>
          </cell>
          <cell r="C1256">
            <v>185</v>
          </cell>
          <cell r="D1256">
            <v>185</v>
          </cell>
          <cell r="E1256">
            <v>185</v>
          </cell>
          <cell r="F1256">
            <v>141</v>
          </cell>
          <cell r="G1256">
            <v>89</v>
          </cell>
          <cell r="H1256">
            <v>87</v>
          </cell>
          <cell r="I1256">
            <v>0</v>
          </cell>
          <cell r="J1256">
            <v>0</v>
          </cell>
          <cell r="K1256">
            <v>0</v>
          </cell>
        </row>
        <row r="1257">
          <cell r="A1257" t="str">
            <v>14HTNZN</v>
          </cell>
          <cell r="B1257" t="str">
            <v>REAJ.P/PGAR S/PAGARES REAJ.TASA DE INTS.FLOTANTE M, BBC, BCC</v>
          </cell>
          <cell r="C1257">
            <v>550</v>
          </cell>
          <cell r="D1257">
            <v>549</v>
          </cell>
          <cell r="E1257">
            <v>554</v>
          </cell>
          <cell r="F1257">
            <v>427</v>
          </cell>
          <cell r="G1257">
            <v>268</v>
          </cell>
          <cell r="H1257">
            <v>261</v>
          </cell>
          <cell r="I1257">
            <v>0</v>
          </cell>
          <cell r="J1257">
            <v>0</v>
          </cell>
          <cell r="K1257">
            <v>0</v>
          </cell>
        </row>
        <row r="1258">
          <cell r="A1258" t="str">
            <v>14HUNZN</v>
          </cell>
          <cell r="B1258" t="str">
            <v>PAGARES BCO.CENTRAL CAP.18 COMP.NOR.CAMB.INTERN. M, BBC, BCC</v>
          </cell>
          <cell r="C1258">
            <v>0</v>
          </cell>
          <cell r="D1258">
            <v>0</v>
          </cell>
          <cell r="E1258">
            <v>0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</row>
        <row r="1259">
          <cell r="A1259" t="str">
            <v>14HWNZN</v>
          </cell>
          <cell r="B1259" t="str">
            <v>PAGARES EN UF.AC 1836 PROV.DE CERTIF.EN US$, BBC, BCC, NAC</v>
          </cell>
          <cell r="C1259">
            <v>159923</v>
          </cell>
          <cell r="D1259">
            <v>159923</v>
          </cell>
          <cell r="E1259">
            <v>159923</v>
          </cell>
          <cell r="F1259">
            <v>0</v>
          </cell>
          <cell r="G1259">
            <v>0</v>
          </cell>
          <cell r="H1259">
            <v>0</v>
          </cell>
          <cell r="I1259">
            <v>0</v>
          </cell>
          <cell r="J1259">
            <v>0</v>
          </cell>
          <cell r="K1259">
            <v>0</v>
          </cell>
        </row>
        <row r="1260">
          <cell r="A1260" t="str">
            <v>14HXNZN</v>
          </cell>
          <cell r="B1260" t="str">
            <v>REAJ.P.PAGAR POR PAGARES EN UF ACDO.1836, BBC, BCC, NAC</v>
          </cell>
          <cell r="C1260">
            <v>3285</v>
          </cell>
          <cell r="D1260">
            <v>3206</v>
          </cell>
          <cell r="E1260">
            <v>4184</v>
          </cell>
          <cell r="F1260">
            <v>0</v>
          </cell>
          <cell r="G1260">
            <v>0</v>
          </cell>
          <cell r="H1260">
            <v>0</v>
          </cell>
          <cell r="I1260">
            <v>0</v>
          </cell>
          <cell r="J1260">
            <v>0</v>
          </cell>
          <cell r="K1260">
            <v>0</v>
          </cell>
        </row>
        <row r="1261">
          <cell r="A1261" t="str">
            <v>14IUNZN</v>
          </cell>
          <cell r="B1261" t="str">
            <v>PAGARES BC POR REPAC.SALDOS DE PRECIO C/BECH MN, BBC, BCC, N</v>
          </cell>
          <cell r="C1261">
            <v>0</v>
          </cell>
          <cell r="D1261">
            <v>0</v>
          </cell>
          <cell r="E1261">
            <v>0</v>
          </cell>
          <cell r="F1261">
            <v>0</v>
          </cell>
          <cell r="G1261">
            <v>0</v>
          </cell>
          <cell r="H1261">
            <v>0</v>
          </cell>
          <cell r="I1261">
            <v>0</v>
          </cell>
          <cell r="J1261">
            <v>0</v>
          </cell>
          <cell r="K1261">
            <v>0</v>
          </cell>
        </row>
        <row r="1262">
          <cell r="A1262" t="str">
            <v>14IVNZN</v>
          </cell>
          <cell r="B1262" t="str">
            <v>REAJ.P.PAGAR POR SALDOS DE PRECIO C/BCO.ESTADO MN, BBC, BCC,</v>
          </cell>
          <cell r="C1262">
            <v>0</v>
          </cell>
          <cell r="D1262">
            <v>0</v>
          </cell>
          <cell r="E1262">
            <v>0</v>
          </cell>
          <cell r="F1262">
            <v>0</v>
          </cell>
          <cell r="G1262">
            <v>0</v>
          </cell>
          <cell r="H1262">
            <v>0</v>
          </cell>
          <cell r="I1262">
            <v>0</v>
          </cell>
          <cell r="J1262">
            <v>0</v>
          </cell>
          <cell r="K1262">
            <v>0</v>
          </cell>
        </row>
        <row r="1263">
          <cell r="A1263" t="str">
            <v>14JCNZN</v>
          </cell>
          <cell r="B1263" t="str">
            <v>PAGARES UF BECH P.DEUDAS ASUMIDAS BUF-BHC AC.91, BBC, BCC, N</v>
          </cell>
          <cell r="C1263">
            <v>0</v>
          </cell>
          <cell r="D1263">
            <v>0</v>
          </cell>
          <cell r="E1263">
            <v>0</v>
          </cell>
          <cell r="F1263">
            <v>0</v>
          </cell>
          <cell r="G1263">
            <v>0</v>
          </cell>
          <cell r="H1263">
            <v>0</v>
          </cell>
          <cell r="I1263">
            <v>0</v>
          </cell>
          <cell r="J1263">
            <v>0</v>
          </cell>
          <cell r="K1263">
            <v>0</v>
          </cell>
        </row>
        <row r="1264">
          <cell r="A1264" t="str">
            <v>14JDNZN</v>
          </cell>
          <cell r="B1264" t="str">
            <v>PAGARES UF BECH P.DEUDAS ASUMIDAS BUF-BHC AC.91, BBC, BCC, N</v>
          </cell>
          <cell r="C1264">
            <v>0</v>
          </cell>
          <cell r="D1264">
            <v>0</v>
          </cell>
          <cell r="E1264">
            <v>0</v>
          </cell>
          <cell r="F1264">
            <v>0</v>
          </cell>
          <cell r="G1264">
            <v>0</v>
          </cell>
          <cell r="H1264">
            <v>0</v>
          </cell>
          <cell r="I1264">
            <v>0</v>
          </cell>
          <cell r="J1264">
            <v>0</v>
          </cell>
          <cell r="K1264">
            <v>0</v>
          </cell>
        </row>
        <row r="1265">
          <cell r="A1265" t="str">
            <v>14JFNZN</v>
          </cell>
          <cell r="B1265" t="str">
            <v>PAGARE CAPITULO XIV C.N.C.I., BBC, BCC, NAC</v>
          </cell>
          <cell r="C1265">
            <v>0</v>
          </cell>
          <cell r="D1265">
            <v>0</v>
          </cell>
          <cell r="E1265">
            <v>0</v>
          </cell>
          <cell r="F1265">
            <v>0</v>
          </cell>
          <cell r="G1265">
            <v>0</v>
          </cell>
          <cell r="H1265">
            <v>0</v>
          </cell>
          <cell r="I1265">
            <v>0</v>
          </cell>
          <cell r="J1265">
            <v>0</v>
          </cell>
          <cell r="K1265">
            <v>0</v>
          </cell>
        </row>
        <row r="1266">
          <cell r="A1266" t="str">
            <v>14JGNZN</v>
          </cell>
          <cell r="B1266" t="str">
            <v>PAGARES REAJUSTABLES EN DOLARES (PRD)</v>
          </cell>
          <cell r="C1266">
            <v>2419471</v>
          </cell>
          <cell r="D1266">
            <v>2419471</v>
          </cell>
          <cell r="E1266">
            <v>2376312</v>
          </cell>
          <cell r="F1266">
            <v>2183676</v>
          </cell>
          <cell r="G1266">
            <v>2036544</v>
          </cell>
          <cell r="H1266">
            <v>1947023</v>
          </cell>
          <cell r="I1266">
            <v>1943798</v>
          </cell>
          <cell r="J1266">
            <v>1943798</v>
          </cell>
          <cell r="K1266">
            <v>1865686</v>
          </cell>
        </row>
        <row r="1267">
          <cell r="A1267" t="str">
            <v>14JHNZN</v>
          </cell>
          <cell r="B1267" t="str">
            <v>CUPONES DE EMISION REAJ. OPC.(CERO) EN US$</v>
          </cell>
          <cell r="C1267">
            <v>538377</v>
          </cell>
          <cell r="D1267">
            <v>536323</v>
          </cell>
          <cell r="E1267">
            <v>533518</v>
          </cell>
          <cell r="F1267">
            <v>526767</v>
          </cell>
          <cell r="G1267">
            <v>523147</v>
          </cell>
          <cell r="H1267">
            <v>521449</v>
          </cell>
          <cell r="I1267">
            <v>516566</v>
          </cell>
          <cell r="J1267">
            <v>514513</v>
          </cell>
          <cell r="K1267">
            <v>484704</v>
          </cell>
        </row>
        <row r="1268">
          <cell r="A1268" t="str">
            <v>14JINZN</v>
          </cell>
          <cell r="B1268" t="str">
            <v>CUPONES DE EMISION REAJ. OPC.(CERO) EN UF</v>
          </cell>
          <cell r="C1268">
            <v>894902</v>
          </cell>
          <cell r="D1268">
            <v>868721</v>
          </cell>
          <cell r="E1268">
            <v>858174</v>
          </cell>
          <cell r="F1268">
            <v>841673</v>
          </cell>
          <cell r="G1268">
            <v>806386</v>
          </cell>
          <cell r="H1268">
            <v>795614</v>
          </cell>
          <cell r="I1268">
            <v>783442</v>
          </cell>
          <cell r="J1268">
            <v>770372</v>
          </cell>
          <cell r="K1268">
            <v>752995</v>
          </cell>
        </row>
        <row r="1269">
          <cell r="A1269" t="str">
            <v>22814JJNZN...</v>
          </cell>
          <cell r="B1269" t="str">
            <v>BONOS DEL BANCO CENTRAL DE CHILE</v>
          </cell>
          <cell r="C1269">
            <v>1948071</v>
          </cell>
          <cell r="D1269">
            <v>2198185</v>
          </cell>
          <cell r="E1269">
            <v>2421395</v>
          </cell>
          <cell r="F1269">
            <v>2818668</v>
          </cell>
          <cell r="G1269">
            <v>3197461</v>
          </cell>
          <cell r="H1269">
            <v>3479467</v>
          </cell>
          <cell r="I1269">
            <v>3705401</v>
          </cell>
          <cell r="J1269">
            <v>3979954</v>
          </cell>
          <cell r="K1269">
            <v>4267301</v>
          </cell>
        </row>
        <row r="1270">
          <cell r="A1270" t="str">
            <v>22814JKNZN...</v>
          </cell>
          <cell r="B1270" t="str">
            <v>REAJUSTES POR PAGAR S/BONOS DEL BCO.CENTRAL</v>
          </cell>
          <cell r="C1270">
            <v>19267</v>
          </cell>
          <cell r="D1270">
            <v>54704</v>
          </cell>
          <cell r="E1270">
            <v>10623</v>
          </cell>
          <cell r="F1270">
            <v>-33368</v>
          </cell>
          <cell r="G1270">
            <v>-26682</v>
          </cell>
          <cell r="H1270">
            <v>-61265</v>
          </cell>
          <cell r="I1270">
            <v>-38026</v>
          </cell>
          <cell r="J1270">
            <v>-55697</v>
          </cell>
          <cell r="K1270">
            <v>-160464</v>
          </cell>
        </row>
        <row r="1271">
          <cell r="A1271" t="str">
            <v>14BHXZN</v>
          </cell>
          <cell r="B1271" t="str">
            <v xml:space="preserve">  .DOCUM.EMIT.P.B.CENTRAL ME</v>
          </cell>
          <cell r="C1271">
            <v>3722</v>
          </cell>
          <cell r="D1271">
            <v>3820</v>
          </cell>
          <cell r="E1271">
            <v>3687</v>
          </cell>
          <cell r="F1271">
            <v>3575</v>
          </cell>
          <cell r="G1271">
            <v>3599</v>
          </cell>
          <cell r="H1271">
            <v>3534</v>
          </cell>
          <cell r="I1271">
            <v>2861</v>
          </cell>
          <cell r="J1271">
            <v>2836</v>
          </cell>
          <cell r="K1271">
            <v>2697</v>
          </cell>
        </row>
        <row r="1272">
          <cell r="A1272" t="str">
            <v>-</v>
          </cell>
          <cell r="B1272" t="str">
            <v>CAR-L.16282 ART.26-50 MN, BBC, BCC, EXT</v>
          </cell>
          <cell r="C1272">
            <v>0</v>
          </cell>
          <cell r="D1272">
            <v>0</v>
          </cell>
          <cell r="E1272">
            <v>0</v>
          </cell>
          <cell r="F1272">
            <v>0</v>
          </cell>
          <cell r="G1272">
            <v>0</v>
          </cell>
          <cell r="H1272">
            <v>0</v>
          </cell>
          <cell r="I1272">
            <v>0</v>
          </cell>
          <cell r="J1272">
            <v>0</v>
          </cell>
          <cell r="K1272">
            <v>0</v>
          </cell>
        </row>
        <row r="1273">
          <cell r="A1273" t="str">
            <v>-</v>
          </cell>
          <cell r="B1273" t="str">
            <v>CAR-ART.22-DL1078-SER-E  MN, BBC, BCC, EXT</v>
          </cell>
          <cell r="C1273">
            <v>0</v>
          </cell>
          <cell r="D1273">
            <v>0</v>
          </cell>
          <cell r="E1273">
            <v>0</v>
          </cell>
          <cell r="F1273">
            <v>0</v>
          </cell>
          <cell r="G1273">
            <v>0</v>
          </cell>
          <cell r="H1273">
            <v>0</v>
          </cell>
          <cell r="I1273">
            <v>0</v>
          </cell>
          <cell r="J1273">
            <v>0</v>
          </cell>
          <cell r="K1273">
            <v>0</v>
          </cell>
        </row>
        <row r="1274">
          <cell r="A1274" t="str">
            <v>-</v>
          </cell>
          <cell r="B1274" t="str">
            <v>CAR SERIE F  MN, BBC, BCC, EXT</v>
          </cell>
          <cell r="C1274">
            <v>0</v>
          </cell>
          <cell r="D1274">
            <v>0</v>
          </cell>
          <cell r="E1274">
            <v>0</v>
          </cell>
          <cell r="F1274">
            <v>0</v>
          </cell>
          <cell r="G1274">
            <v>0</v>
          </cell>
          <cell r="H1274">
            <v>0</v>
          </cell>
          <cell r="I1274">
            <v>0</v>
          </cell>
          <cell r="J1274">
            <v>0</v>
          </cell>
          <cell r="K1274">
            <v>0</v>
          </cell>
        </row>
        <row r="1275">
          <cell r="A1275" t="str">
            <v>-</v>
          </cell>
          <cell r="B1275" t="str">
            <v>REAJ.POR PAGAR SOBRE CAR, BBC, BCC, EXT</v>
          </cell>
          <cell r="C1275">
            <v>0</v>
          </cell>
          <cell r="D1275">
            <v>0</v>
          </cell>
          <cell r="E1275">
            <v>0</v>
          </cell>
          <cell r="F1275">
            <v>0</v>
          </cell>
          <cell r="G1275">
            <v>0</v>
          </cell>
          <cell r="H1275">
            <v>0</v>
          </cell>
          <cell r="I1275">
            <v>0</v>
          </cell>
          <cell r="J1275">
            <v>0</v>
          </cell>
          <cell r="K1275">
            <v>0</v>
          </cell>
        </row>
        <row r="1276">
          <cell r="A1276" t="str">
            <v>-</v>
          </cell>
          <cell r="B1276" t="str">
            <v>PREV.SOCIAL-PAG.BCO.CTRAL.MN, BBC, BCC, EXT</v>
          </cell>
          <cell r="C1276">
            <v>0</v>
          </cell>
          <cell r="D1276">
            <v>0</v>
          </cell>
          <cell r="E1276">
            <v>0</v>
          </cell>
          <cell r="F1276">
            <v>0</v>
          </cell>
          <cell r="G1276">
            <v>0</v>
          </cell>
          <cell r="H1276">
            <v>0</v>
          </cell>
          <cell r="I1276">
            <v>0</v>
          </cell>
          <cell r="J1276">
            <v>0</v>
          </cell>
          <cell r="K1276">
            <v>0</v>
          </cell>
        </row>
        <row r="1277">
          <cell r="A1277" t="str">
            <v>-</v>
          </cell>
          <cell r="B1277" t="str">
            <v>REAJ.P/PAGAR PAGARES PREVISION SOCIAL, BBC, BCC, EXT</v>
          </cell>
          <cell r="C1277">
            <v>0</v>
          </cell>
          <cell r="D1277">
            <v>0</v>
          </cell>
          <cell r="E1277">
            <v>0</v>
          </cell>
          <cell r="F1277">
            <v>0</v>
          </cell>
          <cell r="G1277">
            <v>0</v>
          </cell>
          <cell r="H1277">
            <v>0</v>
          </cell>
          <cell r="I1277">
            <v>0</v>
          </cell>
          <cell r="J1277">
            <v>0</v>
          </cell>
          <cell r="K1277">
            <v>0</v>
          </cell>
        </row>
        <row r="1278">
          <cell r="A1278" t="str">
            <v>15IKEZN</v>
          </cell>
          <cell r="B1278" t="str">
            <v>CERT.P/COBERT.EXIT.CEPAC. ME, BBC, BCC, EXT</v>
          </cell>
          <cell r="C1278">
            <v>0</v>
          </cell>
          <cell r="D1278">
            <v>0</v>
          </cell>
          <cell r="E1278">
            <v>0</v>
          </cell>
          <cell r="F1278">
            <v>0</v>
          </cell>
          <cell r="G1278">
            <v>0</v>
          </cell>
          <cell r="H1278">
            <v>0</v>
          </cell>
          <cell r="I1278">
            <v>0</v>
          </cell>
          <cell r="J1278">
            <v>0</v>
          </cell>
          <cell r="K1278">
            <v>0</v>
          </cell>
        </row>
        <row r="1279">
          <cell r="A1279" t="str">
            <v>-</v>
          </cell>
          <cell r="B1279" t="str">
            <v>PAGARES DESCONTABLES BCO. CENT., BBC, BCC, EXT</v>
          </cell>
          <cell r="C1279">
            <v>0</v>
          </cell>
          <cell r="D1279">
            <v>0</v>
          </cell>
          <cell r="E1279">
            <v>0</v>
          </cell>
          <cell r="F1279">
            <v>0</v>
          </cell>
          <cell r="G1279">
            <v>0</v>
          </cell>
          <cell r="H1279">
            <v>0</v>
          </cell>
          <cell r="I1279">
            <v>0</v>
          </cell>
          <cell r="J1279">
            <v>0</v>
          </cell>
          <cell r="K1279">
            <v>0</v>
          </cell>
        </row>
        <row r="1280">
          <cell r="A1280" t="str">
            <v>-</v>
          </cell>
          <cell r="B1280" t="str">
            <v>PAGARES REAJUSTABLES DEL BANCO CENTRAL, BBC, BCC, EXT</v>
          </cell>
          <cell r="C1280">
            <v>0</v>
          </cell>
          <cell r="D1280">
            <v>0</v>
          </cell>
          <cell r="E1280">
            <v>0</v>
          </cell>
          <cell r="F1280">
            <v>0</v>
          </cell>
          <cell r="G1280">
            <v>0</v>
          </cell>
          <cell r="H1280">
            <v>0</v>
          </cell>
          <cell r="I1280">
            <v>0</v>
          </cell>
          <cell r="J1280">
            <v>0</v>
          </cell>
          <cell r="K1280">
            <v>0</v>
          </cell>
        </row>
        <row r="1281">
          <cell r="A1281" t="str">
            <v>-</v>
          </cell>
          <cell r="B1281" t="str">
            <v>REAJUSTES P/PAGAR SOBRE PDBC MN, BBC, BCC, EXT</v>
          </cell>
          <cell r="C1281">
            <v>0</v>
          </cell>
          <cell r="D1281">
            <v>0</v>
          </cell>
          <cell r="E1281">
            <v>0</v>
          </cell>
          <cell r="F1281">
            <v>0</v>
          </cell>
          <cell r="G1281">
            <v>0</v>
          </cell>
          <cell r="H1281">
            <v>0</v>
          </cell>
          <cell r="I1281">
            <v>0</v>
          </cell>
          <cell r="J1281">
            <v>0</v>
          </cell>
          <cell r="K1281">
            <v>0</v>
          </cell>
        </row>
        <row r="1282">
          <cell r="A1282" t="str">
            <v>-</v>
          </cell>
          <cell r="B1282" t="str">
            <v>PAGARES REAJ.POR INTS.SOBRE ENCAJE MN, BBC, BCC, EXT</v>
          </cell>
          <cell r="C1282">
            <v>0</v>
          </cell>
          <cell r="D1282">
            <v>0</v>
          </cell>
          <cell r="E1282">
            <v>0</v>
          </cell>
          <cell r="F1282">
            <v>0</v>
          </cell>
          <cell r="G1282">
            <v>0</v>
          </cell>
          <cell r="H1282">
            <v>0</v>
          </cell>
          <cell r="I1282">
            <v>0</v>
          </cell>
          <cell r="J1282">
            <v>0</v>
          </cell>
          <cell r="K1282">
            <v>0</v>
          </cell>
        </row>
        <row r="1283">
          <cell r="A1283" t="str">
            <v>-</v>
          </cell>
          <cell r="B1283" t="str">
            <v>REAJ.P/PAGAR S/PAGARES REAJ.P/INTS.S/ENCAJE MN, BBC, BCC, EX</v>
          </cell>
          <cell r="C1283">
            <v>0</v>
          </cell>
          <cell r="D1283">
            <v>0</v>
          </cell>
          <cell r="E1283">
            <v>0</v>
          </cell>
          <cell r="F1283">
            <v>0</v>
          </cell>
          <cell r="G1283">
            <v>0</v>
          </cell>
          <cell r="H1283">
            <v>0</v>
          </cell>
          <cell r="I1283">
            <v>0</v>
          </cell>
          <cell r="J1283">
            <v>0</v>
          </cell>
          <cell r="K1283">
            <v>0</v>
          </cell>
        </row>
        <row r="1284">
          <cell r="A1284" t="str">
            <v>14GNEZN</v>
          </cell>
          <cell r="B1284" t="str">
            <v>PAGARES BCO.CENTRAL P.COMPROMISOS ME, BBC, BCC, EXT</v>
          </cell>
          <cell r="C1284">
            <v>0</v>
          </cell>
          <cell r="D1284">
            <v>0</v>
          </cell>
          <cell r="E1284">
            <v>0</v>
          </cell>
          <cell r="F1284">
            <v>0</v>
          </cell>
          <cell r="G1284">
            <v>0</v>
          </cell>
          <cell r="H1284">
            <v>0</v>
          </cell>
          <cell r="I1284">
            <v>0</v>
          </cell>
          <cell r="J1284">
            <v>0</v>
          </cell>
          <cell r="K1284">
            <v>0</v>
          </cell>
        </row>
        <row r="1285">
          <cell r="A1285" t="str">
            <v>15FCEZN</v>
          </cell>
          <cell r="B1285" t="str">
            <v>PAGARES EN DOLARES USA BANCO CENTRAL DE CHILE, BBC, BCC, EXT</v>
          </cell>
          <cell r="C1285">
            <v>0</v>
          </cell>
          <cell r="D1285">
            <v>0</v>
          </cell>
          <cell r="E1285">
            <v>0</v>
          </cell>
          <cell r="F1285">
            <v>0</v>
          </cell>
          <cell r="G1285">
            <v>0</v>
          </cell>
          <cell r="H1285">
            <v>0</v>
          </cell>
          <cell r="I1285">
            <v>0</v>
          </cell>
          <cell r="J1285">
            <v>0</v>
          </cell>
          <cell r="K1285">
            <v>0</v>
          </cell>
        </row>
        <row r="1286">
          <cell r="A1286" t="str">
            <v>14GPEZN</v>
          </cell>
          <cell r="B1286" t="str">
            <v>PAGARES EXPRESADOS EN DOLARES USA (ACDO.1470), BBC, BCC, EXT</v>
          </cell>
          <cell r="C1286">
            <v>0</v>
          </cell>
          <cell r="D1286">
            <v>0</v>
          </cell>
          <cell r="E1286">
            <v>0</v>
          </cell>
          <cell r="F1286">
            <v>0</v>
          </cell>
          <cell r="G1286">
            <v>0</v>
          </cell>
          <cell r="H1286">
            <v>0</v>
          </cell>
          <cell r="I1286">
            <v>0</v>
          </cell>
          <cell r="J1286">
            <v>0</v>
          </cell>
          <cell r="K1286">
            <v>0</v>
          </cell>
        </row>
        <row r="1287">
          <cell r="A1287" t="str">
            <v>-</v>
          </cell>
          <cell r="B1287" t="str">
            <v>PAGARES BC.P.INST.SEC.PUB.P.DOLAR PREFERENCIAL MN, BBC, BCC,</v>
          </cell>
          <cell r="C1287">
            <v>0</v>
          </cell>
          <cell r="D1287">
            <v>0</v>
          </cell>
          <cell r="E1287">
            <v>0</v>
          </cell>
          <cell r="F1287">
            <v>0</v>
          </cell>
          <cell r="G1287">
            <v>0</v>
          </cell>
          <cell r="H1287">
            <v>0</v>
          </cell>
          <cell r="I1287">
            <v>0</v>
          </cell>
          <cell r="J1287">
            <v>0</v>
          </cell>
          <cell r="K1287">
            <v>0</v>
          </cell>
        </row>
        <row r="1288">
          <cell r="A1288" t="str">
            <v>-</v>
          </cell>
          <cell r="B1288" t="str">
            <v>REAJ.P.PAGAR S.PAGARES BC.P.INST.SEC.PUB.P.DOLAR P, BBC, BCC</v>
          </cell>
          <cell r="C1288">
            <v>0</v>
          </cell>
          <cell r="D1288">
            <v>0</v>
          </cell>
          <cell r="E1288">
            <v>0</v>
          </cell>
          <cell r="F1288">
            <v>0</v>
          </cell>
          <cell r="G1288">
            <v>0</v>
          </cell>
          <cell r="H1288">
            <v>0</v>
          </cell>
          <cell r="I1288">
            <v>0</v>
          </cell>
          <cell r="J1288">
            <v>0</v>
          </cell>
          <cell r="K1288">
            <v>0</v>
          </cell>
        </row>
        <row r="1289">
          <cell r="A1289" t="str">
            <v>-</v>
          </cell>
          <cell r="B1289" t="str">
            <v>PAGARES POR DIFERENCIAL CAMBIARIO ACDO 1484, BBC, BCC, EXT</v>
          </cell>
          <cell r="C1289">
            <v>0</v>
          </cell>
          <cell r="D1289">
            <v>0</v>
          </cell>
          <cell r="E1289">
            <v>0</v>
          </cell>
          <cell r="F1289">
            <v>0</v>
          </cell>
          <cell r="G1289">
            <v>0</v>
          </cell>
          <cell r="H1289">
            <v>0</v>
          </cell>
          <cell r="I1289">
            <v>0</v>
          </cell>
          <cell r="J1289">
            <v>0</v>
          </cell>
          <cell r="K1289">
            <v>0</v>
          </cell>
        </row>
        <row r="1290">
          <cell r="A1290" t="str">
            <v>-</v>
          </cell>
          <cell r="B1290" t="str">
            <v>REAJ.P.PAGAR S.PAGARES DIFERENCIAL CAMB.ACDO 1484, BBC, BCC,</v>
          </cell>
          <cell r="C1290">
            <v>0</v>
          </cell>
          <cell r="D1290">
            <v>0</v>
          </cell>
          <cell r="E1290">
            <v>0</v>
          </cell>
          <cell r="F1290">
            <v>0</v>
          </cell>
          <cell r="G1290">
            <v>0</v>
          </cell>
          <cell r="H1290">
            <v>0</v>
          </cell>
          <cell r="I1290">
            <v>0</v>
          </cell>
          <cell r="J1290">
            <v>0</v>
          </cell>
          <cell r="K1290">
            <v>0</v>
          </cell>
        </row>
        <row r="1291">
          <cell r="A1291" t="str">
            <v>-</v>
          </cell>
          <cell r="B1291" t="str">
            <v>PAGARES POR DIFERENCIAL CAMBIARIO VENC.REAJUSTADOS, BBC, BCC</v>
          </cell>
          <cell r="C1291">
            <v>0</v>
          </cell>
          <cell r="D1291">
            <v>0</v>
          </cell>
          <cell r="E1291">
            <v>0</v>
          </cell>
          <cell r="F1291">
            <v>0</v>
          </cell>
          <cell r="G1291">
            <v>0</v>
          </cell>
          <cell r="H1291">
            <v>0</v>
          </cell>
          <cell r="I1291">
            <v>0</v>
          </cell>
          <cell r="J1291">
            <v>0</v>
          </cell>
          <cell r="K1291">
            <v>0</v>
          </cell>
        </row>
        <row r="1292">
          <cell r="A1292" t="str">
            <v>-</v>
          </cell>
          <cell r="B1292" t="str">
            <v xml:space="preserve">PAGARE BCO.CENTRAL P.ADQ.DE LETRAS DE CREDITO ME, BBC, BCC, </v>
          </cell>
          <cell r="C1292">
            <v>0</v>
          </cell>
          <cell r="D1292">
            <v>0</v>
          </cell>
          <cell r="E1292">
            <v>0</v>
          </cell>
          <cell r="F1292">
            <v>0</v>
          </cell>
          <cell r="G1292">
            <v>0</v>
          </cell>
          <cell r="H1292">
            <v>0</v>
          </cell>
          <cell r="I1292">
            <v>0</v>
          </cell>
          <cell r="J1292">
            <v>0</v>
          </cell>
          <cell r="K1292">
            <v>0</v>
          </cell>
        </row>
        <row r="1293">
          <cell r="A1293" t="str">
            <v>-</v>
          </cell>
          <cell r="B1293" t="str">
            <v>REAJ.P.PAGAR S.PAGARE B.C.LETRAS DE CREDITO, BBC, BCC, EXT</v>
          </cell>
          <cell r="C1293">
            <v>0</v>
          </cell>
          <cell r="D1293">
            <v>0</v>
          </cell>
          <cell r="E1293">
            <v>0</v>
          </cell>
          <cell r="F1293">
            <v>0</v>
          </cell>
          <cell r="G1293">
            <v>0</v>
          </cell>
          <cell r="H1293">
            <v>0</v>
          </cell>
          <cell r="I1293">
            <v>0</v>
          </cell>
          <cell r="J1293">
            <v>0</v>
          </cell>
          <cell r="K1293">
            <v>0</v>
          </cell>
        </row>
        <row r="1294">
          <cell r="A1294" t="str">
            <v>14AREZN</v>
          </cell>
          <cell r="B1294" t="str">
            <v>PAGARES BC.P.REPROGRAMACION DE DEUDAS ME, BBC, BCC, EXT</v>
          </cell>
          <cell r="C1294">
            <v>0</v>
          </cell>
          <cell r="D1294">
            <v>0</v>
          </cell>
          <cell r="E1294">
            <v>0</v>
          </cell>
          <cell r="F1294">
            <v>0</v>
          </cell>
          <cell r="G1294">
            <v>0</v>
          </cell>
          <cell r="H1294">
            <v>0</v>
          </cell>
          <cell r="I1294">
            <v>0</v>
          </cell>
          <cell r="J1294">
            <v>0</v>
          </cell>
          <cell r="K1294">
            <v>0</v>
          </cell>
        </row>
        <row r="1295">
          <cell r="A1295" t="str">
            <v>-</v>
          </cell>
          <cell r="B1295" t="str">
            <v>REAJUSTES P.PAGAR S.PAG.BC.POR REPROG.DE DEUDAS MN, BBC, BCC</v>
          </cell>
          <cell r="C1295">
            <v>0</v>
          </cell>
          <cell r="D1295">
            <v>0</v>
          </cell>
          <cell r="E1295">
            <v>0</v>
          </cell>
          <cell r="F1295">
            <v>0</v>
          </cell>
          <cell r="G1295">
            <v>0</v>
          </cell>
          <cell r="H1295">
            <v>0</v>
          </cell>
          <cell r="I1295">
            <v>0</v>
          </cell>
          <cell r="J1295">
            <v>0</v>
          </cell>
          <cell r="K1295">
            <v>0</v>
          </cell>
        </row>
        <row r="1296">
          <cell r="A1296" t="str">
            <v>-</v>
          </cell>
          <cell r="B1296" t="str">
            <v>PAGARES BCO.CENTRAL P.ADQUISICION BONOS BANCARIOS, BBC, BCC,</v>
          </cell>
          <cell r="C1296">
            <v>0</v>
          </cell>
          <cell r="D1296">
            <v>0</v>
          </cell>
          <cell r="E1296">
            <v>0</v>
          </cell>
          <cell r="F1296">
            <v>0</v>
          </cell>
          <cell r="G1296">
            <v>0</v>
          </cell>
          <cell r="H1296">
            <v>0</v>
          </cell>
          <cell r="I1296">
            <v>0</v>
          </cell>
          <cell r="J1296">
            <v>0</v>
          </cell>
          <cell r="K1296">
            <v>0</v>
          </cell>
        </row>
        <row r="1297">
          <cell r="A1297" t="str">
            <v>-</v>
          </cell>
          <cell r="B1297" t="str">
            <v>PAGARES REAJUSTABLES CON PAGO EN CUPONES(P.R.C), BBC, BCC, E</v>
          </cell>
          <cell r="C1297">
            <v>0</v>
          </cell>
          <cell r="D1297">
            <v>0</v>
          </cell>
          <cell r="E1297">
            <v>0</v>
          </cell>
          <cell r="F1297">
            <v>0</v>
          </cell>
          <cell r="G1297">
            <v>0</v>
          </cell>
          <cell r="H1297">
            <v>0</v>
          </cell>
          <cell r="I1297">
            <v>0</v>
          </cell>
          <cell r="J1297">
            <v>0</v>
          </cell>
          <cell r="K1297">
            <v>0</v>
          </cell>
        </row>
        <row r="1298">
          <cell r="A1298" t="str">
            <v>-</v>
          </cell>
          <cell r="B1298" t="str">
            <v xml:space="preserve">REAJ.P.PAGAR S/PAGARES REAJ.C.PAGO CUPONES (PRC), BBC, BCC, </v>
          </cell>
          <cell r="C1298">
            <v>0</v>
          </cell>
          <cell r="D1298">
            <v>0</v>
          </cell>
          <cell r="E1298">
            <v>0</v>
          </cell>
          <cell r="F1298">
            <v>0</v>
          </cell>
          <cell r="G1298">
            <v>0</v>
          </cell>
          <cell r="H1298">
            <v>0</v>
          </cell>
          <cell r="I1298">
            <v>0</v>
          </cell>
          <cell r="J1298">
            <v>0</v>
          </cell>
          <cell r="K1298">
            <v>0</v>
          </cell>
        </row>
        <row r="1299">
          <cell r="A1299" t="str">
            <v>-</v>
          </cell>
          <cell r="B1299" t="str">
            <v>PAGARES B.CEN.P.REPROGRAMACION DEUDAS HIPOTECARIAS, BBC, BCC</v>
          </cell>
          <cell r="C1299">
            <v>0</v>
          </cell>
          <cell r="D1299">
            <v>0</v>
          </cell>
          <cell r="E1299">
            <v>0</v>
          </cell>
          <cell r="F1299">
            <v>0</v>
          </cell>
          <cell r="G1299">
            <v>0</v>
          </cell>
          <cell r="H1299">
            <v>0</v>
          </cell>
          <cell r="I1299">
            <v>0</v>
          </cell>
          <cell r="J1299">
            <v>0</v>
          </cell>
          <cell r="K1299">
            <v>0</v>
          </cell>
        </row>
        <row r="1300">
          <cell r="A1300" t="str">
            <v>-</v>
          </cell>
          <cell r="B1300" t="str">
            <v>REAJ.P.PAGAR.S.PAGARES P.REPROGRAM.DEUDAS HIPOTEC., BBC, BCC</v>
          </cell>
          <cell r="C1300">
            <v>0</v>
          </cell>
          <cell r="D1300">
            <v>0</v>
          </cell>
          <cell r="E1300">
            <v>0</v>
          </cell>
          <cell r="F1300">
            <v>0</v>
          </cell>
          <cell r="G1300">
            <v>0</v>
          </cell>
          <cell r="H1300">
            <v>0</v>
          </cell>
          <cell r="I1300">
            <v>0</v>
          </cell>
          <cell r="J1300">
            <v>0</v>
          </cell>
          <cell r="K1300">
            <v>0</v>
          </cell>
        </row>
        <row r="1301">
          <cell r="A1301" t="str">
            <v>-</v>
          </cell>
          <cell r="B1301" t="str">
            <v>PAGARES BCO.CENTRAL P.DOCTOS DE CRED.HIPOT.ADQ.MN, BBC, BCC,</v>
          </cell>
          <cell r="C1301">
            <v>0</v>
          </cell>
          <cell r="D1301">
            <v>0</v>
          </cell>
          <cell r="E1301">
            <v>0</v>
          </cell>
          <cell r="F1301">
            <v>0</v>
          </cell>
          <cell r="G1301">
            <v>0</v>
          </cell>
          <cell r="H1301">
            <v>0</v>
          </cell>
          <cell r="I1301">
            <v>0</v>
          </cell>
          <cell r="J1301">
            <v>0</v>
          </cell>
          <cell r="K1301">
            <v>0</v>
          </cell>
        </row>
        <row r="1302">
          <cell r="A1302" t="str">
            <v>-</v>
          </cell>
          <cell r="B1302" t="str">
            <v>PAGARES POR COMPRA DE CARTERA ACDO.1555 MN, BBC, BCC, EXT</v>
          </cell>
          <cell r="C1302">
            <v>0</v>
          </cell>
          <cell r="D1302">
            <v>0</v>
          </cell>
          <cell r="E1302">
            <v>0</v>
          </cell>
          <cell r="F1302">
            <v>0</v>
          </cell>
          <cell r="G1302">
            <v>0</v>
          </cell>
          <cell r="H1302">
            <v>0</v>
          </cell>
          <cell r="I1302">
            <v>0</v>
          </cell>
          <cell r="J1302">
            <v>0</v>
          </cell>
          <cell r="K1302">
            <v>0</v>
          </cell>
        </row>
        <row r="1303">
          <cell r="A1303" t="str">
            <v>-</v>
          </cell>
          <cell r="B1303" t="str">
            <v>REAJ.P.PAGAR S.PAGARES P.CPRA. CARTERA ACDO.1555 M, BBC, BCC</v>
          </cell>
          <cell r="C1303">
            <v>0</v>
          </cell>
          <cell r="D1303">
            <v>0</v>
          </cell>
          <cell r="E1303">
            <v>0</v>
          </cell>
          <cell r="F1303">
            <v>0</v>
          </cell>
          <cell r="G1303">
            <v>0</v>
          </cell>
          <cell r="H1303">
            <v>0</v>
          </cell>
          <cell r="I1303">
            <v>0</v>
          </cell>
          <cell r="J1303">
            <v>0</v>
          </cell>
          <cell r="K1303">
            <v>0</v>
          </cell>
        </row>
        <row r="1304">
          <cell r="A1304" t="str">
            <v>14BGEZN</v>
          </cell>
          <cell r="B1304" t="str">
            <v>PAGARES BCO.CENTRAL P.REPROG.CREDITOS DE CONSUMO M, BBC, BCC</v>
          </cell>
          <cell r="C1304">
            <v>0</v>
          </cell>
          <cell r="D1304">
            <v>0</v>
          </cell>
          <cell r="E1304">
            <v>0</v>
          </cell>
          <cell r="F1304">
            <v>0</v>
          </cell>
          <cell r="G1304">
            <v>0</v>
          </cell>
          <cell r="H1304">
            <v>0</v>
          </cell>
          <cell r="I1304">
            <v>0</v>
          </cell>
          <cell r="J1304">
            <v>0</v>
          </cell>
          <cell r="K1304">
            <v>0</v>
          </cell>
        </row>
        <row r="1305">
          <cell r="A1305" t="str">
            <v>-</v>
          </cell>
          <cell r="B1305" t="str">
            <v>REAJ.PAGARES B.CENT.P.REPROG.CREDITOS DE CONSUMO M, BBC, BCC</v>
          </cell>
          <cell r="C1305">
            <v>0</v>
          </cell>
          <cell r="D1305">
            <v>0</v>
          </cell>
          <cell r="E1305">
            <v>0</v>
          </cell>
          <cell r="F1305">
            <v>0</v>
          </cell>
          <cell r="G1305">
            <v>0</v>
          </cell>
          <cell r="H1305">
            <v>0</v>
          </cell>
          <cell r="I1305">
            <v>0</v>
          </cell>
          <cell r="J1305">
            <v>0</v>
          </cell>
          <cell r="K1305">
            <v>0</v>
          </cell>
        </row>
        <row r="1306">
          <cell r="A1306" t="str">
            <v>14BJEZN</v>
          </cell>
          <cell r="B1306" t="str">
            <v>PAGARES B.CENT.EXPR.EN DOLARES C.DESCTO.ACDO 1578M, BBC, BCC</v>
          </cell>
          <cell r="C1306">
            <v>0</v>
          </cell>
          <cell r="D1306">
            <v>0</v>
          </cell>
          <cell r="E1306">
            <v>0</v>
          </cell>
          <cell r="F1306">
            <v>0</v>
          </cell>
          <cell r="G1306">
            <v>0</v>
          </cell>
          <cell r="H1306">
            <v>0</v>
          </cell>
          <cell r="I1306">
            <v>0</v>
          </cell>
          <cell r="J1306">
            <v>0</v>
          </cell>
          <cell r="K1306">
            <v>0</v>
          </cell>
        </row>
        <row r="1307">
          <cell r="A1307" t="str">
            <v>14BLEZN</v>
          </cell>
          <cell r="B1307" t="str">
            <v>PAGARES BC.REPROGRAM.DEUDAS S.PRODUCT.ACDO 1578  M, BBC, BCC</v>
          </cell>
          <cell r="C1307">
            <v>0</v>
          </cell>
          <cell r="D1307">
            <v>0</v>
          </cell>
          <cell r="E1307">
            <v>0</v>
          </cell>
          <cell r="F1307">
            <v>0</v>
          </cell>
          <cell r="G1307">
            <v>0</v>
          </cell>
          <cell r="H1307">
            <v>0</v>
          </cell>
          <cell r="I1307">
            <v>0</v>
          </cell>
          <cell r="J1307">
            <v>0</v>
          </cell>
          <cell r="K1307">
            <v>0</v>
          </cell>
        </row>
        <row r="1308">
          <cell r="A1308" t="str">
            <v>-</v>
          </cell>
          <cell r="B1308" t="str">
            <v>REAJ.P.PAGAR P.PAGARES BC.P.REPROG.DEV.SEC.PROD. M, BBC, BCC</v>
          </cell>
          <cell r="C1308">
            <v>0</v>
          </cell>
          <cell r="D1308">
            <v>0</v>
          </cell>
          <cell r="E1308">
            <v>0</v>
          </cell>
          <cell r="F1308">
            <v>0</v>
          </cell>
          <cell r="G1308">
            <v>0</v>
          </cell>
          <cell r="H1308">
            <v>0</v>
          </cell>
          <cell r="I1308">
            <v>0</v>
          </cell>
          <cell r="J1308">
            <v>0</v>
          </cell>
          <cell r="K1308">
            <v>0</v>
          </cell>
        </row>
        <row r="1309">
          <cell r="A1309" t="str">
            <v>14BKEZN</v>
          </cell>
          <cell r="B1309" t="str">
            <v>PAGARES B.C.P/SALDO PRECIO BCO.DEL ESTADO ME., BBC, BCC, EXT</v>
          </cell>
          <cell r="C1309">
            <v>0</v>
          </cell>
          <cell r="D1309">
            <v>0</v>
          </cell>
          <cell r="E1309">
            <v>0</v>
          </cell>
          <cell r="F1309">
            <v>0</v>
          </cell>
          <cell r="G1309">
            <v>0</v>
          </cell>
          <cell r="H1309">
            <v>0</v>
          </cell>
          <cell r="I1309">
            <v>0</v>
          </cell>
          <cell r="J1309">
            <v>0</v>
          </cell>
          <cell r="K1309">
            <v>0</v>
          </cell>
        </row>
        <row r="1310">
          <cell r="A1310" t="str">
            <v>14BSEZN</v>
          </cell>
          <cell r="B1310" t="str">
            <v>CERT.DEPOSITOS INTRANSF.EXPRESADOS EN US$ AC.1649, BBC, BCC,</v>
          </cell>
          <cell r="C1310">
            <v>3722</v>
          </cell>
          <cell r="D1310">
            <v>3820</v>
          </cell>
          <cell r="E1310">
            <v>3687</v>
          </cell>
          <cell r="F1310">
            <v>3575</v>
          </cell>
          <cell r="G1310">
            <v>3599</v>
          </cell>
          <cell r="H1310">
            <v>3534</v>
          </cell>
          <cell r="I1310">
            <v>2861</v>
          </cell>
          <cell r="J1310">
            <v>2836</v>
          </cell>
          <cell r="K1310">
            <v>2697</v>
          </cell>
        </row>
        <row r="1311">
          <cell r="A1311" t="str">
            <v>-</v>
          </cell>
          <cell r="B1311" t="str">
            <v>CERTIFICADO DE DEPOSITOS ACDO.1695 MN, BBC, BCC, EXT</v>
          </cell>
          <cell r="C1311">
            <v>0</v>
          </cell>
          <cell r="D1311">
            <v>0</v>
          </cell>
          <cell r="E1311">
            <v>0</v>
          </cell>
          <cell r="F1311">
            <v>0</v>
          </cell>
          <cell r="G1311">
            <v>0</v>
          </cell>
          <cell r="H1311">
            <v>0</v>
          </cell>
          <cell r="I1311">
            <v>0</v>
          </cell>
          <cell r="J1311">
            <v>0</v>
          </cell>
          <cell r="K1311">
            <v>0</v>
          </cell>
        </row>
        <row r="1312">
          <cell r="A1312" t="str">
            <v>-</v>
          </cell>
          <cell r="B1312" t="str">
            <v>REAJ.P.PAGAR POR CERTIFICADO DE DEPOSITOS AC.1695, BBC, BCC,</v>
          </cell>
          <cell r="C1312">
            <v>0</v>
          </cell>
          <cell r="D1312">
            <v>0</v>
          </cell>
          <cell r="E1312">
            <v>0</v>
          </cell>
          <cell r="F1312">
            <v>0</v>
          </cell>
          <cell r="G1312">
            <v>0</v>
          </cell>
          <cell r="H1312">
            <v>0</v>
          </cell>
          <cell r="I1312">
            <v>0</v>
          </cell>
          <cell r="J1312">
            <v>0</v>
          </cell>
          <cell r="K1312">
            <v>0</v>
          </cell>
        </row>
        <row r="1313">
          <cell r="A1313" t="str">
            <v>-</v>
          </cell>
          <cell r="B1313" t="str">
            <v>TIT.RECON.DEU CAP.19 COMPEN.DE NORMAS CAMB.INTERN., BBC, BCC</v>
          </cell>
          <cell r="C1313">
            <v>0</v>
          </cell>
          <cell r="D1313">
            <v>0</v>
          </cell>
          <cell r="E1313">
            <v>0</v>
          </cell>
          <cell r="F1313">
            <v>0</v>
          </cell>
          <cell r="G1313">
            <v>0</v>
          </cell>
          <cell r="H1313">
            <v>0</v>
          </cell>
          <cell r="I1313">
            <v>0</v>
          </cell>
          <cell r="J1313">
            <v>0</v>
          </cell>
          <cell r="K1313">
            <v>0</v>
          </cell>
        </row>
        <row r="1314">
          <cell r="A1314" t="str">
            <v>-</v>
          </cell>
          <cell r="B1314" t="str">
            <v>CERTIFICADOS EXPRESADOS EN UF ACDO 1691, BBC, BCC, EXT</v>
          </cell>
          <cell r="C1314">
            <v>0</v>
          </cell>
          <cell r="D1314">
            <v>0</v>
          </cell>
          <cell r="E1314">
            <v>0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</row>
        <row r="1315">
          <cell r="A1315" t="str">
            <v>-</v>
          </cell>
          <cell r="B1315" t="str">
            <v>REAJ.P/PAGAR POR CERTIFICADOS"EXPRESADOS UF"AC.169, BBC, BCC</v>
          </cell>
          <cell r="C1315">
            <v>0</v>
          </cell>
          <cell r="D1315">
            <v>0</v>
          </cell>
          <cell r="E1315">
            <v>0</v>
          </cell>
          <cell r="F1315">
            <v>0</v>
          </cell>
          <cell r="G1315">
            <v>0</v>
          </cell>
          <cell r="H1315">
            <v>0</v>
          </cell>
          <cell r="I1315">
            <v>0</v>
          </cell>
          <cell r="J1315">
            <v>0</v>
          </cell>
          <cell r="K1315">
            <v>0</v>
          </cell>
        </row>
        <row r="1316">
          <cell r="A1316" t="str">
            <v>-</v>
          </cell>
          <cell r="B1316" t="str">
            <v>PAGARES BC P/REPROG.DEUDAS INS.FIN.LIQ.ACDO 1589 M, BBC, BCC</v>
          </cell>
          <cell r="C1316">
            <v>0</v>
          </cell>
          <cell r="D1316">
            <v>0</v>
          </cell>
          <cell r="E1316">
            <v>0</v>
          </cell>
          <cell r="F1316">
            <v>0</v>
          </cell>
          <cell r="G1316">
            <v>0</v>
          </cell>
          <cell r="H1316">
            <v>0</v>
          </cell>
          <cell r="I1316">
            <v>0</v>
          </cell>
          <cell r="J1316">
            <v>0</v>
          </cell>
          <cell r="K1316">
            <v>0</v>
          </cell>
        </row>
        <row r="1317">
          <cell r="A1317" t="str">
            <v>-</v>
          </cell>
          <cell r="B1317" t="str">
            <v>REAJ.P/PGAR S/PAG.BC REPR.DEUD.I.FIN.LIQ.AC 1589 M, BBC, BCC</v>
          </cell>
          <cell r="C1317">
            <v>0</v>
          </cell>
          <cell r="D1317">
            <v>0</v>
          </cell>
          <cell r="E1317">
            <v>0</v>
          </cell>
          <cell r="F1317">
            <v>0</v>
          </cell>
          <cell r="G1317">
            <v>0</v>
          </cell>
          <cell r="H1317">
            <v>0</v>
          </cell>
          <cell r="I1317">
            <v>0</v>
          </cell>
          <cell r="J1317">
            <v>0</v>
          </cell>
          <cell r="K1317">
            <v>0</v>
          </cell>
        </row>
        <row r="1318">
          <cell r="A1318" t="str">
            <v>-</v>
          </cell>
          <cell r="B1318" t="str">
            <v>EFECTOS DE COMERCIO POR REDENOM.TITULOS, BBC, BCC, EXT</v>
          </cell>
          <cell r="C1318">
            <v>0</v>
          </cell>
          <cell r="D1318">
            <v>0</v>
          </cell>
          <cell r="E1318">
            <v>0</v>
          </cell>
          <cell r="F1318">
            <v>0</v>
          </cell>
          <cell r="G1318">
            <v>0</v>
          </cell>
          <cell r="H1318">
            <v>0</v>
          </cell>
          <cell r="I1318">
            <v>0</v>
          </cell>
          <cell r="J1318">
            <v>0</v>
          </cell>
          <cell r="K1318">
            <v>0</v>
          </cell>
        </row>
        <row r="1319">
          <cell r="A1319" t="str">
            <v>-</v>
          </cell>
          <cell r="B1319" t="str">
            <v>REAJ.P.PGAR.S/EFECTOS DE COM.P.REDENOM. TITULOS MN, BBC, BCC</v>
          </cell>
          <cell r="C1319">
            <v>0</v>
          </cell>
          <cell r="D1319">
            <v>0</v>
          </cell>
          <cell r="E1319">
            <v>0</v>
          </cell>
          <cell r="F1319">
            <v>0</v>
          </cell>
          <cell r="G1319">
            <v>0</v>
          </cell>
          <cell r="H1319">
            <v>0</v>
          </cell>
          <cell r="I1319">
            <v>0</v>
          </cell>
          <cell r="J1319">
            <v>0</v>
          </cell>
          <cell r="K1319">
            <v>0</v>
          </cell>
        </row>
        <row r="1320">
          <cell r="A1320" t="str">
            <v>-</v>
          </cell>
          <cell r="B1320" t="str">
            <v>PAGARES REAJ.TASA DE INTERES FLOTANTE (PTF)  MN, BBC, BCC, E</v>
          </cell>
          <cell r="C1320">
            <v>0</v>
          </cell>
          <cell r="D1320">
            <v>0</v>
          </cell>
          <cell r="E1320">
            <v>0</v>
          </cell>
          <cell r="F1320">
            <v>0</v>
          </cell>
          <cell r="G1320">
            <v>0</v>
          </cell>
          <cell r="H1320">
            <v>0</v>
          </cell>
          <cell r="I1320">
            <v>0</v>
          </cell>
          <cell r="J1320">
            <v>0</v>
          </cell>
          <cell r="K1320">
            <v>0</v>
          </cell>
        </row>
        <row r="1321">
          <cell r="A1321" t="str">
            <v>-</v>
          </cell>
          <cell r="B1321" t="str">
            <v>REAJ.P/PGAR S/PAGARES REAJ.TASA DE INTS.FLOTANTE M, BBC, BCC</v>
          </cell>
          <cell r="C1321">
            <v>0</v>
          </cell>
          <cell r="D1321">
            <v>0</v>
          </cell>
          <cell r="E1321">
            <v>0</v>
          </cell>
          <cell r="F1321">
            <v>0</v>
          </cell>
          <cell r="G1321">
            <v>0</v>
          </cell>
          <cell r="H1321">
            <v>0</v>
          </cell>
          <cell r="I1321">
            <v>0</v>
          </cell>
          <cell r="J1321">
            <v>0</v>
          </cell>
          <cell r="K1321">
            <v>0</v>
          </cell>
        </row>
        <row r="1322">
          <cell r="A1322" t="str">
            <v>-</v>
          </cell>
          <cell r="B1322" t="str">
            <v>PAGARES BCO.CENTRAL CAP.18 COMP.NOR.CAMB.INTERN. M, BBC, BCC</v>
          </cell>
          <cell r="C1322">
            <v>0</v>
          </cell>
          <cell r="D1322">
            <v>0</v>
          </cell>
          <cell r="E1322">
            <v>0</v>
          </cell>
          <cell r="F1322">
            <v>0</v>
          </cell>
          <cell r="G1322">
            <v>0</v>
          </cell>
          <cell r="H1322">
            <v>0</v>
          </cell>
          <cell r="I1322">
            <v>0</v>
          </cell>
          <cell r="J1322">
            <v>0</v>
          </cell>
          <cell r="K1322">
            <v>0</v>
          </cell>
        </row>
        <row r="1323">
          <cell r="A1323" t="str">
            <v>-</v>
          </cell>
          <cell r="B1323" t="str">
            <v>PAGARES EN UF.AC 1836 PROV.DE CERTIF.EN US$, BBC, BCC, EXT</v>
          </cell>
          <cell r="C1323">
            <v>0</v>
          </cell>
          <cell r="D1323">
            <v>0</v>
          </cell>
          <cell r="E1323">
            <v>0</v>
          </cell>
          <cell r="F1323">
            <v>0</v>
          </cell>
          <cell r="G1323">
            <v>0</v>
          </cell>
          <cell r="H1323">
            <v>0</v>
          </cell>
          <cell r="I1323">
            <v>0</v>
          </cell>
          <cell r="J1323">
            <v>0</v>
          </cell>
          <cell r="K1323">
            <v>0</v>
          </cell>
        </row>
        <row r="1324">
          <cell r="A1324" t="str">
            <v>-</v>
          </cell>
          <cell r="B1324" t="str">
            <v>REAJ.P.PAGAR POR PAGARES EN UF ACDO.1836, BBC, BCC, EXT</v>
          </cell>
          <cell r="C1324">
            <v>0</v>
          </cell>
          <cell r="D1324">
            <v>0</v>
          </cell>
          <cell r="E1324">
            <v>0</v>
          </cell>
          <cell r="F1324">
            <v>0</v>
          </cell>
          <cell r="G1324">
            <v>0</v>
          </cell>
          <cell r="H1324">
            <v>0</v>
          </cell>
          <cell r="I1324">
            <v>0</v>
          </cell>
          <cell r="J1324">
            <v>0</v>
          </cell>
          <cell r="K1324">
            <v>0</v>
          </cell>
        </row>
        <row r="1325">
          <cell r="A1325" t="str">
            <v>-</v>
          </cell>
          <cell r="B1325" t="str">
            <v>PAGARES BC POR REPAC.SALDOS DE PRECIO C/BECH MN, BBC, BCC, E</v>
          </cell>
          <cell r="C1325">
            <v>0</v>
          </cell>
          <cell r="D1325">
            <v>0</v>
          </cell>
          <cell r="E1325">
            <v>0</v>
          </cell>
          <cell r="F1325">
            <v>0</v>
          </cell>
          <cell r="G1325">
            <v>0</v>
          </cell>
          <cell r="H1325">
            <v>0</v>
          </cell>
          <cell r="I1325">
            <v>0</v>
          </cell>
          <cell r="J1325">
            <v>0</v>
          </cell>
          <cell r="K1325">
            <v>0</v>
          </cell>
        </row>
        <row r="1326">
          <cell r="A1326" t="str">
            <v>-</v>
          </cell>
          <cell r="B1326" t="str">
            <v>REAJ.P.PAGAR POR SALDOS DE PRECIO C/BCO.ESTADO MN, BBC, BCC,</v>
          </cell>
          <cell r="C1326">
            <v>0</v>
          </cell>
          <cell r="D1326">
            <v>0</v>
          </cell>
          <cell r="E1326">
            <v>0</v>
          </cell>
          <cell r="F1326">
            <v>0</v>
          </cell>
          <cell r="G1326">
            <v>0</v>
          </cell>
          <cell r="H1326">
            <v>0</v>
          </cell>
          <cell r="I1326">
            <v>0</v>
          </cell>
          <cell r="J1326">
            <v>0</v>
          </cell>
          <cell r="K1326">
            <v>0</v>
          </cell>
        </row>
        <row r="1327">
          <cell r="A1327" t="str">
            <v>-</v>
          </cell>
          <cell r="B1327" t="str">
            <v>PAGARES UF BECH P.DEUDAS ASUMIDAS BUF-BHC AC.91, BBC, BCC, E</v>
          </cell>
          <cell r="C1327">
            <v>0</v>
          </cell>
          <cell r="D1327">
            <v>0</v>
          </cell>
          <cell r="E1327">
            <v>0</v>
          </cell>
          <cell r="F1327">
            <v>0</v>
          </cell>
          <cell r="G1327">
            <v>0</v>
          </cell>
          <cell r="H1327">
            <v>0</v>
          </cell>
          <cell r="I1327">
            <v>0</v>
          </cell>
          <cell r="J1327">
            <v>0</v>
          </cell>
          <cell r="K1327">
            <v>0</v>
          </cell>
        </row>
        <row r="1328">
          <cell r="A1328" t="str">
            <v>-</v>
          </cell>
          <cell r="B1328" t="str">
            <v>REAJ.PAG.UF BECH P.DEUDAS ASUMID. BUF-BHC AC.91, BBC, BCC, E</v>
          </cell>
          <cell r="C1328">
            <v>0</v>
          </cell>
          <cell r="D1328">
            <v>0</v>
          </cell>
          <cell r="E1328">
            <v>0</v>
          </cell>
          <cell r="F1328">
            <v>0</v>
          </cell>
          <cell r="G1328">
            <v>0</v>
          </cell>
          <cell r="H1328">
            <v>0</v>
          </cell>
          <cell r="I1328">
            <v>0</v>
          </cell>
          <cell r="J1328">
            <v>0</v>
          </cell>
          <cell r="K1328">
            <v>0</v>
          </cell>
        </row>
        <row r="1329">
          <cell r="A1329" t="str">
            <v>-</v>
          </cell>
          <cell r="B1329" t="str">
            <v>PAGARE CAPITULO XIV C.N.C.I., BBC, BCC, EXT</v>
          </cell>
          <cell r="C1329">
            <v>0</v>
          </cell>
          <cell r="D1329">
            <v>0</v>
          </cell>
          <cell r="E1329">
            <v>0</v>
          </cell>
          <cell r="F1329">
            <v>0</v>
          </cell>
          <cell r="G1329">
            <v>0</v>
          </cell>
          <cell r="H1329">
            <v>0</v>
          </cell>
          <cell r="I1329">
            <v>0</v>
          </cell>
          <cell r="J1329">
            <v>0</v>
          </cell>
          <cell r="K1329">
            <v>0</v>
          </cell>
        </row>
        <row r="1330">
          <cell r="A1330" t="str">
            <v>14BIWZN</v>
          </cell>
          <cell r="B1330" t="str">
            <v xml:space="preserve">  .OTROS PASIVOS INTERNOS MN</v>
          </cell>
          <cell r="C1330">
            <v>188715</v>
          </cell>
          <cell r="D1330">
            <v>201109</v>
          </cell>
          <cell r="E1330">
            <v>178115</v>
          </cell>
          <cell r="F1330">
            <v>183074</v>
          </cell>
          <cell r="G1330">
            <v>194527</v>
          </cell>
          <cell r="H1330">
            <v>192028</v>
          </cell>
          <cell r="I1330">
            <v>205026</v>
          </cell>
          <cell r="J1330">
            <v>210827</v>
          </cell>
          <cell r="K1330">
            <v>177764</v>
          </cell>
        </row>
        <row r="1331">
          <cell r="A1331" t="str">
            <v>14GJNZN</v>
          </cell>
          <cell r="B1331" t="str">
            <v>INTS.P..PAGAR S/OPERAC. INTERNAS ME, BBC, BCC, NAC</v>
          </cell>
          <cell r="C1331">
            <v>168279</v>
          </cell>
          <cell r="D1331">
            <v>180217</v>
          </cell>
          <cell r="E1331">
            <v>156731</v>
          </cell>
          <cell r="F1331">
            <v>161630</v>
          </cell>
          <cell r="G1331">
            <v>173890</v>
          </cell>
          <cell r="H1331">
            <v>171150</v>
          </cell>
          <cell r="I1331">
            <v>184222</v>
          </cell>
          <cell r="J1331">
            <v>189814</v>
          </cell>
          <cell r="K1331">
            <v>156557</v>
          </cell>
        </row>
        <row r="1332">
          <cell r="A1332" t="str">
            <v>17CENZN</v>
          </cell>
          <cell r="B1332" t="str">
            <v>INT.P.PAGAR S.OBLIG.FISCO P.ADM.LC PR.ORG.INTERN.M, BBC, BCC</v>
          </cell>
          <cell r="C1332">
            <v>0</v>
          </cell>
          <cell r="D1332">
            <v>0</v>
          </cell>
          <cell r="E1332">
            <v>0</v>
          </cell>
          <cell r="F1332">
            <v>0</v>
          </cell>
          <cell r="G1332">
            <v>0</v>
          </cell>
          <cell r="H1332">
            <v>0</v>
          </cell>
          <cell r="I1332">
            <v>0</v>
          </cell>
          <cell r="J1332">
            <v>0</v>
          </cell>
          <cell r="K1332">
            <v>0</v>
          </cell>
        </row>
        <row r="1333">
          <cell r="A1333" t="str">
            <v>17CNNZN</v>
          </cell>
          <cell r="B1333" t="str">
            <v xml:space="preserve">INTS.P/PAGAR S/OBLIG.FISCO ORG.INT.BCO.ESTADO MN, BBC, BCC, </v>
          </cell>
          <cell r="C1333">
            <v>0</v>
          </cell>
          <cell r="D1333">
            <v>0</v>
          </cell>
          <cell r="E1333">
            <v>0</v>
          </cell>
          <cell r="F1333">
            <v>0</v>
          </cell>
          <cell r="G1333">
            <v>0</v>
          </cell>
          <cell r="H1333">
            <v>0</v>
          </cell>
          <cell r="I1333">
            <v>0</v>
          </cell>
          <cell r="J1333">
            <v>0</v>
          </cell>
          <cell r="K1333">
            <v>0</v>
          </cell>
        </row>
        <row r="1334">
          <cell r="A1334" t="str">
            <v>17CPNZN</v>
          </cell>
          <cell r="B1334" t="str">
            <v xml:space="preserve">INTS.P/PAGAR S/OBLIG.FISCO ORG.INT.OTRAS INST.ME, BBC, BCC, </v>
          </cell>
          <cell r="C1334">
            <v>19636</v>
          </cell>
          <cell r="D1334">
            <v>19791</v>
          </cell>
          <cell r="E1334">
            <v>19952</v>
          </cell>
          <cell r="F1334">
            <v>20117</v>
          </cell>
          <cell r="G1334">
            <v>20279</v>
          </cell>
          <cell r="H1334">
            <v>20445</v>
          </cell>
          <cell r="I1334">
            <v>20606</v>
          </cell>
          <cell r="J1334">
            <v>20773</v>
          </cell>
          <cell r="K1334">
            <v>20939</v>
          </cell>
        </row>
        <row r="1335">
          <cell r="A1335" t="str">
            <v>17CRNZN</v>
          </cell>
          <cell r="B1335" t="str">
            <v xml:space="preserve">INTS.P/PAGAR S/OBLIG.FISCO ORG.INT.INS.SEMIF. MN, BBC, BCC, </v>
          </cell>
          <cell r="C1335">
            <v>17</v>
          </cell>
          <cell r="D1335">
            <v>14</v>
          </cell>
          <cell r="E1335">
            <v>16</v>
          </cell>
          <cell r="F1335">
            <v>15</v>
          </cell>
          <cell r="G1335">
            <v>16</v>
          </cell>
          <cell r="H1335">
            <v>14</v>
          </cell>
          <cell r="I1335">
            <v>15</v>
          </cell>
          <cell r="J1335">
            <v>14</v>
          </cell>
          <cell r="K1335">
            <v>0</v>
          </cell>
        </row>
        <row r="1336">
          <cell r="A1336" t="str">
            <v>17CTNZN</v>
          </cell>
          <cell r="B1336" t="str">
            <v>INTS.P/PAGAR S/PAGARES REAJ.P/INTS.S/ENCAJE MN, BBC, BCC, NA</v>
          </cell>
          <cell r="C1336">
            <v>0</v>
          </cell>
          <cell r="D1336">
            <v>0</v>
          </cell>
          <cell r="E1336">
            <v>0</v>
          </cell>
          <cell r="F1336">
            <v>0</v>
          </cell>
          <cell r="G1336">
            <v>0</v>
          </cell>
          <cell r="H1336">
            <v>0</v>
          </cell>
          <cell r="I1336">
            <v>0</v>
          </cell>
          <cell r="J1336">
            <v>0</v>
          </cell>
          <cell r="K1336">
            <v>0</v>
          </cell>
        </row>
        <row r="1337">
          <cell r="A1337" t="str">
            <v>17CQNZN</v>
          </cell>
          <cell r="B1337" t="str">
            <v>INT.P.PAGAR P.PAGARES EN DOLARES BCO.CENTRAL CHILE, BBC, BCC</v>
          </cell>
          <cell r="C1337">
            <v>0</v>
          </cell>
          <cell r="D1337">
            <v>0</v>
          </cell>
          <cell r="E1337">
            <v>0</v>
          </cell>
          <cell r="F1337">
            <v>0</v>
          </cell>
          <cell r="G1337">
            <v>0</v>
          </cell>
          <cell r="H1337">
            <v>0</v>
          </cell>
          <cell r="I1337">
            <v>0</v>
          </cell>
          <cell r="J1337">
            <v>0</v>
          </cell>
          <cell r="K1337">
            <v>0</v>
          </cell>
        </row>
        <row r="1338">
          <cell r="A1338" t="str">
            <v>17CZNZN</v>
          </cell>
          <cell r="B1338" t="str">
            <v>INTERESES P.PAGAR S.PAGARES P.DIF.CAMBIARIO AC 148, BBC, BCC</v>
          </cell>
          <cell r="C1338">
            <v>3</v>
          </cell>
          <cell r="D1338">
            <v>3</v>
          </cell>
          <cell r="E1338">
            <v>3</v>
          </cell>
          <cell r="F1338">
            <v>3</v>
          </cell>
          <cell r="G1338">
            <v>3</v>
          </cell>
          <cell r="H1338">
            <v>3</v>
          </cell>
          <cell r="I1338">
            <v>3</v>
          </cell>
          <cell r="J1338">
            <v>3</v>
          </cell>
          <cell r="K1338">
            <v>3</v>
          </cell>
        </row>
        <row r="1339">
          <cell r="A1339" t="str">
            <v>17EFNZN</v>
          </cell>
          <cell r="B1339" t="str">
            <v>COMISIONES POR PAGAR POR OPS.INTERNAS MN, BBC, BCC, NAC</v>
          </cell>
          <cell r="C1339">
            <v>0</v>
          </cell>
          <cell r="D1339">
            <v>0</v>
          </cell>
          <cell r="E1339">
            <v>0</v>
          </cell>
          <cell r="F1339">
            <v>0</v>
          </cell>
          <cell r="G1339">
            <v>0</v>
          </cell>
          <cell r="H1339">
            <v>0</v>
          </cell>
          <cell r="I1339">
            <v>0</v>
          </cell>
          <cell r="J1339">
            <v>0</v>
          </cell>
          <cell r="K1339">
            <v>0</v>
          </cell>
        </row>
        <row r="1340">
          <cell r="A1340" t="str">
            <v>17EGNZN</v>
          </cell>
          <cell r="B1340" t="str">
            <v>INTS.P.PAGAR P.CERTIF.DEP.INTRANS.EXP.EN US$ ME, BBC, BCC, N</v>
          </cell>
          <cell r="C1340">
            <v>4</v>
          </cell>
          <cell r="D1340">
            <v>9</v>
          </cell>
          <cell r="E1340">
            <v>13</v>
          </cell>
          <cell r="F1340">
            <v>17</v>
          </cell>
          <cell r="G1340">
            <v>21</v>
          </cell>
          <cell r="H1340">
            <v>25</v>
          </cell>
          <cell r="I1340">
            <v>3</v>
          </cell>
          <cell r="J1340">
            <v>5</v>
          </cell>
          <cell r="K1340">
            <v>8</v>
          </cell>
        </row>
        <row r="1341">
          <cell r="A1341" t="str">
            <v>17EHNZN</v>
          </cell>
          <cell r="B1341" t="str">
            <v>DIFERENCIAS DE PRECIOS POR PAGAR MN, BBC, BCC, NAC</v>
          </cell>
          <cell r="C1341">
            <v>0</v>
          </cell>
          <cell r="D1341">
            <v>0</v>
          </cell>
          <cell r="E1341">
            <v>0</v>
          </cell>
          <cell r="F1341">
            <v>0</v>
          </cell>
          <cell r="G1341">
            <v>0</v>
          </cell>
          <cell r="H1341">
            <v>0</v>
          </cell>
          <cell r="I1341">
            <v>0</v>
          </cell>
          <cell r="J1341">
            <v>0</v>
          </cell>
          <cell r="K1341">
            <v>0</v>
          </cell>
        </row>
        <row r="1342">
          <cell r="A1342" t="str">
            <v>17EJNZN</v>
          </cell>
          <cell r="B1342" t="str">
            <v>INTS.P.PAGAR S.CERTIFICADOS DE DEPOSITOS AC.1695 M, BBC, BCC</v>
          </cell>
          <cell r="C1342">
            <v>0</v>
          </cell>
          <cell r="D1342">
            <v>0</v>
          </cell>
          <cell r="E1342">
            <v>0</v>
          </cell>
          <cell r="F1342">
            <v>0</v>
          </cell>
          <cell r="G1342">
            <v>0</v>
          </cell>
          <cell r="H1342">
            <v>0</v>
          </cell>
          <cell r="I1342">
            <v>0</v>
          </cell>
          <cell r="J1342">
            <v>0</v>
          </cell>
          <cell r="K1342">
            <v>0</v>
          </cell>
        </row>
        <row r="1343">
          <cell r="A1343" t="str">
            <v>17EKNZN</v>
          </cell>
          <cell r="B1343" t="str">
            <v>INT.P/PAGAR POR CERTIFICADOS EXPRESADOS UF AC.1691, BBC, BCC</v>
          </cell>
          <cell r="C1343">
            <v>0</v>
          </cell>
          <cell r="D1343">
            <v>0</v>
          </cell>
          <cell r="E1343">
            <v>0</v>
          </cell>
          <cell r="F1343">
            <v>0</v>
          </cell>
          <cell r="G1343">
            <v>0</v>
          </cell>
          <cell r="H1343">
            <v>0</v>
          </cell>
          <cell r="I1343">
            <v>0</v>
          </cell>
          <cell r="J1343">
            <v>0</v>
          </cell>
          <cell r="K1343">
            <v>0</v>
          </cell>
        </row>
        <row r="1344">
          <cell r="A1344" t="str">
            <v>17EMNZN</v>
          </cell>
          <cell r="B1344" t="str">
            <v>INTS.P/PAGAR POR DEPOSITOS DE RESERVA TECNICA, BBC, BCC, NAC</v>
          </cell>
          <cell r="C1344">
            <v>0</v>
          </cell>
          <cell r="D1344">
            <v>0</v>
          </cell>
          <cell r="E1344">
            <v>0</v>
          </cell>
          <cell r="F1344">
            <v>0</v>
          </cell>
          <cell r="G1344">
            <v>0</v>
          </cell>
          <cell r="H1344">
            <v>0</v>
          </cell>
          <cell r="I1344">
            <v>0</v>
          </cell>
          <cell r="J1344">
            <v>0</v>
          </cell>
          <cell r="K1344">
            <v>0</v>
          </cell>
        </row>
        <row r="1345">
          <cell r="A1345" t="str">
            <v>17EPNZN</v>
          </cell>
          <cell r="B1345" t="str">
            <v>INTS.P.PAGAR SOBRE SALDOS EN CUENTAS ESPECIALES ME, BBC, BCC</v>
          </cell>
          <cell r="C1345">
            <v>776</v>
          </cell>
          <cell r="D1345">
            <v>1075</v>
          </cell>
          <cell r="E1345">
            <v>1400</v>
          </cell>
          <cell r="F1345">
            <v>1292</v>
          </cell>
          <cell r="G1345">
            <v>318</v>
          </cell>
          <cell r="H1345">
            <v>391</v>
          </cell>
          <cell r="I1345">
            <v>177</v>
          </cell>
          <cell r="J1345">
            <v>218</v>
          </cell>
          <cell r="K1345">
            <v>257</v>
          </cell>
        </row>
        <row r="1346">
          <cell r="A1346" t="str">
            <v>17ETNZN</v>
          </cell>
          <cell r="B1346" t="str">
            <v>INTS.P.PAGAR POR PAGARES EN UF ACDO.1836, BBC, BCC, NAC</v>
          </cell>
          <cell r="C1346">
            <v>0</v>
          </cell>
          <cell r="D1346">
            <v>0</v>
          </cell>
          <cell r="E1346">
            <v>0</v>
          </cell>
          <cell r="F1346">
            <v>0</v>
          </cell>
          <cell r="G1346">
            <v>0</v>
          </cell>
          <cell r="H1346">
            <v>0</v>
          </cell>
          <cell r="I1346">
            <v>0</v>
          </cell>
          <cell r="J1346">
            <v>0</v>
          </cell>
          <cell r="K1346">
            <v>0</v>
          </cell>
        </row>
        <row r="1347">
          <cell r="A1347" t="str">
            <v>17EONZN</v>
          </cell>
          <cell r="B1347" t="str">
            <v>INTS.P.PAG.S.PAG.UF BECH DEU.ASUM.BUF-BHC AC.91, BBC, BCC, N</v>
          </cell>
          <cell r="C1347">
            <v>0</v>
          </cell>
          <cell r="D1347">
            <v>0</v>
          </cell>
          <cell r="E1347">
            <v>0</v>
          </cell>
          <cell r="F1347">
            <v>0</v>
          </cell>
          <cell r="G1347">
            <v>0</v>
          </cell>
          <cell r="H1347">
            <v>0</v>
          </cell>
          <cell r="I1347">
            <v>0</v>
          </cell>
          <cell r="J1347">
            <v>0</v>
          </cell>
          <cell r="K1347">
            <v>0</v>
          </cell>
        </row>
        <row r="1348">
          <cell r="A1348" t="str">
            <v>14BIXZN</v>
          </cell>
          <cell r="B1348" t="str">
            <v xml:space="preserve">  .OTROS PASIVOS INTERNOS ME</v>
          </cell>
          <cell r="C1348">
            <v>707</v>
          </cell>
          <cell r="D1348">
            <v>1168</v>
          </cell>
          <cell r="E1348">
            <v>1772</v>
          </cell>
          <cell r="F1348">
            <v>243</v>
          </cell>
          <cell r="G1348">
            <v>30</v>
          </cell>
          <cell r="H1348">
            <v>4</v>
          </cell>
          <cell r="I1348">
            <v>3</v>
          </cell>
          <cell r="J1348">
            <v>4</v>
          </cell>
          <cell r="K1348">
            <v>6</v>
          </cell>
        </row>
        <row r="1349">
          <cell r="A1349" t="str">
            <v>14GJEZN</v>
          </cell>
          <cell r="B1349" t="str">
            <v>INTS.P..PAGAR S/OPERAC. INTERNAS ME, BBC, BCC, EXT</v>
          </cell>
          <cell r="C1349">
            <v>233</v>
          </cell>
          <cell r="D1349">
            <v>209</v>
          </cell>
          <cell r="E1349">
            <v>242</v>
          </cell>
          <cell r="F1349">
            <v>238</v>
          </cell>
          <cell r="G1349">
            <v>14</v>
          </cell>
          <cell r="H1349">
            <v>2</v>
          </cell>
          <cell r="I1349">
            <v>3</v>
          </cell>
          <cell r="J1349">
            <v>4</v>
          </cell>
          <cell r="K1349">
            <v>6</v>
          </cell>
        </row>
        <row r="1350">
          <cell r="A1350" t="str">
            <v>17CEEZN</v>
          </cell>
          <cell r="B1350" t="str">
            <v>INT.P.PAGAR S.OBLIG.FISCO P.ADM.LC PR.ORG.INTERN.M, BBC, BCC</v>
          </cell>
          <cell r="C1350">
            <v>0</v>
          </cell>
          <cell r="D1350">
            <v>0</v>
          </cell>
          <cell r="E1350">
            <v>0</v>
          </cell>
          <cell r="F1350">
            <v>0</v>
          </cell>
          <cell r="G1350">
            <v>0</v>
          </cell>
          <cell r="H1350">
            <v>0</v>
          </cell>
          <cell r="I1350">
            <v>0</v>
          </cell>
          <cell r="J1350">
            <v>0</v>
          </cell>
          <cell r="K1350">
            <v>0</v>
          </cell>
        </row>
        <row r="1351">
          <cell r="A1351" t="str">
            <v>-</v>
          </cell>
          <cell r="B1351" t="str">
            <v xml:space="preserve">INTS.P/PAGAR S/OBLIG.FISCO ORG.INT.BCO.ESTADO MN, BBC, BCC, </v>
          </cell>
          <cell r="C1351">
            <v>0</v>
          </cell>
          <cell r="D1351">
            <v>0</v>
          </cell>
          <cell r="E1351">
            <v>0</v>
          </cell>
          <cell r="F1351">
            <v>0</v>
          </cell>
          <cell r="G1351">
            <v>0</v>
          </cell>
          <cell r="H1351">
            <v>0</v>
          </cell>
          <cell r="I1351">
            <v>0</v>
          </cell>
          <cell r="J1351">
            <v>0</v>
          </cell>
          <cell r="K1351">
            <v>0</v>
          </cell>
        </row>
        <row r="1352">
          <cell r="A1352" t="str">
            <v>17CPEZN</v>
          </cell>
          <cell r="B1352" t="str">
            <v xml:space="preserve">INTS.P/PAGAR S/OBLIG.FISCO ORG.INT.OTRAS INST.ME, BBC, BCC, </v>
          </cell>
          <cell r="C1352">
            <v>0</v>
          </cell>
          <cell r="D1352">
            <v>0</v>
          </cell>
          <cell r="E1352">
            <v>0</v>
          </cell>
          <cell r="F1352">
            <v>0</v>
          </cell>
          <cell r="G1352">
            <v>0</v>
          </cell>
          <cell r="H1352">
            <v>0</v>
          </cell>
          <cell r="I1352">
            <v>0</v>
          </cell>
          <cell r="J1352">
            <v>0</v>
          </cell>
          <cell r="K1352">
            <v>0</v>
          </cell>
        </row>
        <row r="1353">
          <cell r="A1353" t="str">
            <v>-</v>
          </cell>
          <cell r="B1353" t="str">
            <v xml:space="preserve">INTS.P/PAGAR S/OBLIG.FISCO ORG.INT.INS.SEMIF. MN, BBC, BCC, </v>
          </cell>
          <cell r="C1353">
            <v>0</v>
          </cell>
          <cell r="D1353">
            <v>0</v>
          </cell>
          <cell r="E1353">
            <v>0</v>
          </cell>
          <cell r="F1353">
            <v>0</v>
          </cell>
          <cell r="G1353">
            <v>0</v>
          </cell>
          <cell r="H1353">
            <v>0</v>
          </cell>
          <cell r="I1353">
            <v>0</v>
          </cell>
          <cell r="J1353">
            <v>0</v>
          </cell>
          <cell r="K1353">
            <v>0</v>
          </cell>
        </row>
        <row r="1354">
          <cell r="A1354" t="str">
            <v>-</v>
          </cell>
          <cell r="B1354" t="str">
            <v>INTS.P/PAGAR S/PAGARES REAJ.P/INTS.S/ENCAJE MN, BBC, BCC, EX</v>
          </cell>
          <cell r="C1354">
            <v>0</v>
          </cell>
          <cell r="D1354">
            <v>0</v>
          </cell>
          <cell r="E1354">
            <v>0</v>
          </cell>
          <cell r="F1354">
            <v>0</v>
          </cell>
          <cell r="G1354">
            <v>0</v>
          </cell>
          <cell r="H1354">
            <v>0</v>
          </cell>
          <cell r="I1354">
            <v>0</v>
          </cell>
          <cell r="J1354">
            <v>0</v>
          </cell>
          <cell r="K1354">
            <v>0</v>
          </cell>
        </row>
        <row r="1355">
          <cell r="A1355" t="str">
            <v>17CQEZN</v>
          </cell>
          <cell r="B1355" t="str">
            <v>INT.P.PAGAR P.PAGARES EN DOLARES BCO.CENTRAL CHILE, BBC, BCC</v>
          </cell>
          <cell r="C1355">
            <v>0</v>
          </cell>
          <cell r="D1355">
            <v>0</v>
          </cell>
          <cell r="E1355">
            <v>0</v>
          </cell>
          <cell r="F1355">
            <v>0</v>
          </cell>
          <cell r="G1355">
            <v>0</v>
          </cell>
          <cell r="H1355">
            <v>0</v>
          </cell>
          <cell r="I1355">
            <v>0</v>
          </cell>
          <cell r="J1355">
            <v>0</v>
          </cell>
          <cell r="K1355">
            <v>0</v>
          </cell>
        </row>
        <row r="1356">
          <cell r="A1356" t="str">
            <v>-</v>
          </cell>
          <cell r="B1356" t="str">
            <v>INTERESES P.PAGAR S.PAGARES P.DIF.CAMBIARIO AC 148, BBC, BCC</v>
          </cell>
          <cell r="C1356">
            <v>0</v>
          </cell>
          <cell r="D1356">
            <v>0</v>
          </cell>
          <cell r="E1356">
            <v>0</v>
          </cell>
          <cell r="F1356">
            <v>0</v>
          </cell>
          <cell r="G1356">
            <v>0</v>
          </cell>
          <cell r="H1356">
            <v>0</v>
          </cell>
          <cell r="I1356">
            <v>0</v>
          </cell>
          <cell r="J1356">
            <v>0</v>
          </cell>
          <cell r="K1356">
            <v>0</v>
          </cell>
        </row>
        <row r="1357">
          <cell r="A1357" t="str">
            <v>-</v>
          </cell>
          <cell r="B1357" t="str">
            <v>COMISIONES POR PAGAR POR OPS.INTERNAS MN, BBC, BCC, EXT</v>
          </cell>
          <cell r="C1357">
            <v>0</v>
          </cell>
          <cell r="D1357">
            <v>0</v>
          </cell>
          <cell r="E1357">
            <v>0</v>
          </cell>
          <cell r="F1357">
            <v>0</v>
          </cell>
          <cell r="G1357">
            <v>0</v>
          </cell>
          <cell r="H1357">
            <v>0</v>
          </cell>
          <cell r="I1357">
            <v>0</v>
          </cell>
          <cell r="J1357">
            <v>0</v>
          </cell>
          <cell r="K1357">
            <v>0</v>
          </cell>
        </row>
        <row r="1358">
          <cell r="A1358" t="str">
            <v>17EGEZN</v>
          </cell>
          <cell r="B1358" t="str">
            <v>INTS.P.PAGAR P.CERTIF.DEP.INTRANS.EXP.EN US$ ME, BBC, BCC, E</v>
          </cell>
          <cell r="C1358">
            <v>0</v>
          </cell>
          <cell r="D1358">
            <v>0</v>
          </cell>
          <cell r="E1358">
            <v>0</v>
          </cell>
          <cell r="F1358">
            <v>0</v>
          </cell>
          <cell r="G1358">
            <v>0</v>
          </cell>
          <cell r="H1358">
            <v>0</v>
          </cell>
          <cell r="I1358">
            <v>0</v>
          </cell>
          <cell r="J1358">
            <v>0</v>
          </cell>
          <cell r="K1358">
            <v>0</v>
          </cell>
        </row>
        <row r="1359">
          <cell r="A1359" t="str">
            <v>-</v>
          </cell>
          <cell r="B1359" t="str">
            <v>DIFERENCIAS DE PRECIOS POR PAGAR MN, BBC, BCC, EXT</v>
          </cell>
          <cell r="C1359">
            <v>0</v>
          </cell>
          <cell r="D1359">
            <v>0</v>
          </cell>
          <cell r="E1359">
            <v>0</v>
          </cell>
          <cell r="F1359">
            <v>0</v>
          </cell>
          <cell r="G1359">
            <v>0</v>
          </cell>
          <cell r="H1359">
            <v>0</v>
          </cell>
          <cell r="I1359">
            <v>0</v>
          </cell>
          <cell r="J1359">
            <v>0</v>
          </cell>
          <cell r="K1359">
            <v>0</v>
          </cell>
        </row>
        <row r="1360">
          <cell r="A1360" t="str">
            <v>-</v>
          </cell>
          <cell r="B1360" t="str">
            <v>INTS.P.PAGAR S.CERTIFICADOS DE DEPOSITOS AC.1695 M, BBC, BCC</v>
          </cell>
          <cell r="C1360">
            <v>0</v>
          </cell>
          <cell r="D1360">
            <v>0</v>
          </cell>
          <cell r="E1360">
            <v>0</v>
          </cell>
          <cell r="F1360">
            <v>0</v>
          </cell>
          <cell r="G1360">
            <v>0</v>
          </cell>
          <cell r="H1360">
            <v>0</v>
          </cell>
          <cell r="I1360">
            <v>0</v>
          </cell>
          <cell r="J1360">
            <v>0</v>
          </cell>
          <cell r="K1360">
            <v>0</v>
          </cell>
        </row>
        <row r="1361">
          <cell r="A1361" t="str">
            <v>-</v>
          </cell>
          <cell r="B1361" t="str">
            <v>INT.P/PAGAR POR CERTIFICADOS EXPRESADOS UF AC.1691, BBC, BCC</v>
          </cell>
          <cell r="C1361">
            <v>0</v>
          </cell>
          <cell r="D1361">
            <v>0</v>
          </cell>
          <cell r="E1361">
            <v>0</v>
          </cell>
          <cell r="F1361">
            <v>0</v>
          </cell>
          <cell r="G1361">
            <v>0</v>
          </cell>
          <cell r="H1361">
            <v>0</v>
          </cell>
          <cell r="I1361">
            <v>0</v>
          </cell>
          <cell r="J1361">
            <v>0</v>
          </cell>
          <cell r="K1361">
            <v>0</v>
          </cell>
        </row>
        <row r="1362">
          <cell r="A1362" t="str">
            <v>-</v>
          </cell>
          <cell r="B1362" t="str">
            <v>INTS.P/PAGAR POR DEPOSITOS DE RESERVA TECNICA, BBC, BCC, EXT</v>
          </cell>
          <cell r="C1362">
            <v>0</v>
          </cell>
          <cell r="D1362">
            <v>0</v>
          </cell>
          <cell r="E1362">
            <v>0</v>
          </cell>
          <cell r="F1362">
            <v>0</v>
          </cell>
          <cell r="G1362">
            <v>0</v>
          </cell>
          <cell r="H1362">
            <v>0</v>
          </cell>
          <cell r="I1362">
            <v>0</v>
          </cell>
          <cell r="J1362">
            <v>0</v>
          </cell>
          <cell r="K1362">
            <v>0</v>
          </cell>
        </row>
        <row r="1363">
          <cell r="A1363" t="str">
            <v>17EPEZN</v>
          </cell>
          <cell r="B1363" t="str">
            <v>INTS.P.PAGAR SOBRE SALDOS EN CUENTAS ESPECIALES ME, BBC, BCC</v>
          </cell>
          <cell r="C1363">
            <v>474</v>
          </cell>
          <cell r="D1363">
            <v>959</v>
          </cell>
          <cell r="E1363">
            <v>1530</v>
          </cell>
          <cell r="F1363">
            <v>5</v>
          </cell>
          <cell r="G1363">
            <v>16</v>
          </cell>
          <cell r="H1363">
            <v>2</v>
          </cell>
          <cell r="I1363">
            <v>0</v>
          </cell>
          <cell r="J1363">
            <v>0</v>
          </cell>
          <cell r="K1363">
            <v>0</v>
          </cell>
        </row>
        <row r="1364">
          <cell r="A1364" t="str">
            <v>-</v>
          </cell>
          <cell r="B1364" t="str">
            <v>INTS.P.PAGAR POR PAGARES EN UF ACDO.1836, BBC, BCC, EXT</v>
          </cell>
          <cell r="C1364">
            <v>0</v>
          </cell>
          <cell r="D1364">
            <v>0</v>
          </cell>
          <cell r="E1364">
            <v>0</v>
          </cell>
          <cell r="F1364">
            <v>0</v>
          </cell>
          <cell r="G1364">
            <v>0</v>
          </cell>
          <cell r="H1364">
            <v>0</v>
          </cell>
          <cell r="I1364">
            <v>0</v>
          </cell>
          <cell r="J1364">
            <v>0</v>
          </cell>
          <cell r="K1364">
            <v>0</v>
          </cell>
        </row>
        <row r="1365">
          <cell r="A1365" t="str">
            <v>-</v>
          </cell>
          <cell r="B1365" t="str">
            <v>INTS.P.PAG.S.PAG.UF BECH DEU.ASUM.BUF-BHC AC.91, BBC, BCC, E</v>
          </cell>
          <cell r="C1365">
            <v>0</v>
          </cell>
          <cell r="D1365">
            <v>0</v>
          </cell>
          <cell r="E1365">
            <v>0</v>
          </cell>
          <cell r="F1365">
            <v>0</v>
          </cell>
          <cell r="G1365">
            <v>0</v>
          </cell>
          <cell r="H1365">
            <v>0</v>
          </cell>
          <cell r="I1365">
            <v>0</v>
          </cell>
          <cell r="J1365">
            <v>0</v>
          </cell>
          <cell r="K1365">
            <v>0</v>
          </cell>
        </row>
        <row r="1366">
          <cell r="A1366" t="str">
            <v>14BJWZN</v>
          </cell>
          <cell r="B1366" t="str">
            <v xml:space="preserve">  .CUENTAS DIVERSAS MN</v>
          </cell>
          <cell r="C1366">
            <v>191544</v>
          </cell>
          <cell r="D1366">
            <v>200784</v>
          </cell>
          <cell r="E1366">
            <v>207234</v>
          </cell>
          <cell r="F1366">
            <v>219121</v>
          </cell>
          <cell r="G1366">
            <v>229238</v>
          </cell>
          <cell r="H1366">
            <v>235539</v>
          </cell>
          <cell r="I1366">
            <v>240955</v>
          </cell>
          <cell r="J1366">
            <v>245285</v>
          </cell>
          <cell r="K1366">
            <v>246257</v>
          </cell>
        </row>
        <row r="1367">
          <cell r="A1367" t="str">
            <v>17BBNZN</v>
          </cell>
          <cell r="B1367" t="str">
            <v>OPERAC. PENDIENTES  ME, BBC, BCC, NAC</v>
          </cell>
          <cell r="C1367">
            <v>197</v>
          </cell>
          <cell r="D1367">
            <v>198</v>
          </cell>
          <cell r="E1367">
            <v>202</v>
          </cell>
          <cell r="F1367">
            <v>206</v>
          </cell>
          <cell r="G1367">
            <v>211</v>
          </cell>
          <cell r="H1367">
            <v>220</v>
          </cell>
          <cell r="I1367">
            <v>220</v>
          </cell>
          <cell r="J1367">
            <v>174</v>
          </cell>
          <cell r="K1367">
            <v>177</v>
          </cell>
        </row>
        <row r="1368">
          <cell r="A1368" t="str">
            <v>17BENZN</v>
          </cell>
          <cell r="B1368" t="str">
            <v>OP.PEND.PART.SUJ.PRESCR.LEG.MN, BBC, BCC, NAC</v>
          </cell>
          <cell r="C1368">
            <v>0</v>
          </cell>
          <cell r="D1368">
            <v>0</v>
          </cell>
          <cell r="E1368">
            <v>0</v>
          </cell>
          <cell r="F1368">
            <v>0</v>
          </cell>
          <cell r="G1368">
            <v>0</v>
          </cell>
          <cell r="H1368">
            <v>0</v>
          </cell>
          <cell r="I1368">
            <v>0</v>
          </cell>
          <cell r="J1368">
            <v>0</v>
          </cell>
          <cell r="K1368">
            <v>0</v>
          </cell>
        </row>
        <row r="1369">
          <cell r="A1369" t="str">
            <v>14IQNZN</v>
          </cell>
          <cell r="B1369" t="str">
            <v>INTER.PERCIB.Y NO DEVENG.ME, BBC, BCC, NAC</v>
          </cell>
          <cell r="C1369">
            <v>0</v>
          </cell>
          <cell r="D1369">
            <v>0</v>
          </cell>
          <cell r="E1369">
            <v>0</v>
          </cell>
          <cell r="F1369">
            <v>0</v>
          </cell>
          <cell r="G1369">
            <v>0</v>
          </cell>
          <cell r="H1369">
            <v>0</v>
          </cell>
          <cell r="I1369">
            <v>0</v>
          </cell>
          <cell r="J1369">
            <v>0</v>
          </cell>
          <cell r="K1369">
            <v>0</v>
          </cell>
        </row>
        <row r="1370">
          <cell r="A1370" t="str">
            <v>17BLNZN</v>
          </cell>
          <cell r="B1370" t="str">
            <v>INGRESOS PERCIB.NO DEVENG.ME, BBC, BCC, NAC</v>
          </cell>
          <cell r="C1370">
            <v>0</v>
          </cell>
          <cell r="D1370">
            <v>0</v>
          </cell>
          <cell r="E1370">
            <v>0</v>
          </cell>
          <cell r="F1370">
            <v>0</v>
          </cell>
          <cell r="G1370">
            <v>0</v>
          </cell>
          <cell r="H1370">
            <v>0</v>
          </cell>
          <cell r="I1370">
            <v>0</v>
          </cell>
          <cell r="J1370">
            <v>0</v>
          </cell>
          <cell r="K1370">
            <v>0</v>
          </cell>
        </row>
        <row r="1371">
          <cell r="A1371" t="str">
            <v>14HHNZN</v>
          </cell>
          <cell r="B1371" t="str">
            <v>INST.PERCIB.ANTICIP.CPRA.PDBC, BBC, BCC, NAC</v>
          </cell>
          <cell r="C1371">
            <v>0</v>
          </cell>
          <cell r="D1371">
            <v>0</v>
          </cell>
          <cell r="E1371">
            <v>0</v>
          </cell>
          <cell r="F1371">
            <v>0</v>
          </cell>
          <cell r="G1371">
            <v>0</v>
          </cell>
          <cell r="H1371">
            <v>0</v>
          </cell>
          <cell r="I1371">
            <v>0</v>
          </cell>
          <cell r="J1371">
            <v>0</v>
          </cell>
          <cell r="K1371">
            <v>0</v>
          </cell>
        </row>
        <row r="1372">
          <cell r="A1372" t="str">
            <v>17CSNZN</v>
          </cell>
          <cell r="B1372" t="str">
            <v>INGRESOS EXTRAORD. RECIBIDOS DEL SINAP MN, BBC, BCC, NAC</v>
          </cell>
          <cell r="C1372">
            <v>95576</v>
          </cell>
          <cell r="D1372">
            <v>93252</v>
          </cell>
          <cell r="E1372">
            <v>89968</v>
          </cell>
          <cell r="F1372">
            <v>86572</v>
          </cell>
          <cell r="G1372">
            <v>83619</v>
          </cell>
          <cell r="H1372">
            <v>80585</v>
          </cell>
          <cell r="I1372">
            <v>78022</v>
          </cell>
          <cell r="J1372">
            <v>74817</v>
          </cell>
          <cell r="K1372">
            <v>71386</v>
          </cell>
        </row>
        <row r="1373">
          <cell r="A1373" t="str">
            <v>17CUNZN</v>
          </cell>
          <cell r="B1373" t="str">
            <v>INTS.PERC.ANTICIP.POR COMPRAS DE PDBC MN, BBC, BCC, NAC</v>
          </cell>
          <cell r="C1373">
            <v>0</v>
          </cell>
          <cell r="D1373">
            <v>0</v>
          </cell>
          <cell r="E1373">
            <v>0</v>
          </cell>
          <cell r="F1373">
            <v>0</v>
          </cell>
          <cell r="G1373">
            <v>0</v>
          </cell>
          <cell r="H1373">
            <v>0</v>
          </cell>
          <cell r="I1373">
            <v>0</v>
          </cell>
          <cell r="J1373">
            <v>0</v>
          </cell>
          <cell r="K1373">
            <v>0</v>
          </cell>
        </row>
        <row r="1374">
          <cell r="A1374" t="str">
            <v>17CINZN</v>
          </cell>
          <cell r="B1374" t="str">
            <v xml:space="preserve">REPARTOS RECIBIDOS DE INSTIT.FINANC.EN LIQUID.MN, BBC, BCC, </v>
          </cell>
          <cell r="C1374">
            <v>0</v>
          </cell>
          <cell r="D1374">
            <v>0</v>
          </cell>
          <cell r="E1374">
            <v>0</v>
          </cell>
          <cell r="F1374">
            <v>0</v>
          </cell>
          <cell r="G1374">
            <v>0</v>
          </cell>
          <cell r="H1374">
            <v>0</v>
          </cell>
          <cell r="I1374">
            <v>0</v>
          </cell>
          <cell r="J1374">
            <v>0</v>
          </cell>
          <cell r="K1374">
            <v>0</v>
          </cell>
        </row>
        <row r="1375">
          <cell r="A1375" t="str">
            <v>-</v>
          </cell>
          <cell r="B1375" t="str">
            <v>INGRESOS SUJETOS A LIQUIDACION FINAL S/CONT.EUROD., BBC, BCC</v>
          </cell>
          <cell r="C1375">
            <v>0</v>
          </cell>
          <cell r="D1375">
            <v>0</v>
          </cell>
          <cell r="E1375">
            <v>0</v>
          </cell>
          <cell r="F1375">
            <v>0</v>
          </cell>
          <cell r="G1375">
            <v>0</v>
          </cell>
          <cell r="H1375">
            <v>0</v>
          </cell>
          <cell r="I1375">
            <v>0</v>
          </cell>
          <cell r="J1375">
            <v>0</v>
          </cell>
          <cell r="K1375">
            <v>0</v>
          </cell>
        </row>
        <row r="1376">
          <cell r="A1376" t="str">
            <v>-</v>
          </cell>
          <cell r="B1376" t="str">
            <v>OPERACIONES CON BUF-BHC PENDIENTES DE REEMBOLSO ME, BBC, BCC</v>
          </cell>
          <cell r="C1376">
            <v>0</v>
          </cell>
          <cell r="D1376">
            <v>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</row>
        <row r="1377">
          <cell r="A1377" t="str">
            <v>-</v>
          </cell>
          <cell r="B1377" t="str">
            <v>TITULOS RECONOCIMIENTO DEUDA CAP XIX DEL CNCI POR, BBC, BCC,</v>
          </cell>
          <cell r="C1377">
            <v>0</v>
          </cell>
          <cell r="D1377">
            <v>0</v>
          </cell>
          <cell r="E1377">
            <v>0</v>
          </cell>
          <cell r="F1377">
            <v>0</v>
          </cell>
          <cell r="G1377">
            <v>0</v>
          </cell>
          <cell r="H1377">
            <v>0</v>
          </cell>
          <cell r="I1377">
            <v>0</v>
          </cell>
          <cell r="J1377">
            <v>0</v>
          </cell>
          <cell r="K1377">
            <v>0</v>
          </cell>
        </row>
        <row r="1378">
          <cell r="A1378" t="str">
            <v>-</v>
          </cell>
          <cell r="B1378" t="str">
            <v>DOLARES POR ENTREGAR A BANCOS P.VTAS.MESA DINERO M, BBC, BCC</v>
          </cell>
          <cell r="C1378">
            <v>0</v>
          </cell>
          <cell r="D1378">
            <v>0</v>
          </cell>
          <cell r="E1378">
            <v>0</v>
          </cell>
          <cell r="F1378">
            <v>0</v>
          </cell>
          <cell r="G1378">
            <v>0</v>
          </cell>
          <cell r="H1378">
            <v>0</v>
          </cell>
          <cell r="I1378">
            <v>0</v>
          </cell>
          <cell r="J1378">
            <v>0</v>
          </cell>
          <cell r="K1378">
            <v>0</v>
          </cell>
        </row>
        <row r="1379">
          <cell r="A1379" t="str">
            <v>17FHNZN</v>
          </cell>
          <cell r="B1379" t="str">
            <v>PESOS POR ENTREGAR A BCOS.P.COMP.DOL.MESA DINERO M, BBC, BCC</v>
          </cell>
          <cell r="C1379">
            <v>0</v>
          </cell>
          <cell r="D1379">
            <v>0</v>
          </cell>
          <cell r="E1379">
            <v>0</v>
          </cell>
          <cell r="F1379">
            <v>0</v>
          </cell>
          <cell r="G1379">
            <v>0</v>
          </cell>
          <cell r="H1379">
            <v>0</v>
          </cell>
          <cell r="I1379">
            <v>0</v>
          </cell>
          <cell r="J1379">
            <v>0</v>
          </cell>
          <cell r="K1379">
            <v>0</v>
          </cell>
        </row>
        <row r="1380">
          <cell r="A1380" t="str">
            <v>17AENZN</v>
          </cell>
          <cell r="B1380" t="str">
            <v>PROVISIONES   ME, BBC, BCC, NAC</v>
          </cell>
          <cell r="C1380">
            <v>0</v>
          </cell>
          <cell r="D1380">
            <v>0</v>
          </cell>
          <cell r="E1380">
            <v>0</v>
          </cell>
          <cell r="F1380">
            <v>0</v>
          </cell>
          <cell r="G1380">
            <v>0</v>
          </cell>
          <cell r="H1380">
            <v>0</v>
          </cell>
          <cell r="I1380">
            <v>0</v>
          </cell>
          <cell r="J1380">
            <v>0</v>
          </cell>
          <cell r="K1380">
            <v>0</v>
          </cell>
        </row>
        <row r="1381">
          <cell r="A1381" t="str">
            <v>17EQNZN</v>
          </cell>
          <cell r="B1381" t="str">
            <v>PROVISIONES SOBRE COLOCACIONES ME, BBC, BCC, NAC</v>
          </cell>
          <cell r="C1381">
            <v>2</v>
          </cell>
          <cell r="D1381">
            <v>2</v>
          </cell>
          <cell r="E1381">
            <v>2</v>
          </cell>
          <cell r="F1381">
            <v>2</v>
          </cell>
          <cell r="G1381">
            <v>2</v>
          </cell>
          <cell r="H1381">
            <v>2</v>
          </cell>
          <cell r="I1381">
            <v>2</v>
          </cell>
          <cell r="J1381">
            <v>2</v>
          </cell>
          <cell r="K1381">
            <v>2</v>
          </cell>
        </row>
        <row r="1382">
          <cell r="A1382" t="str">
            <v>17ERNZN</v>
          </cell>
          <cell r="B1382" t="str">
            <v>PROVISIONES SOBRE INVERSIONES ME, BBC, BCC, NAC</v>
          </cell>
          <cell r="C1382">
            <v>0</v>
          </cell>
          <cell r="D1382">
            <v>0</v>
          </cell>
          <cell r="E1382">
            <v>0</v>
          </cell>
          <cell r="F1382">
            <v>0</v>
          </cell>
          <cell r="G1382">
            <v>0</v>
          </cell>
          <cell r="H1382">
            <v>0</v>
          </cell>
          <cell r="I1382">
            <v>0</v>
          </cell>
          <cell r="J1382">
            <v>0</v>
          </cell>
          <cell r="K1382">
            <v>0</v>
          </cell>
        </row>
        <row r="1383">
          <cell r="A1383" t="str">
            <v>17ESNZN</v>
          </cell>
          <cell r="B1383" t="str">
            <v>OTRAS PROVISIONES MN, BBC, BCC, NAC</v>
          </cell>
          <cell r="C1383">
            <v>7965</v>
          </cell>
          <cell r="D1383">
            <v>7752</v>
          </cell>
          <cell r="E1383">
            <v>7770</v>
          </cell>
          <cell r="F1383">
            <v>7751</v>
          </cell>
          <cell r="G1383">
            <v>7807</v>
          </cell>
          <cell r="H1383">
            <v>7826</v>
          </cell>
          <cell r="I1383">
            <v>7851</v>
          </cell>
          <cell r="J1383">
            <v>7898</v>
          </cell>
          <cell r="K1383">
            <v>7840</v>
          </cell>
        </row>
        <row r="1384">
          <cell r="A1384" t="str">
            <v>17BNNZN</v>
          </cell>
          <cell r="B1384" t="str">
            <v>REVAL.PROVIS.CAPITAL PROP.MN, BBC, BCC, NAC</v>
          </cell>
          <cell r="C1384">
            <v>0</v>
          </cell>
          <cell r="D1384">
            <v>0</v>
          </cell>
          <cell r="E1384">
            <v>0</v>
          </cell>
          <cell r="F1384">
            <v>0</v>
          </cell>
          <cell r="G1384">
            <v>0</v>
          </cell>
          <cell r="H1384">
            <v>0</v>
          </cell>
          <cell r="I1384">
            <v>0</v>
          </cell>
          <cell r="J1384">
            <v>0</v>
          </cell>
          <cell r="K1384">
            <v>0</v>
          </cell>
        </row>
        <row r="1385">
          <cell r="A1385" t="str">
            <v>-</v>
          </cell>
          <cell r="B1385" t="str">
            <v>FDO.ASIST.TEC.CRED.VIVIENA.ME, BBC, BCC, NAC</v>
          </cell>
          <cell r="C1385">
            <v>0</v>
          </cell>
          <cell r="D1385">
            <v>0</v>
          </cell>
          <cell r="E1385">
            <v>0</v>
          </cell>
          <cell r="F1385">
            <v>0</v>
          </cell>
          <cell r="G1385">
            <v>0</v>
          </cell>
          <cell r="H1385">
            <v>0</v>
          </cell>
          <cell r="I1385">
            <v>0</v>
          </cell>
          <cell r="J1385">
            <v>0</v>
          </cell>
          <cell r="K1385">
            <v>0</v>
          </cell>
        </row>
        <row r="1386">
          <cell r="A1386" t="str">
            <v>-</v>
          </cell>
          <cell r="B1386" t="str">
            <v>FDOS.P/REEMB.CONV.CR.RECPR.ME, BBC, BCC, NAC</v>
          </cell>
          <cell r="C1386">
            <v>0</v>
          </cell>
          <cell r="D1386">
            <v>0</v>
          </cell>
          <cell r="E1386">
            <v>0</v>
          </cell>
          <cell r="F1386">
            <v>0</v>
          </cell>
          <cell r="G1386">
            <v>0</v>
          </cell>
          <cell r="H1386">
            <v>0</v>
          </cell>
          <cell r="I1386">
            <v>0</v>
          </cell>
          <cell r="J1386">
            <v>0</v>
          </cell>
          <cell r="K1386">
            <v>0</v>
          </cell>
        </row>
        <row r="1387">
          <cell r="A1387" t="str">
            <v>-</v>
          </cell>
          <cell r="B1387" t="str">
            <v>CRED.DOCUMENTARIOS  ME, BBC, BCC, NAC</v>
          </cell>
          <cell r="C1387">
            <v>0</v>
          </cell>
          <cell r="D1387">
            <v>0</v>
          </cell>
          <cell r="E1387">
            <v>0</v>
          </cell>
          <cell r="F1387">
            <v>0</v>
          </cell>
          <cell r="G1387">
            <v>0</v>
          </cell>
          <cell r="H1387">
            <v>0</v>
          </cell>
          <cell r="I1387">
            <v>0</v>
          </cell>
          <cell r="J1387">
            <v>0</v>
          </cell>
          <cell r="K1387">
            <v>0</v>
          </cell>
        </row>
        <row r="1388">
          <cell r="A1388" t="str">
            <v>-</v>
          </cell>
          <cell r="B1388" t="str">
            <v>OBLIG.P/VTAS.FUT.PAGADAS  ME, BBC, BCC, NAC</v>
          </cell>
          <cell r="C1388">
            <v>0</v>
          </cell>
          <cell r="D1388">
            <v>0</v>
          </cell>
          <cell r="E1388">
            <v>0</v>
          </cell>
          <cell r="F1388">
            <v>0</v>
          </cell>
          <cell r="G1388">
            <v>0</v>
          </cell>
          <cell r="H1388">
            <v>0</v>
          </cell>
          <cell r="I1388">
            <v>0</v>
          </cell>
          <cell r="J1388">
            <v>0</v>
          </cell>
          <cell r="K1388">
            <v>0</v>
          </cell>
        </row>
        <row r="1389">
          <cell r="A1389" t="str">
            <v>-</v>
          </cell>
          <cell r="B1389" t="str">
            <v>OTR.OBLIG.A FAVOR TERCEROS ME, BBC, BCC, NAC</v>
          </cell>
          <cell r="C1389">
            <v>0</v>
          </cell>
          <cell r="D1389">
            <v>0</v>
          </cell>
          <cell r="E1389">
            <v>0</v>
          </cell>
          <cell r="F1389">
            <v>0</v>
          </cell>
          <cell r="G1389">
            <v>0</v>
          </cell>
          <cell r="H1389">
            <v>0</v>
          </cell>
          <cell r="I1389">
            <v>0</v>
          </cell>
          <cell r="J1389">
            <v>0</v>
          </cell>
          <cell r="K1389">
            <v>0</v>
          </cell>
        </row>
        <row r="1390">
          <cell r="A1390" t="str">
            <v>-</v>
          </cell>
          <cell r="B1390" t="str">
            <v>VENTA CONDICIONAL DIVISAS ME, BBC, BCC, NAC</v>
          </cell>
          <cell r="C1390">
            <v>0</v>
          </cell>
          <cell r="D1390">
            <v>0</v>
          </cell>
          <cell r="E1390">
            <v>0</v>
          </cell>
          <cell r="F1390">
            <v>0</v>
          </cell>
          <cell r="G1390">
            <v>0</v>
          </cell>
          <cell r="H1390">
            <v>0</v>
          </cell>
          <cell r="I1390">
            <v>0</v>
          </cell>
          <cell r="J1390">
            <v>0</v>
          </cell>
          <cell r="K1390">
            <v>0</v>
          </cell>
        </row>
        <row r="1391">
          <cell r="A1391" t="str">
            <v>17CONZN</v>
          </cell>
          <cell r="B1391" t="str">
            <v>DIVISAS ARBITRADAS A FUTURO  HABER, BBC, BCC, NAC</v>
          </cell>
          <cell r="C1391">
            <v>0</v>
          </cell>
          <cell r="D1391">
            <v>0</v>
          </cell>
          <cell r="E1391">
            <v>0</v>
          </cell>
          <cell r="F1391">
            <v>0</v>
          </cell>
          <cell r="G1391">
            <v>0</v>
          </cell>
          <cell r="H1391">
            <v>0</v>
          </cell>
          <cell r="I1391">
            <v>0</v>
          </cell>
          <cell r="J1391">
            <v>0</v>
          </cell>
          <cell r="K1391">
            <v>0</v>
          </cell>
        </row>
        <row r="1392">
          <cell r="A1392" t="str">
            <v>-</v>
          </cell>
          <cell r="B1392" t="str">
            <v>FONDO DE RESERVA ME, BBC, BCC, NAC</v>
          </cell>
          <cell r="C1392">
            <v>0</v>
          </cell>
          <cell r="D1392">
            <v>0</v>
          </cell>
          <cell r="E1392">
            <v>0</v>
          </cell>
          <cell r="F1392">
            <v>0</v>
          </cell>
          <cell r="G1392">
            <v>0</v>
          </cell>
          <cell r="H1392">
            <v>0</v>
          </cell>
          <cell r="I1392">
            <v>0</v>
          </cell>
          <cell r="J1392">
            <v>0</v>
          </cell>
          <cell r="K1392">
            <v>0</v>
          </cell>
        </row>
        <row r="1393">
          <cell r="A1393" t="str">
            <v>-</v>
          </cell>
          <cell r="B1393" t="str">
            <v>EQUIV.P.COMPRA CAMBIO FMI, BBC, BCC, NAC</v>
          </cell>
          <cell r="C1393">
            <v>0</v>
          </cell>
          <cell r="D1393">
            <v>0</v>
          </cell>
          <cell r="E1393">
            <v>0</v>
          </cell>
          <cell r="F1393">
            <v>0</v>
          </cell>
          <cell r="G1393">
            <v>0</v>
          </cell>
          <cell r="H1393">
            <v>0</v>
          </cell>
          <cell r="I1393">
            <v>0</v>
          </cell>
          <cell r="J1393">
            <v>0</v>
          </cell>
          <cell r="K1393">
            <v>0</v>
          </cell>
        </row>
        <row r="1394">
          <cell r="A1394" t="str">
            <v>-</v>
          </cell>
          <cell r="B1394" t="str">
            <v>CONVERSION ME, BBC, BCC, NAC</v>
          </cell>
          <cell r="C1394">
            <v>0</v>
          </cell>
          <cell r="D1394">
            <v>0</v>
          </cell>
          <cell r="E1394">
            <v>0</v>
          </cell>
          <cell r="F1394">
            <v>0</v>
          </cell>
          <cell r="G1394">
            <v>0</v>
          </cell>
          <cell r="H1394">
            <v>0</v>
          </cell>
          <cell r="I1394">
            <v>0</v>
          </cell>
          <cell r="J1394">
            <v>0</v>
          </cell>
          <cell r="K1394">
            <v>0</v>
          </cell>
        </row>
        <row r="1395">
          <cell r="A1395" t="str">
            <v>-</v>
          </cell>
          <cell r="B1395" t="str">
            <v>CONVERSION NUM.15 CEPAC ME, BBC, BCC, NAC</v>
          </cell>
          <cell r="C1395">
            <v>0</v>
          </cell>
          <cell r="D1395">
            <v>0</v>
          </cell>
          <cell r="E1395">
            <v>0</v>
          </cell>
          <cell r="F1395">
            <v>0</v>
          </cell>
          <cell r="G1395">
            <v>0</v>
          </cell>
          <cell r="H1395">
            <v>0</v>
          </cell>
          <cell r="I1395">
            <v>0</v>
          </cell>
          <cell r="J1395">
            <v>0</v>
          </cell>
          <cell r="K1395">
            <v>0</v>
          </cell>
        </row>
        <row r="1396">
          <cell r="A1396" t="str">
            <v>-</v>
          </cell>
          <cell r="B1396" t="str">
            <v>ADEUDADO AL EXTERIOR P/ARBITRAJES A FUTURO ME, BBC, BCC, NAC</v>
          </cell>
          <cell r="C1396">
            <v>0</v>
          </cell>
          <cell r="D1396">
            <v>0</v>
          </cell>
          <cell r="E1396">
            <v>0</v>
          </cell>
          <cell r="F1396">
            <v>0</v>
          </cell>
          <cell r="G1396">
            <v>0</v>
          </cell>
          <cell r="H1396">
            <v>0</v>
          </cell>
          <cell r="I1396">
            <v>0</v>
          </cell>
          <cell r="J1396">
            <v>0</v>
          </cell>
          <cell r="K1396">
            <v>0</v>
          </cell>
        </row>
        <row r="1397">
          <cell r="A1397" t="str">
            <v>-</v>
          </cell>
          <cell r="B1397" t="str">
            <v>CONVERSION DE DOLARES P.PAGARES BCO.CENTRAL, BBC, BCC, NAC</v>
          </cell>
          <cell r="C1397">
            <v>0</v>
          </cell>
          <cell r="D1397">
            <v>0</v>
          </cell>
          <cell r="E1397">
            <v>0</v>
          </cell>
          <cell r="F1397">
            <v>0</v>
          </cell>
          <cell r="G1397">
            <v>0</v>
          </cell>
          <cell r="H1397">
            <v>0</v>
          </cell>
          <cell r="I1397">
            <v>0</v>
          </cell>
          <cell r="J1397">
            <v>0</v>
          </cell>
          <cell r="K1397">
            <v>0</v>
          </cell>
        </row>
        <row r="1398">
          <cell r="A1398" t="str">
            <v>-</v>
          </cell>
          <cell r="B1398" t="str">
            <v>CONVERSION ESPECIAL DIFERENCIAL CAMBIARIO, BBC, BCC, NAC</v>
          </cell>
          <cell r="C1398">
            <v>0</v>
          </cell>
          <cell r="D1398">
            <v>0</v>
          </cell>
          <cell r="E1398">
            <v>0</v>
          </cell>
          <cell r="F1398">
            <v>0</v>
          </cell>
          <cell r="G1398">
            <v>0</v>
          </cell>
          <cell r="H1398">
            <v>0</v>
          </cell>
          <cell r="I1398">
            <v>0</v>
          </cell>
          <cell r="J1398">
            <v>0</v>
          </cell>
          <cell r="K1398">
            <v>0</v>
          </cell>
        </row>
        <row r="1399">
          <cell r="A1399" t="str">
            <v>-</v>
          </cell>
          <cell r="B1399" t="str">
            <v>CONVERSION ESPECIAL ACDO.1470, BBC, BCC, NAC</v>
          </cell>
          <cell r="C1399">
            <v>0</v>
          </cell>
          <cell r="D1399">
            <v>0</v>
          </cell>
          <cell r="E1399">
            <v>0</v>
          </cell>
          <cell r="F1399">
            <v>0</v>
          </cell>
          <cell r="G1399">
            <v>0</v>
          </cell>
          <cell r="H1399">
            <v>0</v>
          </cell>
          <cell r="I1399">
            <v>0</v>
          </cell>
          <cell r="J1399">
            <v>0</v>
          </cell>
          <cell r="K1399">
            <v>0</v>
          </cell>
        </row>
        <row r="1400">
          <cell r="A1400" t="str">
            <v>-</v>
          </cell>
          <cell r="B1400" t="str">
            <v>DIVISAS POR VENDER POR COMPRA DOLARES, BBC, BCC, NAC</v>
          </cell>
          <cell r="C1400">
            <v>0</v>
          </cell>
          <cell r="D1400">
            <v>0</v>
          </cell>
          <cell r="E1400">
            <v>0</v>
          </cell>
          <cell r="F1400">
            <v>0</v>
          </cell>
          <cell r="G1400">
            <v>0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</row>
        <row r="1401">
          <cell r="A1401" t="str">
            <v>-</v>
          </cell>
          <cell r="B1401" t="str">
            <v>CONVERSION OPERACIONES EXPRESADAS EN M/E, BBC, BCC, NAC</v>
          </cell>
          <cell r="C1401">
            <v>0</v>
          </cell>
          <cell r="D1401">
            <v>0</v>
          </cell>
          <cell r="E1401">
            <v>0</v>
          </cell>
          <cell r="F1401">
            <v>0</v>
          </cell>
          <cell r="G1401">
            <v>0</v>
          </cell>
          <cell r="H1401">
            <v>0</v>
          </cell>
          <cell r="I1401">
            <v>0</v>
          </cell>
          <cell r="J1401">
            <v>0</v>
          </cell>
          <cell r="K1401">
            <v>0</v>
          </cell>
        </row>
        <row r="1402">
          <cell r="A1402" t="str">
            <v>-</v>
          </cell>
          <cell r="B1402" t="str">
            <v>INTERESES P.SOBREGIRO SUJETOS A ANALISIS HABER ME, BBC, BCC,</v>
          </cell>
          <cell r="C1402">
            <v>0</v>
          </cell>
          <cell r="D1402">
            <v>0</v>
          </cell>
          <cell r="E1402">
            <v>0</v>
          </cell>
          <cell r="F1402">
            <v>0</v>
          </cell>
          <cell r="G1402">
            <v>0</v>
          </cell>
          <cell r="H1402">
            <v>0</v>
          </cell>
          <cell r="I1402">
            <v>0</v>
          </cell>
          <cell r="J1402">
            <v>0</v>
          </cell>
          <cell r="K1402">
            <v>0</v>
          </cell>
        </row>
        <row r="1403">
          <cell r="A1403" t="str">
            <v>-</v>
          </cell>
          <cell r="B1403" t="str">
            <v xml:space="preserve">CONVERSION COMPRA DOLARES C.PACTO RETROVENTA  ME, BBC, BCC, </v>
          </cell>
          <cell r="C1403">
            <v>0</v>
          </cell>
          <cell r="D1403">
            <v>0</v>
          </cell>
          <cell r="E1403">
            <v>0</v>
          </cell>
          <cell r="F1403">
            <v>0</v>
          </cell>
          <cell r="G1403">
            <v>0</v>
          </cell>
          <cell r="H1403">
            <v>0</v>
          </cell>
          <cell r="I1403">
            <v>0</v>
          </cell>
          <cell r="J1403">
            <v>0</v>
          </cell>
          <cell r="K1403">
            <v>0</v>
          </cell>
        </row>
        <row r="1404">
          <cell r="A1404" t="str">
            <v>-</v>
          </cell>
          <cell r="B1404" t="str">
            <v>CONVERSION VENTA DOLARES C.PACTO RETROCOMPRA ME, BBC, BCC, N</v>
          </cell>
          <cell r="C1404">
            <v>0</v>
          </cell>
          <cell r="D1404">
            <v>0</v>
          </cell>
          <cell r="E1404">
            <v>0</v>
          </cell>
          <cell r="F1404">
            <v>0</v>
          </cell>
          <cell r="G1404">
            <v>0</v>
          </cell>
          <cell r="H1404">
            <v>0</v>
          </cell>
          <cell r="I1404">
            <v>0</v>
          </cell>
          <cell r="J1404">
            <v>0</v>
          </cell>
          <cell r="K1404">
            <v>0</v>
          </cell>
        </row>
        <row r="1405">
          <cell r="A1405" t="str">
            <v>17DRNZN</v>
          </cell>
          <cell r="B1405" t="str">
            <v>RECLAMACIONES TRIBUTARIAS PENDIENTES DE RESOLUCION, BBC, BCC</v>
          </cell>
          <cell r="C1405">
            <v>0</v>
          </cell>
          <cell r="D1405">
            <v>0</v>
          </cell>
          <cell r="E1405">
            <v>0</v>
          </cell>
          <cell r="F1405">
            <v>0</v>
          </cell>
          <cell r="G1405">
            <v>0</v>
          </cell>
          <cell r="H1405">
            <v>0</v>
          </cell>
          <cell r="I1405">
            <v>0</v>
          </cell>
          <cell r="J1405">
            <v>0</v>
          </cell>
          <cell r="K1405">
            <v>0</v>
          </cell>
        </row>
        <row r="1406">
          <cell r="A1406" t="str">
            <v>-</v>
          </cell>
          <cell r="B1406" t="str">
            <v>CONVERSION DE US$ C.PACTO RETROVENTA CON T.C EN UF, BBC, BCC</v>
          </cell>
          <cell r="C1406">
            <v>0</v>
          </cell>
          <cell r="D1406">
            <v>0</v>
          </cell>
          <cell r="E1406">
            <v>0</v>
          </cell>
          <cell r="F1406">
            <v>0</v>
          </cell>
          <cell r="G1406">
            <v>0</v>
          </cell>
          <cell r="H1406">
            <v>0</v>
          </cell>
          <cell r="I1406">
            <v>0</v>
          </cell>
          <cell r="J1406">
            <v>0</v>
          </cell>
          <cell r="K1406">
            <v>0</v>
          </cell>
        </row>
        <row r="1407">
          <cell r="A1407" t="str">
            <v>-</v>
          </cell>
          <cell r="B1407" t="str">
            <v>CONVERSION P.RENEGOCIACION DEUDA TRANSP.ACDO.1513, BBC, BCC,</v>
          </cell>
          <cell r="C1407">
            <v>0</v>
          </cell>
          <cell r="D1407">
            <v>0</v>
          </cell>
          <cell r="E1407">
            <v>0</v>
          </cell>
          <cell r="F1407">
            <v>0</v>
          </cell>
          <cell r="G1407">
            <v>0</v>
          </cell>
          <cell r="H1407">
            <v>0</v>
          </cell>
          <cell r="I1407">
            <v>0</v>
          </cell>
          <cell r="J1407">
            <v>0</v>
          </cell>
          <cell r="K1407">
            <v>0</v>
          </cell>
        </row>
        <row r="1408">
          <cell r="A1408" t="str">
            <v>-</v>
          </cell>
          <cell r="B1408" t="str">
            <v>CONVERSION ACUERDO 1578 (DESDOLARIZACION) ME, BBC, BCC, NAC</v>
          </cell>
          <cell r="C1408">
            <v>0</v>
          </cell>
          <cell r="D1408">
            <v>0</v>
          </cell>
          <cell r="E1408">
            <v>0</v>
          </cell>
          <cell r="F1408">
            <v>0</v>
          </cell>
          <cell r="G1408">
            <v>0</v>
          </cell>
          <cell r="H1408">
            <v>0</v>
          </cell>
          <cell r="I1408">
            <v>0</v>
          </cell>
          <cell r="J1408">
            <v>0</v>
          </cell>
          <cell r="K1408">
            <v>0</v>
          </cell>
        </row>
        <row r="1409">
          <cell r="A1409" t="str">
            <v>-</v>
          </cell>
          <cell r="B1409" t="str">
            <v>CONVERSION COMPRA DOLARES C/PACTO RETROVENTA CAP I, BBC, BCC</v>
          </cell>
          <cell r="C1409">
            <v>0</v>
          </cell>
          <cell r="D1409">
            <v>0</v>
          </cell>
          <cell r="E1409">
            <v>0</v>
          </cell>
          <cell r="F1409">
            <v>0</v>
          </cell>
          <cell r="G1409">
            <v>0</v>
          </cell>
          <cell r="H1409">
            <v>0</v>
          </cell>
          <cell r="I1409">
            <v>0</v>
          </cell>
          <cell r="J1409">
            <v>0</v>
          </cell>
          <cell r="K1409">
            <v>0</v>
          </cell>
        </row>
        <row r="1410">
          <cell r="A1410" t="str">
            <v>17ELNZN</v>
          </cell>
          <cell r="B1410" t="str">
            <v>PASIVOS ASUMIDOS DEL BANCO CONTINENTAL L.18430 MN, BBC, BCC,</v>
          </cell>
          <cell r="C1410">
            <v>4</v>
          </cell>
          <cell r="D1410">
            <v>4</v>
          </cell>
          <cell r="E1410">
            <v>4</v>
          </cell>
          <cell r="F1410">
            <v>4</v>
          </cell>
          <cell r="G1410">
            <v>4</v>
          </cell>
          <cell r="H1410">
            <v>4</v>
          </cell>
          <cell r="I1410">
            <v>4</v>
          </cell>
          <cell r="J1410">
            <v>4</v>
          </cell>
          <cell r="K1410">
            <v>4</v>
          </cell>
        </row>
        <row r="1411">
          <cell r="A1411" t="str">
            <v>17DZNZN</v>
          </cell>
          <cell r="B1411" t="str">
            <v>PASIVOS ASUMIDOS DEL BCNV LEY 18412 ME, BBC, BCC, NAC</v>
          </cell>
          <cell r="C1411">
            <v>0</v>
          </cell>
          <cell r="D1411">
            <v>0</v>
          </cell>
          <cell r="E1411">
            <v>0</v>
          </cell>
          <cell r="F1411">
            <v>0</v>
          </cell>
          <cell r="G1411">
            <v>0</v>
          </cell>
          <cell r="H1411">
            <v>0</v>
          </cell>
          <cell r="I1411">
            <v>0</v>
          </cell>
          <cell r="J1411">
            <v>0</v>
          </cell>
          <cell r="K1411">
            <v>0</v>
          </cell>
        </row>
        <row r="1412">
          <cell r="A1412" t="str">
            <v>-</v>
          </cell>
          <cell r="B1412" t="str">
            <v>CONV.P.REPR.DEUD.TRANSPORTE AC 1845 ME, BBC, BCC, NAC</v>
          </cell>
          <cell r="C1412">
            <v>0</v>
          </cell>
          <cell r="D1412">
            <v>0</v>
          </cell>
          <cell r="E1412">
            <v>0</v>
          </cell>
          <cell r="F1412">
            <v>0</v>
          </cell>
          <cell r="G1412">
            <v>0</v>
          </cell>
          <cell r="H1412">
            <v>0</v>
          </cell>
          <cell r="I1412">
            <v>0</v>
          </cell>
          <cell r="J1412">
            <v>0</v>
          </cell>
          <cell r="K1412">
            <v>0</v>
          </cell>
        </row>
        <row r="1413">
          <cell r="A1413" t="str">
            <v>-</v>
          </cell>
          <cell r="B1413" t="str">
            <v>CONVERSION SALDO PRECIO PAGARE ADQ.AL BECH EXP.DOL, BBC, BCC</v>
          </cell>
          <cell r="C1413">
            <v>0</v>
          </cell>
          <cell r="D1413">
            <v>0</v>
          </cell>
          <cell r="E1413">
            <v>0</v>
          </cell>
          <cell r="F1413">
            <v>0</v>
          </cell>
          <cell r="G1413">
            <v>0</v>
          </cell>
          <cell r="H1413">
            <v>0</v>
          </cell>
          <cell r="I1413">
            <v>0</v>
          </cell>
          <cell r="J1413">
            <v>0</v>
          </cell>
          <cell r="K1413">
            <v>0</v>
          </cell>
        </row>
        <row r="1414">
          <cell r="A1414" t="str">
            <v>-</v>
          </cell>
          <cell r="B1414" t="str">
            <v>CONVERSION CERTIF.DEPOSITOS EXPR.EN US$ AC.1649, BBC, BCC, E</v>
          </cell>
          <cell r="C1414">
            <v>0</v>
          </cell>
          <cell r="D1414">
            <v>0</v>
          </cell>
          <cell r="E1414">
            <v>0</v>
          </cell>
          <cell r="F1414">
            <v>0</v>
          </cell>
          <cell r="G1414">
            <v>0</v>
          </cell>
          <cell r="H1414">
            <v>0</v>
          </cell>
          <cell r="I1414">
            <v>0</v>
          </cell>
          <cell r="J1414">
            <v>0</v>
          </cell>
          <cell r="K1414">
            <v>0</v>
          </cell>
        </row>
        <row r="1415">
          <cell r="A1415" t="str">
            <v>17BPNZN</v>
          </cell>
          <cell r="B1415" t="str">
            <v>DEPRECIACION ACUMULADA BIENES RAICES, BBC, BCC, NAC</v>
          </cell>
          <cell r="C1415">
            <v>6731</v>
          </cell>
          <cell r="D1415">
            <v>6765</v>
          </cell>
          <cell r="E1415">
            <v>6846</v>
          </cell>
          <cell r="F1415">
            <v>6948</v>
          </cell>
          <cell r="G1415">
            <v>6968</v>
          </cell>
          <cell r="H1415">
            <v>6967</v>
          </cell>
          <cell r="I1415">
            <v>6994</v>
          </cell>
          <cell r="J1415">
            <v>6818</v>
          </cell>
          <cell r="K1415">
            <v>6851</v>
          </cell>
        </row>
        <row r="1416">
          <cell r="A1416" t="str">
            <v>17BSNZN</v>
          </cell>
          <cell r="B1416" t="str">
            <v>COR.MONETARIA S/DEP.ACUM. BS RS, BBC, BCC, NAC</v>
          </cell>
          <cell r="C1416">
            <v>0</v>
          </cell>
          <cell r="D1416">
            <v>0</v>
          </cell>
          <cell r="E1416">
            <v>0</v>
          </cell>
          <cell r="F1416">
            <v>0</v>
          </cell>
          <cell r="G1416">
            <v>0</v>
          </cell>
          <cell r="H1416">
            <v>0</v>
          </cell>
          <cell r="I1416">
            <v>0</v>
          </cell>
          <cell r="J1416">
            <v>0</v>
          </cell>
          <cell r="K1416">
            <v>0</v>
          </cell>
        </row>
        <row r="1417">
          <cell r="A1417" t="str">
            <v>17BQNZN</v>
          </cell>
          <cell r="B1417" t="str">
            <v>DEPRECIACION ACUMULADA BIENES MUEBLES, BBC, BCC, NAC</v>
          </cell>
          <cell r="C1417">
            <v>681</v>
          </cell>
          <cell r="D1417">
            <v>669</v>
          </cell>
          <cell r="E1417">
            <v>686</v>
          </cell>
          <cell r="F1417">
            <v>706</v>
          </cell>
          <cell r="G1417">
            <v>703</v>
          </cell>
          <cell r="H1417">
            <v>711</v>
          </cell>
          <cell r="I1417">
            <v>714</v>
          </cell>
          <cell r="J1417">
            <v>722</v>
          </cell>
          <cell r="K1417">
            <v>724</v>
          </cell>
        </row>
        <row r="1418">
          <cell r="A1418" t="str">
            <v>17BTNZN</v>
          </cell>
          <cell r="B1418" t="str">
            <v>COR.MONETARIA S/DEP.ACUM. BS MUEBLES, BBC, BCC, NAC</v>
          </cell>
          <cell r="C1418">
            <v>0</v>
          </cell>
          <cell r="D1418">
            <v>0</v>
          </cell>
          <cell r="E1418">
            <v>0</v>
          </cell>
          <cell r="F1418">
            <v>0</v>
          </cell>
          <cell r="G1418">
            <v>0</v>
          </cell>
          <cell r="H1418">
            <v>0</v>
          </cell>
          <cell r="I1418">
            <v>0</v>
          </cell>
          <cell r="J1418">
            <v>0</v>
          </cell>
          <cell r="K1418">
            <v>0</v>
          </cell>
        </row>
        <row r="1419">
          <cell r="A1419" t="str">
            <v>17BYNZN</v>
          </cell>
          <cell r="B1419" t="str">
            <v>DEPREC.ACUMUL. S/INSTALACIONES MN, BBC, BCC, NAC</v>
          </cell>
          <cell r="C1419">
            <v>1906</v>
          </cell>
          <cell r="D1419">
            <v>1930</v>
          </cell>
          <cell r="E1419">
            <v>1967</v>
          </cell>
          <cell r="F1419">
            <v>2011</v>
          </cell>
          <cell r="G1419">
            <v>2031</v>
          </cell>
          <cell r="H1419">
            <v>2046</v>
          </cell>
          <cell r="I1419">
            <v>2069</v>
          </cell>
          <cell r="J1419">
            <v>2092</v>
          </cell>
          <cell r="K1419">
            <v>2117</v>
          </cell>
        </row>
        <row r="1420">
          <cell r="A1420" t="str">
            <v>17BRNZN</v>
          </cell>
          <cell r="B1420" t="str">
            <v>DEPRECIACION ACUMULADA VEHICULOS, BBC, BCC, NAC</v>
          </cell>
          <cell r="C1420">
            <v>141</v>
          </cell>
          <cell r="D1420">
            <v>76</v>
          </cell>
          <cell r="E1420">
            <v>81</v>
          </cell>
          <cell r="F1420">
            <v>62</v>
          </cell>
          <cell r="G1420">
            <v>67</v>
          </cell>
          <cell r="H1420">
            <v>71</v>
          </cell>
          <cell r="I1420">
            <v>76</v>
          </cell>
          <cell r="J1420">
            <v>80</v>
          </cell>
          <cell r="K1420">
            <v>86</v>
          </cell>
        </row>
        <row r="1421">
          <cell r="A1421" t="str">
            <v>17BVNZN</v>
          </cell>
          <cell r="B1421" t="str">
            <v>COR.MONETARIA S/DEP.ACUM. VEHICULOS, BBC, BCC, NAC</v>
          </cell>
          <cell r="C1421">
            <v>916</v>
          </cell>
          <cell r="D1421">
            <v>939</v>
          </cell>
          <cell r="E1421">
            <v>962</v>
          </cell>
          <cell r="F1421">
            <v>913</v>
          </cell>
          <cell r="G1421">
            <v>898</v>
          </cell>
          <cell r="H1421">
            <v>923</v>
          </cell>
          <cell r="I1421">
            <v>950</v>
          </cell>
          <cell r="J1421">
            <v>899</v>
          </cell>
          <cell r="K1421">
            <v>921</v>
          </cell>
        </row>
        <row r="1422">
          <cell r="A1422" t="str">
            <v>17BUNZN</v>
          </cell>
          <cell r="B1422" t="str">
            <v>CORREC MONETARIA PROV S/MEDALLAS FRN Y OTRAS, BBC, BCC, NAC</v>
          </cell>
          <cell r="C1422">
            <v>0</v>
          </cell>
          <cell r="D1422">
            <v>0</v>
          </cell>
          <cell r="E1422">
            <v>0</v>
          </cell>
          <cell r="F1422">
            <v>0</v>
          </cell>
          <cell r="G1422">
            <v>0</v>
          </cell>
          <cell r="H1422">
            <v>0</v>
          </cell>
          <cell r="I1422">
            <v>0</v>
          </cell>
          <cell r="J1422">
            <v>0</v>
          </cell>
          <cell r="K1422">
            <v>0</v>
          </cell>
        </row>
        <row r="1423">
          <cell r="A1423" t="str">
            <v>17ALNZN</v>
          </cell>
          <cell r="B1423" t="str">
            <v>LETRAS POR ADQ.DE CARTERA A INST.FINANCIERAS ME, BBC, BCC, N</v>
          </cell>
          <cell r="C1423">
            <v>0</v>
          </cell>
          <cell r="D1423">
            <v>0</v>
          </cell>
          <cell r="E1423">
            <v>0</v>
          </cell>
          <cell r="F1423">
            <v>0</v>
          </cell>
          <cell r="G1423">
            <v>0</v>
          </cell>
          <cell r="H1423">
            <v>0</v>
          </cell>
          <cell r="I1423">
            <v>0</v>
          </cell>
          <cell r="J1423">
            <v>0</v>
          </cell>
          <cell r="K1423">
            <v>0</v>
          </cell>
        </row>
        <row r="1424">
          <cell r="A1424" t="str">
            <v>17DPNZN</v>
          </cell>
          <cell r="B1424" t="str">
            <v>REAJ.P.PAGAR S.LTS.P.ADQ.DE CARTERA A INST.FINAN.M, BBC, BCC</v>
          </cell>
          <cell r="C1424">
            <v>0</v>
          </cell>
          <cell r="D1424">
            <v>0</v>
          </cell>
          <cell r="E1424">
            <v>0</v>
          </cell>
          <cell r="F1424">
            <v>0</v>
          </cell>
          <cell r="G1424">
            <v>0</v>
          </cell>
          <cell r="H1424">
            <v>0</v>
          </cell>
          <cell r="I1424">
            <v>0</v>
          </cell>
          <cell r="J1424">
            <v>0</v>
          </cell>
          <cell r="K1424">
            <v>0</v>
          </cell>
        </row>
        <row r="1425">
          <cell r="A1425" t="str">
            <v>17DWNZN</v>
          </cell>
          <cell r="B1425" t="str">
            <v>LETRAS EMITIDAS P.CPRA.DE CARTERA ACDO.1555, BBC, BCC, NAC</v>
          </cell>
          <cell r="C1425">
            <v>0</v>
          </cell>
          <cell r="D1425">
            <v>0</v>
          </cell>
          <cell r="E1425">
            <v>0</v>
          </cell>
          <cell r="F1425">
            <v>0</v>
          </cell>
          <cell r="G1425">
            <v>0</v>
          </cell>
          <cell r="H1425">
            <v>0</v>
          </cell>
          <cell r="I1425">
            <v>0</v>
          </cell>
          <cell r="J1425">
            <v>0</v>
          </cell>
          <cell r="K1425">
            <v>0</v>
          </cell>
        </row>
        <row r="1426">
          <cell r="A1426" t="str">
            <v>17DXNZN</v>
          </cell>
          <cell r="B1426" t="str">
            <v>REAJ.P.PAGAR S.LTS.EMITIDAS P.CPRA.CARTERA AC.1555, BBC, BCC</v>
          </cell>
          <cell r="C1426">
            <v>0</v>
          </cell>
          <cell r="D1426">
            <v>0</v>
          </cell>
          <cell r="E1426">
            <v>0</v>
          </cell>
          <cell r="F1426">
            <v>0</v>
          </cell>
          <cell r="G1426">
            <v>0</v>
          </cell>
          <cell r="H1426">
            <v>0</v>
          </cell>
          <cell r="I1426">
            <v>0</v>
          </cell>
          <cell r="J1426">
            <v>0</v>
          </cell>
          <cell r="K1426">
            <v>0</v>
          </cell>
        </row>
        <row r="1427">
          <cell r="A1427" t="str">
            <v>17FPNZN</v>
          </cell>
          <cell r="B1427" t="str">
            <v>DIFERENCIA PRECIO PERC.Y NO DEVENGADO U$D</v>
          </cell>
          <cell r="C1427">
            <v>0</v>
          </cell>
          <cell r="D1427">
            <v>0</v>
          </cell>
          <cell r="E1427">
            <v>0</v>
          </cell>
          <cell r="F1427">
            <v>0</v>
          </cell>
          <cell r="G1427">
            <v>0</v>
          </cell>
          <cell r="H1427">
            <v>0</v>
          </cell>
          <cell r="I1427">
            <v>0</v>
          </cell>
          <cell r="J1427">
            <v>0</v>
          </cell>
          <cell r="K1427">
            <v>0</v>
          </cell>
        </row>
        <row r="1428">
          <cell r="A1428" t="str">
            <v>22814JLNZN...</v>
          </cell>
          <cell r="B1428" t="str">
            <v>INTERESES RECIB.ANTICIP P/BONOS DEL BCO</v>
          </cell>
          <cell r="C1428">
            <v>77425</v>
          </cell>
          <cell r="D1428">
            <v>89197</v>
          </cell>
          <cell r="E1428">
            <v>98746</v>
          </cell>
          <cell r="F1428">
            <v>113946</v>
          </cell>
          <cell r="G1428">
            <v>126928</v>
          </cell>
          <cell r="H1428">
            <v>136184</v>
          </cell>
          <cell r="I1428">
            <v>144053</v>
          </cell>
          <cell r="J1428">
            <v>151779</v>
          </cell>
          <cell r="K1428">
            <v>156149</v>
          </cell>
        </row>
        <row r="1429">
          <cell r="A1429" t="str">
            <v>14BJXZN</v>
          </cell>
          <cell r="B1429" t="str">
            <v xml:space="preserve">  .CUENTAS DIVERSAS ME</v>
          </cell>
          <cell r="C1429">
            <v>14818713</v>
          </cell>
          <cell r="D1429">
            <v>15228172</v>
          </cell>
          <cell r="E1429">
            <v>14689034</v>
          </cell>
          <cell r="F1429">
            <v>14304365</v>
          </cell>
          <cell r="G1429">
            <v>14587751</v>
          </cell>
          <cell r="H1429">
            <v>14040434</v>
          </cell>
          <cell r="I1429">
            <v>14143695</v>
          </cell>
          <cell r="J1429">
            <v>13925107</v>
          </cell>
          <cell r="K1429">
            <v>13376083</v>
          </cell>
        </row>
        <row r="1430">
          <cell r="A1430" t="str">
            <v>17BBEZN</v>
          </cell>
          <cell r="B1430" t="str">
            <v>OPERAC. PENDIENTES  ME, BBC, BCC, EXT</v>
          </cell>
          <cell r="C1430">
            <v>0</v>
          </cell>
          <cell r="D1430">
            <v>0</v>
          </cell>
          <cell r="E1430">
            <v>0</v>
          </cell>
          <cell r="F1430">
            <v>0</v>
          </cell>
          <cell r="G1430">
            <v>0</v>
          </cell>
          <cell r="H1430">
            <v>2</v>
          </cell>
          <cell r="I1430">
            <v>272</v>
          </cell>
          <cell r="J1430">
            <v>0</v>
          </cell>
          <cell r="K1430">
            <v>320</v>
          </cell>
        </row>
        <row r="1431">
          <cell r="A1431" t="str">
            <v>-</v>
          </cell>
          <cell r="B1431" t="str">
            <v>OP.PEND.PART.SUJ.PRESCR.LEG.MN, BBC, BCC, EXT</v>
          </cell>
          <cell r="C1431">
            <v>0</v>
          </cell>
          <cell r="D1431">
            <v>0</v>
          </cell>
          <cell r="E1431">
            <v>0</v>
          </cell>
          <cell r="F1431">
            <v>0</v>
          </cell>
          <cell r="G1431">
            <v>0</v>
          </cell>
          <cell r="H1431">
            <v>0</v>
          </cell>
          <cell r="I1431">
            <v>0</v>
          </cell>
          <cell r="J1431">
            <v>0</v>
          </cell>
          <cell r="K1431">
            <v>0</v>
          </cell>
        </row>
        <row r="1432">
          <cell r="A1432" t="str">
            <v>17BFEZN</v>
          </cell>
          <cell r="B1432" t="str">
            <v>INTER.PERCIB.Y NO DEVENG.ME, BBC, BCC, EXT</v>
          </cell>
          <cell r="C1432">
            <v>0</v>
          </cell>
          <cell r="D1432">
            <v>0</v>
          </cell>
          <cell r="E1432">
            <v>0</v>
          </cell>
          <cell r="F1432">
            <v>0</v>
          </cell>
          <cell r="G1432">
            <v>0</v>
          </cell>
          <cell r="H1432">
            <v>0</v>
          </cell>
          <cell r="I1432">
            <v>0</v>
          </cell>
          <cell r="J1432">
            <v>0</v>
          </cell>
          <cell r="K1432">
            <v>0</v>
          </cell>
        </row>
        <row r="1433">
          <cell r="A1433" t="str">
            <v>17BVEZN</v>
          </cell>
          <cell r="B1433" t="str">
            <v>INGRESOS PERCIB.NO DEVENG.ME, BBC, BCC, EXT</v>
          </cell>
          <cell r="C1433">
            <v>0</v>
          </cell>
          <cell r="D1433">
            <v>0</v>
          </cell>
          <cell r="E1433">
            <v>0</v>
          </cell>
          <cell r="F1433">
            <v>0</v>
          </cell>
          <cell r="G1433">
            <v>0</v>
          </cell>
          <cell r="H1433">
            <v>0</v>
          </cell>
          <cell r="I1433">
            <v>0</v>
          </cell>
          <cell r="J1433">
            <v>0</v>
          </cell>
          <cell r="K1433">
            <v>0</v>
          </cell>
        </row>
        <row r="1434">
          <cell r="A1434" t="str">
            <v>-</v>
          </cell>
          <cell r="B1434" t="str">
            <v>INST.PERCIB.ANTICIP.CPRA.PDBC, BBC, BCC, EXT</v>
          </cell>
          <cell r="C1434">
            <v>0</v>
          </cell>
          <cell r="D1434">
            <v>0</v>
          </cell>
          <cell r="E1434">
            <v>0</v>
          </cell>
          <cell r="F1434">
            <v>0</v>
          </cell>
          <cell r="G1434">
            <v>0</v>
          </cell>
          <cell r="H1434">
            <v>0</v>
          </cell>
          <cell r="I1434">
            <v>0</v>
          </cell>
          <cell r="J1434">
            <v>0</v>
          </cell>
          <cell r="K1434">
            <v>0</v>
          </cell>
        </row>
        <row r="1435">
          <cell r="A1435" t="str">
            <v>-</v>
          </cell>
          <cell r="B1435" t="str">
            <v>INGRESOS EXTRAORD. RECIBIDOS DEL SINAP MN, BBC, BCC, EXT</v>
          </cell>
          <cell r="C1435">
            <v>0</v>
          </cell>
          <cell r="D1435">
            <v>0</v>
          </cell>
          <cell r="E1435">
            <v>0</v>
          </cell>
          <cell r="F1435">
            <v>0</v>
          </cell>
          <cell r="G1435">
            <v>0</v>
          </cell>
          <cell r="H1435">
            <v>0</v>
          </cell>
          <cell r="I1435">
            <v>0</v>
          </cell>
          <cell r="J1435">
            <v>0</v>
          </cell>
          <cell r="K1435">
            <v>0</v>
          </cell>
        </row>
        <row r="1436">
          <cell r="A1436" t="str">
            <v>-</v>
          </cell>
          <cell r="B1436" t="str">
            <v>INTS.PERC.ANTICIP.POR COMPRAS DE PDBC MN, BBC, BCC, EXT</v>
          </cell>
          <cell r="C1436">
            <v>0</v>
          </cell>
          <cell r="D1436">
            <v>0</v>
          </cell>
          <cell r="E1436">
            <v>0</v>
          </cell>
          <cell r="F1436">
            <v>0</v>
          </cell>
          <cell r="G1436">
            <v>0</v>
          </cell>
          <cell r="H1436">
            <v>0</v>
          </cell>
          <cell r="I1436">
            <v>0</v>
          </cell>
          <cell r="J1436">
            <v>0</v>
          </cell>
          <cell r="K1436">
            <v>0</v>
          </cell>
        </row>
        <row r="1437">
          <cell r="A1437" t="str">
            <v>17CIEZN</v>
          </cell>
          <cell r="B1437" t="str">
            <v xml:space="preserve">REPARTOS RECIBIDOS DE INSTIT.FINANC.EN LIQUID.MN, BBC, BCC, </v>
          </cell>
          <cell r="C1437">
            <v>0</v>
          </cell>
          <cell r="D1437">
            <v>0</v>
          </cell>
          <cell r="E1437">
            <v>0</v>
          </cell>
          <cell r="F1437">
            <v>0</v>
          </cell>
          <cell r="G1437">
            <v>0</v>
          </cell>
          <cell r="H1437">
            <v>0</v>
          </cell>
          <cell r="I1437">
            <v>0</v>
          </cell>
          <cell r="J1437">
            <v>0</v>
          </cell>
          <cell r="K1437">
            <v>0</v>
          </cell>
        </row>
        <row r="1438">
          <cell r="A1438" t="str">
            <v>17EXEZN</v>
          </cell>
          <cell r="B1438" t="str">
            <v>INGRESOS SUJETOS A LIQUIDACION FINAL S/CONT.EUROD., BBC, BCC</v>
          </cell>
          <cell r="C1438">
            <v>0</v>
          </cell>
          <cell r="D1438">
            <v>0</v>
          </cell>
          <cell r="E1438">
            <v>0</v>
          </cell>
          <cell r="F1438">
            <v>0</v>
          </cell>
          <cell r="G1438">
            <v>0</v>
          </cell>
          <cell r="H1438">
            <v>0</v>
          </cell>
          <cell r="I1438">
            <v>0</v>
          </cell>
          <cell r="J1438">
            <v>0</v>
          </cell>
          <cell r="K1438">
            <v>0</v>
          </cell>
        </row>
        <row r="1439">
          <cell r="A1439" t="str">
            <v>17EYEZN</v>
          </cell>
          <cell r="B1439" t="str">
            <v>OPERACIONES CON BUF-BHC PENDIENTES DE REEMBOLSO ME, BBC, BCC</v>
          </cell>
          <cell r="C1439">
            <v>0</v>
          </cell>
          <cell r="D1439">
            <v>0</v>
          </cell>
          <cell r="E1439">
            <v>0</v>
          </cell>
          <cell r="F1439">
            <v>0</v>
          </cell>
          <cell r="G1439">
            <v>0</v>
          </cell>
          <cell r="H1439">
            <v>0</v>
          </cell>
          <cell r="I1439">
            <v>0</v>
          </cell>
          <cell r="J1439">
            <v>0</v>
          </cell>
          <cell r="K1439">
            <v>0</v>
          </cell>
        </row>
        <row r="1440">
          <cell r="A1440" t="str">
            <v>-</v>
          </cell>
          <cell r="B1440" t="str">
            <v>TITULOS RECONOCIMIENTO DEUDA CAP XIX DEL CNCI POR, BBC, BCC,</v>
          </cell>
          <cell r="C1440">
            <v>0</v>
          </cell>
          <cell r="D1440">
            <v>0</v>
          </cell>
          <cell r="E1440">
            <v>0</v>
          </cell>
          <cell r="F1440">
            <v>0</v>
          </cell>
          <cell r="G1440">
            <v>0</v>
          </cell>
          <cell r="H1440">
            <v>0</v>
          </cell>
          <cell r="I1440">
            <v>0</v>
          </cell>
          <cell r="J1440">
            <v>0</v>
          </cell>
          <cell r="K1440">
            <v>0</v>
          </cell>
        </row>
        <row r="1441">
          <cell r="A1441" t="str">
            <v>17FGEZN</v>
          </cell>
          <cell r="B1441" t="str">
            <v>DOLARES POR ENTREGAR A BANCOS P.VTAS.MESA DINERO M, BBC, BCC</v>
          </cell>
          <cell r="C1441">
            <v>0</v>
          </cell>
          <cell r="D1441">
            <v>0</v>
          </cell>
          <cell r="E1441">
            <v>0</v>
          </cell>
          <cell r="F1441">
            <v>0</v>
          </cell>
          <cell r="G1441">
            <v>0</v>
          </cell>
          <cell r="H1441">
            <v>0</v>
          </cell>
          <cell r="I1441">
            <v>0</v>
          </cell>
          <cell r="J1441">
            <v>0</v>
          </cell>
          <cell r="K1441">
            <v>0</v>
          </cell>
        </row>
        <row r="1442">
          <cell r="A1442" t="str">
            <v>-</v>
          </cell>
          <cell r="B1442" t="str">
            <v>PESOS POR ENTREGAR A BCOS.P.COMP.DOL.MESA DINERO M, BBC, BCC</v>
          </cell>
          <cell r="C1442">
            <v>0</v>
          </cell>
          <cell r="D1442">
            <v>0</v>
          </cell>
          <cell r="E1442">
            <v>0</v>
          </cell>
          <cell r="F1442">
            <v>0</v>
          </cell>
          <cell r="G1442">
            <v>0</v>
          </cell>
          <cell r="H1442">
            <v>0</v>
          </cell>
          <cell r="I1442">
            <v>0</v>
          </cell>
          <cell r="J1442">
            <v>0</v>
          </cell>
          <cell r="K1442">
            <v>0</v>
          </cell>
        </row>
        <row r="1443">
          <cell r="A1443" t="str">
            <v>17ABEZN</v>
          </cell>
          <cell r="B1443" t="str">
            <v>PROVISIONES   ME, BBC, BCC, EXT</v>
          </cell>
          <cell r="C1443">
            <v>0</v>
          </cell>
          <cell r="D1443">
            <v>0</v>
          </cell>
          <cell r="E1443">
            <v>0</v>
          </cell>
          <cell r="F1443">
            <v>0</v>
          </cell>
          <cell r="G1443">
            <v>0</v>
          </cell>
          <cell r="H1443">
            <v>0</v>
          </cell>
          <cell r="I1443">
            <v>0</v>
          </cell>
          <cell r="J1443">
            <v>0</v>
          </cell>
          <cell r="K1443">
            <v>0</v>
          </cell>
        </row>
        <row r="1444">
          <cell r="A1444" t="str">
            <v>17EQEZN</v>
          </cell>
          <cell r="B1444" t="str">
            <v>PROVISIONES SOBRE COLOCACIONES ME, BBC, BCC, EXT</v>
          </cell>
          <cell r="C1444">
            <v>12285</v>
          </cell>
          <cell r="D1444">
            <v>12606</v>
          </cell>
          <cell r="E1444">
            <v>12168</v>
          </cell>
          <cell r="F1444">
            <v>11799</v>
          </cell>
          <cell r="G1444">
            <v>11879</v>
          </cell>
          <cell r="H1444">
            <v>11664</v>
          </cell>
          <cell r="I1444">
            <v>11805</v>
          </cell>
          <cell r="J1444">
            <v>11700</v>
          </cell>
          <cell r="K1444">
            <v>11127</v>
          </cell>
        </row>
        <row r="1445">
          <cell r="A1445" t="str">
            <v>17EREZN</v>
          </cell>
          <cell r="B1445" t="str">
            <v>PROVISIONES SOBRE INVERSIONES ME, BBC, BCC, EXT</v>
          </cell>
          <cell r="C1445">
            <v>0</v>
          </cell>
          <cell r="D1445">
            <v>0</v>
          </cell>
          <cell r="E1445">
            <v>0</v>
          </cell>
          <cell r="F1445">
            <v>0</v>
          </cell>
          <cell r="G1445">
            <v>0</v>
          </cell>
          <cell r="H1445">
            <v>0</v>
          </cell>
          <cell r="I1445">
            <v>0</v>
          </cell>
          <cell r="J1445">
            <v>0</v>
          </cell>
          <cell r="K1445">
            <v>0</v>
          </cell>
        </row>
        <row r="1446">
          <cell r="A1446" t="str">
            <v>-</v>
          </cell>
          <cell r="B1446" t="str">
            <v>OTRAS PROVISIONES MN, BBC, BCC, EXT</v>
          </cell>
          <cell r="C1446">
            <v>0</v>
          </cell>
          <cell r="D1446">
            <v>0</v>
          </cell>
          <cell r="E1446">
            <v>0</v>
          </cell>
          <cell r="F1446">
            <v>0</v>
          </cell>
          <cell r="G1446">
            <v>0</v>
          </cell>
          <cell r="H1446">
            <v>0</v>
          </cell>
          <cell r="I1446">
            <v>0</v>
          </cell>
          <cell r="J1446">
            <v>0</v>
          </cell>
          <cell r="K1446">
            <v>0</v>
          </cell>
        </row>
        <row r="1447">
          <cell r="A1447" t="str">
            <v>-</v>
          </cell>
          <cell r="B1447" t="str">
            <v>REVAL.PROVIS.CAPITAL PROP.MN, BBC, BCC, EXT</v>
          </cell>
          <cell r="C1447">
            <v>0</v>
          </cell>
          <cell r="D1447">
            <v>0</v>
          </cell>
          <cell r="E1447">
            <v>0</v>
          </cell>
          <cell r="F1447">
            <v>0</v>
          </cell>
          <cell r="G1447">
            <v>0</v>
          </cell>
          <cell r="H1447">
            <v>0</v>
          </cell>
          <cell r="I1447">
            <v>0</v>
          </cell>
          <cell r="J1447">
            <v>0</v>
          </cell>
          <cell r="K1447">
            <v>0</v>
          </cell>
        </row>
        <row r="1448">
          <cell r="A1448" t="str">
            <v>15FBEZN</v>
          </cell>
          <cell r="B1448" t="str">
            <v>FDO.ASIST.TEC.CRED.VIVIENA.ME, BBC, BCC, EXT</v>
          </cell>
          <cell r="C1448">
            <v>0</v>
          </cell>
          <cell r="D1448">
            <v>0</v>
          </cell>
          <cell r="E1448">
            <v>0</v>
          </cell>
          <cell r="F1448">
            <v>0</v>
          </cell>
          <cell r="G1448">
            <v>0</v>
          </cell>
          <cell r="H1448">
            <v>0</v>
          </cell>
          <cell r="I1448">
            <v>0</v>
          </cell>
          <cell r="J1448">
            <v>0</v>
          </cell>
          <cell r="K1448">
            <v>0</v>
          </cell>
        </row>
        <row r="1449">
          <cell r="A1449" t="str">
            <v>17BQEZN</v>
          </cell>
          <cell r="B1449" t="str">
            <v>FDOS.P/REEMB.CONV.CR.RECPR.ME, BBC, BCC, EXT</v>
          </cell>
          <cell r="C1449">
            <v>1</v>
          </cell>
          <cell r="D1449">
            <v>0</v>
          </cell>
          <cell r="E1449">
            <v>0</v>
          </cell>
          <cell r="F1449">
            <v>0</v>
          </cell>
          <cell r="G1449">
            <v>0</v>
          </cell>
          <cell r="H1449">
            <v>1</v>
          </cell>
          <cell r="I1449">
            <v>0</v>
          </cell>
          <cell r="J1449">
            <v>1</v>
          </cell>
          <cell r="K1449">
            <v>0</v>
          </cell>
        </row>
        <row r="1450">
          <cell r="A1450" t="str">
            <v>16DCEZN</v>
          </cell>
          <cell r="B1450" t="str">
            <v>CRED.DOCUMENTARIOS  ME, BBC, BCC, EXT</v>
          </cell>
          <cell r="C1450">
            <v>0</v>
          </cell>
          <cell r="D1450">
            <v>0</v>
          </cell>
          <cell r="E1450">
            <v>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0</v>
          </cell>
          <cell r="K1450">
            <v>0</v>
          </cell>
        </row>
        <row r="1451">
          <cell r="A1451" t="str">
            <v>15IIEZN</v>
          </cell>
          <cell r="B1451" t="str">
            <v>OBLIG.P/VTAS.FUT.PAGADAS  ME, BBC, BCC, EXT</v>
          </cell>
          <cell r="C1451">
            <v>0</v>
          </cell>
          <cell r="D1451">
            <v>0</v>
          </cell>
          <cell r="E1451">
            <v>0</v>
          </cell>
          <cell r="F1451">
            <v>0</v>
          </cell>
          <cell r="G1451">
            <v>0</v>
          </cell>
          <cell r="H1451">
            <v>0</v>
          </cell>
          <cell r="I1451">
            <v>0</v>
          </cell>
          <cell r="J1451">
            <v>0</v>
          </cell>
          <cell r="K1451">
            <v>0</v>
          </cell>
        </row>
        <row r="1452">
          <cell r="A1452" t="str">
            <v>17BJEZN</v>
          </cell>
          <cell r="B1452" t="str">
            <v>OTR.OBLIG.A FAVOR TERCEROS ME, BBC, BCC, EXT</v>
          </cell>
          <cell r="C1452">
            <v>0</v>
          </cell>
          <cell r="D1452">
            <v>0</v>
          </cell>
          <cell r="E1452">
            <v>0</v>
          </cell>
          <cell r="F1452">
            <v>0</v>
          </cell>
          <cell r="G1452">
            <v>0</v>
          </cell>
          <cell r="H1452">
            <v>0</v>
          </cell>
          <cell r="I1452">
            <v>0</v>
          </cell>
          <cell r="J1452">
            <v>0</v>
          </cell>
          <cell r="K1452">
            <v>0</v>
          </cell>
        </row>
        <row r="1453">
          <cell r="A1453" t="str">
            <v>17BKEZN</v>
          </cell>
          <cell r="B1453" t="str">
            <v>VENTA CONDICIONAL DIVISAS ME, BBC, BCC, EXT</v>
          </cell>
          <cell r="C1453">
            <v>0</v>
          </cell>
          <cell r="D1453">
            <v>0</v>
          </cell>
          <cell r="E1453">
            <v>0</v>
          </cell>
          <cell r="F1453">
            <v>0</v>
          </cell>
          <cell r="G1453">
            <v>0</v>
          </cell>
          <cell r="H1453">
            <v>0</v>
          </cell>
          <cell r="I1453">
            <v>0</v>
          </cell>
          <cell r="J1453">
            <v>0</v>
          </cell>
          <cell r="K1453">
            <v>0</v>
          </cell>
        </row>
        <row r="1454">
          <cell r="A1454" t="str">
            <v>17BTEZN</v>
          </cell>
          <cell r="B1454" t="str">
            <v>DIVISAS ARBITRADAS A FUTURO  HABER, BBC, BCC, EXT</v>
          </cell>
          <cell r="C1454">
            <v>0</v>
          </cell>
          <cell r="D1454">
            <v>0</v>
          </cell>
          <cell r="E1454">
            <v>0</v>
          </cell>
          <cell r="F1454">
            <v>0</v>
          </cell>
          <cell r="G1454">
            <v>0</v>
          </cell>
          <cell r="H1454">
            <v>0</v>
          </cell>
          <cell r="I1454">
            <v>0</v>
          </cell>
          <cell r="J1454">
            <v>0</v>
          </cell>
          <cell r="K1454">
            <v>0</v>
          </cell>
        </row>
        <row r="1455">
          <cell r="A1455" t="str">
            <v>17CGEZN</v>
          </cell>
          <cell r="B1455" t="str">
            <v>FONDO DE RESERVA ME, BBC, BCC, EXT</v>
          </cell>
          <cell r="C1455">
            <v>0</v>
          </cell>
          <cell r="D1455">
            <v>0</v>
          </cell>
          <cell r="E1455">
            <v>0</v>
          </cell>
          <cell r="F1455">
            <v>0</v>
          </cell>
          <cell r="G1455">
            <v>0</v>
          </cell>
          <cell r="H1455">
            <v>0</v>
          </cell>
          <cell r="I1455">
            <v>0</v>
          </cell>
          <cell r="J1455">
            <v>0</v>
          </cell>
          <cell r="K1455">
            <v>0</v>
          </cell>
        </row>
        <row r="1456">
          <cell r="A1456" t="str">
            <v>17CFEZN</v>
          </cell>
          <cell r="B1456" t="str">
            <v>EQUIV.P.COMPRA CAMBIO FMI, BBC, BCC, EXT</v>
          </cell>
          <cell r="C1456">
            <v>0</v>
          </cell>
          <cell r="D1456">
            <v>0</v>
          </cell>
          <cell r="E1456">
            <v>0</v>
          </cell>
          <cell r="F1456">
            <v>0</v>
          </cell>
          <cell r="G1456">
            <v>0</v>
          </cell>
          <cell r="H1456">
            <v>0</v>
          </cell>
          <cell r="I1456">
            <v>0</v>
          </cell>
          <cell r="J1456">
            <v>0</v>
          </cell>
          <cell r="K1456">
            <v>0</v>
          </cell>
        </row>
        <row r="1457">
          <cell r="A1457" t="str">
            <v>17CHEZN</v>
          </cell>
          <cell r="B1457" t="str">
            <v>CONVERSION ME, BBC, BCC, EXT</v>
          </cell>
          <cell r="C1457">
            <v>15399989</v>
          </cell>
          <cell r="D1457">
            <v>15824648</v>
          </cell>
          <cell r="E1457">
            <v>15264782</v>
          </cell>
          <cell r="F1457">
            <v>14862667</v>
          </cell>
          <cell r="G1457">
            <v>15149852</v>
          </cell>
          <cell r="H1457">
            <v>14592329</v>
          </cell>
          <cell r="I1457">
            <v>14701262</v>
          </cell>
          <cell r="J1457">
            <v>14478005</v>
          </cell>
          <cell r="K1457">
            <v>13901578</v>
          </cell>
        </row>
        <row r="1458">
          <cell r="A1458" t="str">
            <v>17CJEZN</v>
          </cell>
          <cell r="B1458" t="str">
            <v>CONVERSION NUM.15 CEPAC ME, BBC, BCC, EXT</v>
          </cell>
          <cell r="C1458">
            <v>-589840</v>
          </cell>
          <cell r="D1458">
            <v>-605262</v>
          </cell>
          <cell r="E1458">
            <v>-584229</v>
          </cell>
          <cell r="F1458">
            <v>-566526</v>
          </cell>
          <cell r="G1458">
            <v>-570381</v>
          </cell>
          <cell r="H1458">
            <v>-560028</v>
          </cell>
          <cell r="I1458">
            <v>-566783</v>
          </cell>
          <cell r="J1458">
            <v>-561763</v>
          </cell>
          <cell r="K1458">
            <v>-534245</v>
          </cell>
        </row>
        <row r="1459">
          <cell r="A1459" t="str">
            <v>17BIEZN</v>
          </cell>
          <cell r="B1459" t="str">
            <v>ADEUDADO AL EXTERIOR P/ARBITRAJES A FUTURO ME, BBC, BCC, EXT</v>
          </cell>
          <cell r="C1459">
            <v>0</v>
          </cell>
          <cell r="D1459">
            <v>0</v>
          </cell>
          <cell r="E1459">
            <v>0</v>
          </cell>
          <cell r="F1459">
            <v>0</v>
          </cell>
          <cell r="G1459">
            <v>0</v>
          </cell>
          <cell r="H1459">
            <v>0</v>
          </cell>
          <cell r="I1459">
            <v>0</v>
          </cell>
          <cell r="J1459">
            <v>0</v>
          </cell>
          <cell r="K1459">
            <v>0</v>
          </cell>
        </row>
        <row r="1460">
          <cell r="A1460" t="str">
            <v>17DKEZN</v>
          </cell>
          <cell r="B1460" t="str">
            <v>CONVERSION DE DOLARES P.PAGARES BCO.CENTRAL, BBC, BCC, EXT</v>
          </cell>
          <cell r="C1460">
            <v>0</v>
          </cell>
          <cell r="D1460">
            <v>0</v>
          </cell>
          <cell r="E1460">
            <v>0</v>
          </cell>
          <cell r="F1460">
            <v>0</v>
          </cell>
          <cell r="G1460">
            <v>0</v>
          </cell>
          <cell r="H1460">
            <v>0</v>
          </cell>
          <cell r="I1460">
            <v>0</v>
          </cell>
          <cell r="J1460">
            <v>0</v>
          </cell>
          <cell r="K1460">
            <v>0</v>
          </cell>
        </row>
        <row r="1461">
          <cell r="A1461" t="str">
            <v>-</v>
          </cell>
          <cell r="B1461" t="str">
            <v>CONVERSION ESPECIAL DIFERENCIAL CAMBIARIO, BBC, BCC, EXT</v>
          </cell>
          <cell r="C1461">
            <v>0</v>
          </cell>
          <cell r="D1461">
            <v>0</v>
          </cell>
          <cell r="E1461">
            <v>0</v>
          </cell>
          <cell r="F1461">
            <v>0</v>
          </cell>
          <cell r="G1461">
            <v>0</v>
          </cell>
          <cell r="H1461">
            <v>0</v>
          </cell>
          <cell r="I1461">
            <v>0</v>
          </cell>
          <cell r="J1461">
            <v>0</v>
          </cell>
          <cell r="K1461">
            <v>0</v>
          </cell>
        </row>
        <row r="1462">
          <cell r="A1462" t="str">
            <v>17DLEZN</v>
          </cell>
          <cell r="B1462" t="str">
            <v>CONVERSION ESPECIAL ACDO.1470, BBC, BCC, EXT</v>
          </cell>
          <cell r="C1462">
            <v>0</v>
          </cell>
          <cell r="D1462">
            <v>0</v>
          </cell>
          <cell r="E1462">
            <v>0</v>
          </cell>
          <cell r="F1462">
            <v>0</v>
          </cell>
          <cell r="G1462">
            <v>0</v>
          </cell>
          <cell r="H1462">
            <v>0</v>
          </cell>
          <cell r="I1462">
            <v>0</v>
          </cell>
          <cell r="J1462">
            <v>0</v>
          </cell>
          <cell r="K1462">
            <v>0</v>
          </cell>
        </row>
        <row r="1463">
          <cell r="A1463" t="str">
            <v>17DJEZN</v>
          </cell>
          <cell r="B1463" t="str">
            <v>DIVISAS POR VENDER POR COMPRA DOLARES, BBC, BCC, EXT</v>
          </cell>
          <cell r="C1463">
            <v>0</v>
          </cell>
          <cell r="D1463">
            <v>0</v>
          </cell>
          <cell r="E1463">
            <v>0</v>
          </cell>
          <cell r="F1463">
            <v>0</v>
          </cell>
          <cell r="G1463">
            <v>0</v>
          </cell>
          <cell r="H1463">
            <v>0</v>
          </cell>
          <cell r="I1463">
            <v>0</v>
          </cell>
          <cell r="J1463">
            <v>0</v>
          </cell>
          <cell r="K1463">
            <v>0</v>
          </cell>
        </row>
        <row r="1464">
          <cell r="A1464" t="str">
            <v>17DMEZN</v>
          </cell>
          <cell r="B1464" t="str">
            <v>CONVERSION OPERACIONES EXPRESADAS EN M/E, BBC, BCC, EXT</v>
          </cell>
          <cell r="C1464">
            <v>0</v>
          </cell>
          <cell r="D1464">
            <v>0</v>
          </cell>
          <cell r="E1464">
            <v>0</v>
          </cell>
          <cell r="F1464">
            <v>0</v>
          </cell>
          <cell r="G1464">
            <v>0</v>
          </cell>
          <cell r="H1464">
            <v>0</v>
          </cell>
          <cell r="I1464">
            <v>0</v>
          </cell>
          <cell r="J1464">
            <v>0</v>
          </cell>
          <cell r="K1464">
            <v>0</v>
          </cell>
        </row>
        <row r="1465">
          <cell r="A1465" t="str">
            <v>17DNEZN</v>
          </cell>
          <cell r="B1465" t="str">
            <v>INTERESES P.SOBREGIRO SUJETOS A ANALISIS HABER ME, BBC, BCC,</v>
          </cell>
          <cell r="C1465">
            <v>0</v>
          </cell>
          <cell r="D1465">
            <v>0</v>
          </cell>
          <cell r="E1465">
            <v>0</v>
          </cell>
          <cell r="F1465">
            <v>0</v>
          </cell>
          <cell r="G1465">
            <v>0</v>
          </cell>
          <cell r="H1465">
            <v>0</v>
          </cell>
          <cell r="I1465">
            <v>0</v>
          </cell>
          <cell r="J1465">
            <v>0</v>
          </cell>
          <cell r="K1465">
            <v>0</v>
          </cell>
        </row>
        <row r="1466">
          <cell r="A1466" t="str">
            <v>17DQEZN</v>
          </cell>
          <cell r="B1466" t="str">
            <v xml:space="preserve">CONVERSION COMPRA DOLARES C.PACTO RETROVENTA  ME, BBC, BCC, </v>
          </cell>
          <cell r="C1466">
            <v>0</v>
          </cell>
          <cell r="D1466">
            <v>0</v>
          </cell>
          <cell r="E1466">
            <v>0</v>
          </cell>
          <cell r="F1466">
            <v>0</v>
          </cell>
          <cell r="G1466">
            <v>0</v>
          </cell>
          <cell r="H1466">
            <v>0</v>
          </cell>
          <cell r="I1466">
            <v>0</v>
          </cell>
          <cell r="J1466">
            <v>0</v>
          </cell>
          <cell r="K1466">
            <v>0</v>
          </cell>
        </row>
        <row r="1467">
          <cell r="A1467" t="str">
            <v>17EVEZN</v>
          </cell>
          <cell r="B1467" t="str">
            <v>CONVERSION VENTA DOLARES C.PACTO RETROCOMPRA ME, BBC, BCC, E</v>
          </cell>
          <cell r="C1467">
            <v>0</v>
          </cell>
          <cell r="D1467">
            <v>0</v>
          </cell>
          <cell r="E1467">
            <v>0</v>
          </cell>
          <cell r="F1467">
            <v>0</v>
          </cell>
          <cell r="G1467">
            <v>0</v>
          </cell>
          <cell r="H1467">
            <v>0</v>
          </cell>
          <cell r="I1467">
            <v>0</v>
          </cell>
          <cell r="J1467">
            <v>0</v>
          </cell>
          <cell r="K1467">
            <v>0</v>
          </cell>
        </row>
        <row r="1468">
          <cell r="A1468" t="str">
            <v>17DREZN</v>
          </cell>
          <cell r="B1468" t="str">
            <v>RECLAMACIONES TRIBUTARIAS PENDIENTES DE RESOLUCION, BBC, BCC</v>
          </cell>
          <cell r="C1468">
            <v>0</v>
          </cell>
          <cell r="D1468">
            <v>0</v>
          </cell>
          <cell r="E1468">
            <v>0</v>
          </cell>
          <cell r="F1468">
            <v>0</v>
          </cell>
          <cell r="G1468">
            <v>0</v>
          </cell>
          <cell r="H1468">
            <v>0</v>
          </cell>
          <cell r="I1468">
            <v>0</v>
          </cell>
          <cell r="J1468">
            <v>0</v>
          </cell>
          <cell r="K1468">
            <v>0</v>
          </cell>
        </row>
        <row r="1469">
          <cell r="A1469" t="str">
            <v>17DSEZN</v>
          </cell>
          <cell r="B1469" t="str">
            <v>CONVERSION DE US$ C.PACTO RETROVENTA CON T.C EN UF, BBC, BCC</v>
          </cell>
          <cell r="C1469">
            <v>0</v>
          </cell>
          <cell r="D1469">
            <v>0</v>
          </cell>
          <cell r="E1469">
            <v>0</v>
          </cell>
          <cell r="F1469">
            <v>0</v>
          </cell>
          <cell r="G1469">
            <v>0</v>
          </cell>
          <cell r="H1469">
            <v>0</v>
          </cell>
          <cell r="I1469">
            <v>0</v>
          </cell>
          <cell r="J1469">
            <v>0</v>
          </cell>
          <cell r="K1469">
            <v>0</v>
          </cell>
        </row>
        <row r="1470">
          <cell r="A1470" t="str">
            <v>17DVEZN</v>
          </cell>
          <cell r="B1470" t="str">
            <v>CONVERSION P.RENEGOCIACION DEUDA TRANSP.ACDO.1513, BBC, BCC,</v>
          </cell>
          <cell r="C1470">
            <v>0</v>
          </cell>
          <cell r="D1470">
            <v>0</v>
          </cell>
          <cell r="E1470">
            <v>0</v>
          </cell>
          <cell r="F1470">
            <v>0</v>
          </cell>
          <cell r="G1470">
            <v>0</v>
          </cell>
          <cell r="H1470">
            <v>0</v>
          </cell>
          <cell r="I1470">
            <v>0</v>
          </cell>
          <cell r="J1470">
            <v>0</v>
          </cell>
          <cell r="K1470">
            <v>0</v>
          </cell>
        </row>
        <row r="1471">
          <cell r="A1471" t="str">
            <v>17DYEZN</v>
          </cell>
          <cell r="B1471" t="str">
            <v>CONVERSION ACUERDO 1578 (DESDOLARIZACION) ME, BBC, BCC, EXT</v>
          </cell>
          <cell r="C1471">
            <v>0</v>
          </cell>
          <cell r="D1471">
            <v>0</v>
          </cell>
          <cell r="E1471">
            <v>0</v>
          </cell>
          <cell r="F1471">
            <v>0</v>
          </cell>
          <cell r="G1471">
            <v>0</v>
          </cell>
          <cell r="H1471">
            <v>0</v>
          </cell>
          <cell r="I1471">
            <v>0</v>
          </cell>
          <cell r="J1471">
            <v>0</v>
          </cell>
          <cell r="K1471">
            <v>0</v>
          </cell>
        </row>
        <row r="1472">
          <cell r="A1472" t="str">
            <v>17ENEZN</v>
          </cell>
          <cell r="B1472" t="str">
            <v>CONVERSION COMPRA DOLARES C/PACTO RETROVENTA CAP I, BBC, BCC</v>
          </cell>
          <cell r="C1472">
            <v>0</v>
          </cell>
          <cell r="D1472">
            <v>0</v>
          </cell>
          <cell r="E1472">
            <v>0</v>
          </cell>
          <cell r="F1472">
            <v>0</v>
          </cell>
          <cell r="G1472">
            <v>0</v>
          </cell>
          <cell r="H1472">
            <v>0</v>
          </cell>
          <cell r="I1472">
            <v>0</v>
          </cell>
          <cell r="J1472">
            <v>0</v>
          </cell>
          <cell r="K1472">
            <v>0</v>
          </cell>
        </row>
        <row r="1473">
          <cell r="A1473" t="str">
            <v>17ELEZN</v>
          </cell>
          <cell r="B1473" t="str">
            <v>PASIVOS ASUMIDOS DEL BANCO CONTINENTAL L.18430 MN, BBC, BCC,</v>
          </cell>
          <cell r="C1473">
            <v>0</v>
          </cell>
          <cell r="D1473">
            <v>0</v>
          </cell>
          <cell r="E1473">
            <v>0</v>
          </cell>
          <cell r="F1473">
            <v>0</v>
          </cell>
          <cell r="G1473">
            <v>0</v>
          </cell>
          <cell r="H1473">
            <v>0</v>
          </cell>
          <cell r="I1473">
            <v>0</v>
          </cell>
          <cell r="J1473">
            <v>0</v>
          </cell>
          <cell r="K1473">
            <v>0</v>
          </cell>
        </row>
        <row r="1474">
          <cell r="A1474" t="str">
            <v>17DZEZN</v>
          </cell>
          <cell r="B1474" t="str">
            <v>PASIVOS ASUMIDOS DEL BCNV LEY 18412 ME, BBC, BCC, EXT</v>
          </cell>
          <cell r="C1474">
            <v>0</v>
          </cell>
          <cell r="D1474">
            <v>0</v>
          </cell>
          <cell r="E1474">
            <v>0</v>
          </cell>
          <cell r="F1474">
            <v>0</v>
          </cell>
          <cell r="G1474">
            <v>0</v>
          </cell>
          <cell r="H1474">
            <v>0</v>
          </cell>
          <cell r="I1474">
            <v>0</v>
          </cell>
          <cell r="J1474">
            <v>0</v>
          </cell>
          <cell r="K1474">
            <v>0</v>
          </cell>
        </row>
        <row r="1475">
          <cell r="A1475" t="str">
            <v>17EWEZN</v>
          </cell>
          <cell r="B1475" t="str">
            <v>CONV.P.REPR.DEUD.TRANSPORTE AC 1845 ME, BBC, BCC, EXT</v>
          </cell>
          <cell r="C1475">
            <v>0</v>
          </cell>
          <cell r="D1475">
            <v>0</v>
          </cell>
          <cell r="E1475">
            <v>0</v>
          </cell>
          <cell r="F1475">
            <v>0</v>
          </cell>
          <cell r="G1475">
            <v>0</v>
          </cell>
          <cell r="H1475">
            <v>0</v>
          </cell>
          <cell r="I1475">
            <v>0</v>
          </cell>
          <cell r="J1475">
            <v>0</v>
          </cell>
          <cell r="K1475">
            <v>0</v>
          </cell>
        </row>
        <row r="1476">
          <cell r="A1476" t="str">
            <v>17FEEZN</v>
          </cell>
          <cell r="B1476" t="str">
            <v>CONVERSION SALDO PRECIO PAGARE ADQ.AL BECH EXP.DOL, BBC, BCC</v>
          </cell>
          <cell r="C1476">
            <v>0</v>
          </cell>
          <cell r="D1476">
            <v>0</v>
          </cell>
          <cell r="E1476">
            <v>0</v>
          </cell>
          <cell r="F1476">
            <v>0</v>
          </cell>
          <cell r="G1476">
            <v>0</v>
          </cell>
          <cell r="H1476">
            <v>0</v>
          </cell>
          <cell r="I1476">
            <v>0</v>
          </cell>
          <cell r="J1476">
            <v>0</v>
          </cell>
          <cell r="K1476">
            <v>0</v>
          </cell>
        </row>
        <row r="1477">
          <cell r="A1477" t="str">
            <v>17FDEZN</v>
          </cell>
          <cell r="B1477" t="str">
            <v>CONVERSION CERTIF.DEPOSITOS EXPR.EN US$ AC.1649, BBC, BCC, E</v>
          </cell>
          <cell r="C1477">
            <v>-3722</v>
          </cell>
          <cell r="D1477">
            <v>-3820</v>
          </cell>
          <cell r="E1477">
            <v>-3687</v>
          </cell>
          <cell r="F1477">
            <v>-3575</v>
          </cell>
          <cell r="G1477">
            <v>-3599</v>
          </cell>
          <cell r="H1477">
            <v>-3534</v>
          </cell>
          <cell r="I1477">
            <v>-2861</v>
          </cell>
          <cell r="J1477">
            <v>-2836</v>
          </cell>
          <cell r="K1477">
            <v>-2697</v>
          </cell>
        </row>
        <row r="1478">
          <cell r="A1478" t="str">
            <v>-</v>
          </cell>
          <cell r="B1478" t="str">
            <v>DEPRECIACION ACUMULADA BIENES RAICES, BBC, BCC, EXT</v>
          </cell>
          <cell r="C1478">
            <v>0</v>
          </cell>
          <cell r="D1478">
            <v>0</v>
          </cell>
          <cell r="E1478">
            <v>0</v>
          </cell>
          <cell r="F1478">
            <v>0</v>
          </cell>
          <cell r="G1478">
            <v>0</v>
          </cell>
          <cell r="H1478">
            <v>0</v>
          </cell>
          <cell r="I1478">
            <v>0</v>
          </cell>
          <cell r="J1478">
            <v>0</v>
          </cell>
          <cell r="K1478">
            <v>0</v>
          </cell>
        </row>
        <row r="1479">
          <cell r="A1479" t="str">
            <v>-</v>
          </cell>
          <cell r="B1479" t="str">
            <v>COR.MONETARIA S/DEP.ACUM. BS RS, BBC, BCC, EXT</v>
          </cell>
          <cell r="C1479">
            <v>0</v>
          </cell>
          <cell r="D1479">
            <v>0</v>
          </cell>
          <cell r="E1479">
            <v>0</v>
          </cell>
          <cell r="F1479">
            <v>0</v>
          </cell>
          <cell r="G1479">
            <v>0</v>
          </cell>
          <cell r="H1479">
            <v>0</v>
          </cell>
          <cell r="I1479">
            <v>0</v>
          </cell>
          <cell r="J1479">
            <v>0</v>
          </cell>
          <cell r="K1479">
            <v>0</v>
          </cell>
        </row>
        <row r="1480">
          <cell r="A1480" t="str">
            <v>-</v>
          </cell>
          <cell r="B1480" t="str">
            <v>DEPRECIACION ACUMULADA BIENES MUEBLES, BBC, BCC, EXT</v>
          </cell>
          <cell r="C1480">
            <v>0</v>
          </cell>
          <cell r="D1480">
            <v>0</v>
          </cell>
          <cell r="E1480">
            <v>0</v>
          </cell>
          <cell r="F1480">
            <v>0</v>
          </cell>
          <cell r="G1480">
            <v>0</v>
          </cell>
          <cell r="H1480">
            <v>0</v>
          </cell>
          <cell r="I1480">
            <v>0</v>
          </cell>
          <cell r="J1480">
            <v>0</v>
          </cell>
          <cell r="K1480">
            <v>0</v>
          </cell>
        </row>
        <row r="1481">
          <cell r="A1481" t="str">
            <v>-</v>
          </cell>
          <cell r="B1481" t="str">
            <v>COR.MONETARIA S/DEP.ACUM. BS MUEBLES, BBC, BCC, EXT</v>
          </cell>
          <cell r="C1481">
            <v>0</v>
          </cell>
          <cell r="D1481">
            <v>0</v>
          </cell>
          <cell r="E1481">
            <v>0</v>
          </cell>
          <cell r="F1481">
            <v>0</v>
          </cell>
          <cell r="G1481">
            <v>0</v>
          </cell>
          <cell r="H1481">
            <v>0</v>
          </cell>
          <cell r="I1481">
            <v>0</v>
          </cell>
          <cell r="J1481">
            <v>0</v>
          </cell>
          <cell r="K1481">
            <v>0</v>
          </cell>
        </row>
        <row r="1482">
          <cell r="A1482" t="str">
            <v>-</v>
          </cell>
          <cell r="B1482" t="str">
            <v>DEPREC.ACUMUL. S/INSTALACIONES MN, BBC, BCC, EXT</v>
          </cell>
          <cell r="C1482">
            <v>0</v>
          </cell>
          <cell r="D1482">
            <v>0</v>
          </cell>
          <cell r="E1482">
            <v>0</v>
          </cell>
          <cell r="F1482">
            <v>0</v>
          </cell>
          <cell r="G1482">
            <v>0</v>
          </cell>
          <cell r="H1482">
            <v>0</v>
          </cell>
          <cell r="I1482">
            <v>0</v>
          </cell>
          <cell r="J1482">
            <v>0</v>
          </cell>
          <cell r="K1482">
            <v>0</v>
          </cell>
        </row>
        <row r="1483">
          <cell r="A1483" t="str">
            <v>-</v>
          </cell>
          <cell r="B1483" t="str">
            <v>DEPRECIACION ACUMULADA VEHICULOS, BBC, BCC, EXT</v>
          </cell>
          <cell r="C1483">
            <v>0</v>
          </cell>
          <cell r="D1483">
            <v>0</v>
          </cell>
          <cell r="E1483">
            <v>0</v>
          </cell>
          <cell r="F1483">
            <v>0</v>
          </cell>
          <cell r="G1483">
            <v>0</v>
          </cell>
          <cell r="H1483">
            <v>0</v>
          </cell>
          <cell r="I1483">
            <v>0</v>
          </cell>
          <cell r="J1483">
            <v>0</v>
          </cell>
          <cell r="K1483">
            <v>0</v>
          </cell>
        </row>
        <row r="1484">
          <cell r="A1484" t="str">
            <v>-</v>
          </cell>
          <cell r="B1484" t="str">
            <v>COR.MONETARIA S/DEP.ACUM. VEHICULOS, BBC, BCC, EXT</v>
          </cell>
          <cell r="C1484">
            <v>0</v>
          </cell>
          <cell r="D1484">
            <v>0</v>
          </cell>
          <cell r="E1484">
            <v>0</v>
          </cell>
          <cell r="F1484">
            <v>0</v>
          </cell>
          <cell r="G1484">
            <v>0</v>
          </cell>
          <cell r="H1484">
            <v>0</v>
          </cell>
          <cell r="I1484">
            <v>0</v>
          </cell>
          <cell r="J1484">
            <v>0</v>
          </cell>
          <cell r="K1484">
            <v>0</v>
          </cell>
        </row>
        <row r="1485">
          <cell r="A1485" t="str">
            <v>-</v>
          </cell>
          <cell r="B1485" t="str">
            <v>CORREC MONETARIA PROV S/MEDALLAS FRN Y OTRAS, BBC, BCC, EXT</v>
          </cell>
          <cell r="C1485">
            <v>0</v>
          </cell>
          <cell r="D1485">
            <v>0</v>
          </cell>
          <cell r="E1485">
            <v>0</v>
          </cell>
          <cell r="F1485">
            <v>0</v>
          </cell>
          <cell r="G1485">
            <v>0</v>
          </cell>
          <cell r="H1485">
            <v>0</v>
          </cell>
          <cell r="I1485">
            <v>0</v>
          </cell>
          <cell r="J1485">
            <v>0</v>
          </cell>
          <cell r="K1485">
            <v>0</v>
          </cell>
        </row>
        <row r="1486">
          <cell r="A1486" t="str">
            <v>17ALEZN</v>
          </cell>
          <cell r="B1486" t="str">
            <v>LETRAS POR ADQ.DE CARTERA A INST.FINANCIERAS ME, BBC, BCC, E</v>
          </cell>
          <cell r="C1486">
            <v>0</v>
          </cell>
          <cell r="D1486">
            <v>0</v>
          </cell>
          <cell r="E1486">
            <v>0</v>
          </cell>
          <cell r="F1486">
            <v>0</v>
          </cell>
          <cell r="G1486">
            <v>0</v>
          </cell>
          <cell r="H1486">
            <v>0</v>
          </cell>
          <cell r="I1486">
            <v>0</v>
          </cell>
          <cell r="J1486">
            <v>0</v>
          </cell>
          <cell r="K1486">
            <v>0</v>
          </cell>
        </row>
        <row r="1487">
          <cell r="A1487" t="str">
            <v>-</v>
          </cell>
          <cell r="B1487" t="str">
            <v>REAJ.P.PAGAR S.LTS.P.ADQ.DE CARTERA A INST.FINAN.M, BBC, BCC</v>
          </cell>
          <cell r="C1487">
            <v>0</v>
          </cell>
          <cell r="D1487">
            <v>0</v>
          </cell>
          <cell r="E1487">
            <v>0</v>
          </cell>
          <cell r="F1487">
            <v>0</v>
          </cell>
          <cell r="G1487">
            <v>0</v>
          </cell>
          <cell r="H1487">
            <v>0</v>
          </cell>
          <cell r="I1487">
            <v>0</v>
          </cell>
          <cell r="J1487">
            <v>0</v>
          </cell>
          <cell r="K1487">
            <v>0</v>
          </cell>
        </row>
        <row r="1488">
          <cell r="A1488" t="str">
            <v>-</v>
          </cell>
          <cell r="B1488" t="str">
            <v>LETRAS EMITIDAS P.CPRA.DE CARTERA ACDO.1555, BBC, BCC, EXT</v>
          </cell>
          <cell r="C1488">
            <v>0</v>
          </cell>
          <cell r="D1488">
            <v>0</v>
          </cell>
          <cell r="E1488">
            <v>0</v>
          </cell>
          <cell r="F1488">
            <v>0</v>
          </cell>
          <cell r="G1488">
            <v>0</v>
          </cell>
          <cell r="H1488">
            <v>0</v>
          </cell>
          <cell r="I1488">
            <v>0</v>
          </cell>
          <cell r="J1488">
            <v>0</v>
          </cell>
          <cell r="K1488">
            <v>0</v>
          </cell>
        </row>
        <row r="1489">
          <cell r="A1489" t="str">
            <v>-</v>
          </cell>
          <cell r="B1489" t="str">
            <v>REAJ.P.PAGAR S.LTS.EMITIDAS P.CPRA.CARTERA AC.1555, BBC, BCC</v>
          </cell>
          <cell r="C1489">
            <v>0</v>
          </cell>
          <cell r="D1489">
            <v>0</v>
          </cell>
          <cell r="E1489">
            <v>0</v>
          </cell>
          <cell r="F1489">
            <v>0</v>
          </cell>
          <cell r="G1489">
            <v>0</v>
          </cell>
          <cell r="H1489">
            <v>0</v>
          </cell>
          <cell r="I1489">
            <v>0</v>
          </cell>
          <cell r="J1489">
            <v>0</v>
          </cell>
          <cell r="K1489">
            <v>0</v>
          </cell>
        </row>
        <row r="1490">
          <cell r="A1490" t="str">
            <v>14BKWZN</v>
          </cell>
          <cell r="B1490" t="str">
            <v xml:space="preserve">  .CAPITAL Y RESERVAS</v>
          </cell>
          <cell r="C1490">
            <v>873508</v>
          </cell>
          <cell r="D1490">
            <v>874385</v>
          </cell>
          <cell r="E1490">
            <v>881401</v>
          </cell>
          <cell r="F1490">
            <v>891048</v>
          </cell>
          <cell r="G1490">
            <v>890171</v>
          </cell>
          <cell r="H1490">
            <v>886663</v>
          </cell>
          <cell r="I1490">
            <v>886663</v>
          </cell>
          <cell r="J1490">
            <v>886663</v>
          </cell>
          <cell r="K1490">
            <v>887540</v>
          </cell>
        </row>
        <row r="1491">
          <cell r="A1491" t="str">
            <v>17ABNZN</v>
          </cell>
          <cell r="B1491" t="str">
            <v>CAPITAL  MN, BBC, BCC, NAC</v>
          </cell>
          <cell r="C1491">
            <v>877016</v>
          </cell>
          <cell r="D1491">
            <v>877016</v>
          </cell>
          <cell r="E1491">
            <v>877016</v>
          </cell>
          <cell r="F1491">
            <v>877016</v>
          </cell>
          <cell r="G1491">
            <v>877016</v>
          </cell>
          <cell r="H1491">
            <v>877016</v>
          </cell>
          <cell r="I1491">
            <v>877016</v>
          </cell>
          <cell r="J1491">
            <v>877016</v>
          </cell>
          <cell r="K1491">
            <v>877016</v>
          </cell>
        </row>
        <row r="1492">
          <cell r="A1492" t="str">
            <v>-</v>
          </cell>
          <cell r="B1492" t="str">
            <v>RESERVA LEGAL, BBC, BCC, NAC</v>
          </cell>
          <cell r="C1492">
            <v>0</v>
          </cell>
          <cell r="D1492">
            <v>0</v>
          </cell>
          <cell r="E1492">
            <v>0</v>
          </cell>
          <cell r="F1492">
            <v>0</v>
          </cell>
          <cell r="G1492">
            <v>0</v>
          </cell>
          <cell r="H1492">
            <v>0</v>
          </cell>
          <cell r="I1492">
            <v>0</v>
          </cell>
          <cell r="J1492">
            <v>0</v>
          </cell>
          <cell r="K1492">
            <v>0</v>
          </cell>
        </row>
        <row r="1493">
          <cell r="A1493" t="str">
            <v>17ADNZN</v>
          </cell>
          <cell r="B1493" t="str">
            <v>FONDO DE FLUCTUACIONES MN, BBC, BCC, NAC</v>
          </cell>
          <cell r="C1493">
            <v>0</v>
          </cell>
          <cell r="D1493">
            <v>0</v>
          </cell>
          <cell r="E1493">
            <v>0</v>
          </cell>
          <cell r="F1493">
            <v>0</v>
          </cell>
          <cell r="G1493">
            <v>0</v>
          </cell>
          <cell r="H1493">
            <v>0</v>
          </cell>
          <cell r="I1493">
            <v>0</v>
          </cell>
          <cell r="J1493">
            <v>0</v>
          </cell>
          <cell r="K1493">
            <v>0</v>
          </cell>
        </row>
        <row r="1494">
          <cell r="A1494" t="str">
            <v>17ACNZN</v>
          </cell>
          <cell r="B1494" t="str">
            <v>FONDO EVENTUALIDADES MN, BBC, BCC, NAC</v>
          </cell>
          <cell r="C1494">
            <v>0</v>
          </cell>
          <cell r="D1494">
            <v>0</v>
          </cell>
          <cell r="E1494">
            <v>0</v>
          </cell>
          <cell r="F1494">
            <v>0</v>
          </cell>
          <cell r="G1494">
            <v>0</v>
          </cell>
          <cell r="H1494">
            <v>0</v>
          </cell>
          <cell r="I1494">
            <v>0</v>
          </cell>
          <cell r="J1494">
            <v>0</v>
          </cell>
          <cell r="K1494">
            <v>0</v>
          </cell>
        </row>
        <row r="1495">
          <cell r="A1495" t="str">
            <v>17AGNZN</v>
          </cell>
          <cell r="B1495" t="str">
            <v>REVALORIZACION CAP.PROPIO MN, BBC, BCC, NAC</v>
          </cell>
          <cell r="C1495">
            <v>0</v>
          </cell>
          <cell r="D1495">
            <v>0</v>
          </cell>
          <cell r="E1495">
            <v>0</v>
          </cell>
          <cell r="F1495">
            <v>0</v>
          </cell>
          <cell r="G1495">
            <v>0</v>
          </cell>
          <cell r="H1495">
            <v>0</v>
          </cell>
          <cell r="I1495">
            <v>0</v>
          </cell>
          <cell r="J1495">
            <v>0</v>
          </cell>
          <cell r="K1495">
            <v>0</v>
          </cell>
        </row>
        <row r="1496">
          <cell r="A1496" t="str">
            <v>17AXNZN</v>
          </cell>
          <cell r="B1496" t="str">
            <v>REVALORIZACION PROVISIONAL CAPITAL PROPIO MN, BBC, BCC, NAC</v>
          </cell>
          <cell r="C1496">
            <v>-3508</v>
          </cell>
          <cell r="D1496">
            <v>-2631</v>
          </cell>
          <cell r="E1496">
            <v>4385</v>
          </cell>
          <cell r="F1496">
            <v>14032</v>
          </cell>
          <cell r="G1496">
            <v>13155</v>
          </cell>
          <cell r="H1496">
            <v>9647</v>
          </cell>
          <cell r="I1496">
            <v>9647</v>
          </cell>
          <cell r="J1496">
            <v>9647</v>
          </cell>
          <cell r="K1496">
            <v>10524</v>
          </cell>
        </row>
        <row r="1497">
          <cell r="A1497" t="str">
            <v>14BMWZN</v>
          </cell>
          <cell r="B1497" t="str">
            <v xml:space="preserve">  .UTILIDADES MONETARIAS MN</v>
          </cell>
          <cell r="C1497">
            <v>558232</v>
          </cell>
          <cell r="D1497">
            <v>939199</v>
          </cell>
          <cell r="E1497">
            <v>376107</v>
          </cell>
          <cell r="F1497">
            <v>140097</v>
          </cell>
          <cell r="G1497">
            <v>323549</v>
          </cell>
          <cell r="H1497">
            <v>180417</v>
          </cell>
          <cell r="I1497">
            <v>175319</v>
          </cell>
          <cell r="J1497">
            <v>73912</v>
          </cell>
          <cell r="K1497">
            <v>131071</v>
          </cell>
        </row>
        <row r="1498">
          <cell r="A1498" t="str">
            <v>17JBNZN</v>
          </cell>
          <cell r="B1498" t="str">
            <v>REAJ.GANAD.S/CRED.OTORG.A CAJA CENTRAL AA Y PP MN, BBC, BCC,</v>
          </cell>
          <cell r="C1498">
            <v>-128</v>
          </cell>
          <cell r="D1498">
            <v>-148</v>
          </cell>
          <cell r="E1498">
            <v>96</v>
          </cell>
          <cell r="F1498">
            <v>536</v>
          </cell>
          <cell r="G1498">
            <v>655</v>
          </cell>
          <cell r="H1498">
            <v>526</v>
          </cell>
          <cell r="I1498">
            <v>477</v>
          </cell>
          <cell r="J1498">
            <v>447</v>
          </cell>
          <cell r="K1498">
            <v>493</v>
          </cell>
        </row>
        <row r="1499">
          <cell r="A1499" t="str">
            <v>17JCNZN</v>
          </cell>
          <cell r="B1499" t="str">
            <v>REAJ.GANAD.S/LC PROG.ORG.INT.INST.SEMIF.AUT Y OTRA, BBC, BCC</v>
          </cell>
          <cell r="C1499">
            <v>0</v>
          </cell>
          <cell r="D1499">
            <v>0</v>
          </cell>
          <cell r="E1499">
            <v>0</v>
          </cell>
          <cell r="F1499">
            <v>0</v>
          </cell>
          <cell r="G1499">
            <v>0</v>
          </cell>
          <cell r="H1499">
            <v>0</v>
          </cell>
          <cell r="I1499">
            <v>0</v>
          </cell>
          <cell r="J1499">
            <v>0</v>
          </cell>
          <cell r="K1499">
            <v>0</v>
          </cell>
        </row>
        <row r="1500">
          <cell r="A1500" t="str">
            <v>17JDNZN</v>
          </cell>
          <cell r="B1500" t="str">
            <v>REAJ.GANAD.S/REF.REAJ.BANCO DEL ESTADO MN, BBC, BCC, NAC</v>
          </cell>
          <cell r="C1500">
            <v>0</v>
          </cell>
          <cell r="D1500">
            <v>0</v>
          </cell>
          <cell r="E1500">
            <v>0</v>
          </cell>
          <cell r="F1500">
            <v>0</v>
          </cell>
          <cell r="G1500">
            <v>0</v>
          </cell>
          <cell r="H1500">
            <v>0</v>
          </cell>
          <cell r="I1500">
            <v>0</v>
          </cell>
          <cell r="J1500">
            <v>0</v>
          </cell>
          <cell r="K1500">
            <v>0</v>
          </cell>
        </row>
        <row r="1501">
          <cell r="A1501" t="str">
            <v>17JENZN</v>
          </cell>
          <cell r="B1501" t="str">
            <v>REAJ.GANAD.S/LC PROG.ORG.INTER.BANCO DEL ESTADO MN, BBC, BCC</v>
          </cell>
          <cell r="C1501">
            <v>0</v>
          </cell>
          <cell r="D1501">
            <v>0</v>
          </cell>
          <cell r="E1501">
            <v>0</v>
          </cell>
          <cell r="F1501">
            <v>0</v>
          </cell>
          <cell r="G1501">
            <v>0</v>
          </cell>
          <cell r="H1501">
            <v>0</v>
          </cell>
          <cell r="I1501">
            <v>0</v>
          </cell>
          <cell r="J1501">
            <v>0</v>
          </cell>
          <cell r="K1501">
            <v>0</v>
          </cell>
        </row>
        <row r="1502">
          <cell r="A1502" t="str">
            <v>17JFNZN</v>
          </cell>
          <cell r="B1502" t="str">
            <v xml:space="preserve">REAJ.GANAD.S/REFIN.REAJUST.BANCOS COMERCIALES MN, BBC, BCC, </v>
          </cell>
          <cell r="C1502">
            <v>0</v>
          </cell>
          <cell r="D1502">
            <v>0</v>
          </cell>
          <cell r="E1502">
            <v>0</v>
          </cell>
          <cell r="F1502">
            <v>0</v>
          </cell>
          <cell r="G1502">
            <v>0</v>
          </cell>
          <cell r="H1502">
            <v>0</v>
          </cell>
          <cell r="I1502">
            <v>0</v>
          </cell>
          <cell r="J1502">
            <v>0</v>
          </cell>
          <cell r="K1502">
            <v>0</v>
          </cell>
        </row>
        <row r="1503">
          <cell r="A1503" t="str">
            <v>17JGNZN</v>
          </cell>
          <cell r="B1503" t="str">
            <v>REAJ.GANAD.S/LC PROG.ORG.INTER.BANCOS COMERCIALES, BBC, BCC,</v>
          </cell>
          <cell r="C1503">
            <v>0</v>
          </cell>
          <cell r="D1503">
            <v>0</v>
          </cell>
          <cell r="E1503">
            <v>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</row>
        <row r="1504">
          <cell r="A1504" t="str">
            <v>17JHNZN</v>
          </cell>
          <cell r="B1504" t="str">
            <v>REAJ.GANAD.S/REFIN.REAJUST.OTRAS INSTITUCIONES MN, BBC, BCC,</v>
          </cell>
          <cell r="C1504">
            <v>0</v>
          </cell>
          <cell r="D1504">
            <v>0</v>
          </cell>
          <cell r="E1504">
            <v>0</v>
          </cell>
          <cell r="F1504">
            <v>0</v>
          </cell>
          <cell r="G1504">
            <v>0</v>
          </cell>
          <cell r="H1504">
            <v>0</v>
          </cell>
          <cell r="I1504">
            <v>0</v>
          </cell>
          <cell r="J1504">
            <v>0</v>
          </cell>
          <cell r="K1504">
            <v>0</v>
          </cell>
        </row>
        <row r="1505">
          <cell r="A1505" t="str">
            <v>17JJNZN</v>
          </cell>
          <cell r="B1505" t="str">
            <v>REAJ.GANAD.S/CRED.OTORGADOS A AAP NACIONAL MN, BBC, BCC, NAC</v>
          </cell>
          <cell r="C1505">
            <v>-468</v>
          </cell>
          <cell r="D1505">
            <v>-540</v>
          </cell>
          <cell r="E1505">
            <v>352</v>
          </cell>
          <cell r="F1505">
            <v>1959</v>
          </cell>
          <cell r="G1505">
            <v>2394</v>
          </cell>
          <cell r="H1505">
            <v>1925</v>
          </cell>
          <cell r="I1505">
            <v>1743</v>
          </cell>
          <cell r="J1505">
            <v>1635</v>
          </cell>
          <cell r="K1505">
            <v>1803</v>
          </cell>
        </row>
        <row r="1506">
          <cell r="A1506" t="str">
            <v>17JKNZN</v>
          </cell>
          <cell r="B1506" t="str">
            <v>REAJ.GANAD.S/LC PROG.ORG.INTERN OTRAS INSTITUC.MN, BBC, BCC,</v>
          </cell>
          <cell r="C1506">
            <v>0</v>
          </cell>
          <cell r="D1506">
            <v>0</v>
          </cell>
          <cell r="E1506">
            <v>0</v>
          </cell>
          <cell r="F1506">
            <v>0</v>
          </cell>
          <cell r="G1506">
            <v>0</v>
          </cell>
          <cell r="H1506">
            <v>0</v>
          </cell>
          <cell r="I1506">
            <v>0</v>
          </cell>
          <cell r="J1506">
            <v>0</v>
          </cell>
          <cell r="K1506">
            <v>0</v>
          </cell>
        </row>
        <row r="1507">
          <cell r="A1507" t="str">
            <v>17JONZN</v>
          </cell>
          <cell r="B1507" t="str">
            <v>REAJUSTES GAN.CONSOLIDACION PRES.URGNCIA B.COM.MN, BBC, BCC,</v>
          </cell>
          <cell r="C1507">
            <v>0</v>
          </cell>
          <cell r="D1507">
            <v>0</v>
          </cell>
          <cell r="E1507">
            <v>0</v>
          </cell>
          <cell r="F1507">
            <v>0</v>
          </cell>
          <cell r="G1507">
            <v>0</v>
          </cell>
          <cell r="H1507">
            <v>0</v>
          </cell>
          <cell r="I1507">
            <v>0</v>
          </cell>
          <cell r="J1507">
            <v>0</v>
          </cell>
          <cell r="K1507">
            <v>0</v>
          </cell>
        </row>
        <row r="1508">
          <cell r="A1508" t="str">
            <v>17JLNZN</v>
          </cell>
          <cell r="B1508" t="str">
            <v>REAJ.GANAD.S/VTA.DE ACTIVOS FIJOS MN, BBC, BCC, NAC</v>
          </cell>
          <cell r="C1508">
            <v>0</v>
          </cell>
          <cell r="D1508">
            <v>0</v>
          </cell>
          <cell r="E1508">
            <v>0</v>
          </cell>
          <cell r="F1508">
            <v>0</v>
          </cell>
          <cell r="G1508">
            <v>0</v>
          </cell>
          <cell r="H1508">
            <v>0</v>
          </cell>
          <cell r="I1508">
            <v>0</v>
          </cell>
          <cell r="J1508">
            <v>0</v>
          </cell>
          <cell r="K1508">
            <v>0</v>
          </cell>
        </row>
        <row r="1509">
          <cell r="A1509" t="str">
            <v>17JMNZN</v>
          </cell>
          <cell r="B1509" t="str">
            <v>REAJ.GANAD.P/COMPRAS DE PRBC C.PACTO DE RETROVENTA, BBC, BCC</v>
          </cell>
          <cell r="C1509">
            <v>0</v>
          </cell>
          <cell r="D1509">
            <v>0</v>
          </cell>
          <cell r="E1509">
            <v>0</v>
          </cell>
          <cell r="F1509">
            <v>0</v>
          </cell>
          <cell r="G1509">
            <v>0</v>
          </cell>
          <cell r="H1509">
            <v>0</v>
          </cell>
          <cell r="I1509">
            <v>0</v>
          </cell>
          <cell r="J1509">
            <v>0</v>
          </cell>
          <cell r="K1509">
            <v>0</v>
          </cell>
        </row>
        <row r="1510">
          <cell r="A1510" t="str">
            <v>17JNNZN</v>
          </cell>
          <cell r="B1510" t="str">
            <v>REAJ.GANAD.CONSOLID.PAGARES BCOS.COMERCIALES MN, BBC, BCC, N</v>
          </cell>
          <cell r="C1510">
            <v>0</v>
          </cell>
          <cell r="D1510">
            <v>0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</row>
        <row r="1511">
          <cell r="A1511" t="str">
            <v>17JPNZN</v>
          </cell>
          <cell r="B1511" t="str">
            <v>REAJ.GANAD.CONSOLID.PAGARES OTRAS INSTITUCIONES MN, BBC, BCC</v>
          </cell>
          <cell r="C1511">
            <v>0</v>
          </cell>
          <cell r="D1511">
            <v>0</v>
          </cell>
          <cell r="E1511">
            <v>0</v>
          </cell>
          <cell r="F1511">
            <v>0</v>
          </cell>
          <cell r="G1511">
            <v>0</v>
          </cell>
          <cell r="H1511">
            <v>0</v>
          </cell>
          <cell r="I1511">
            <v>0</v>
          </cell>
          <cell r="J1511">
            <v>0</v>
          </cell>
          <cell r="K1511">
            <v>0</v>
          </cell>
        </row>
        <row r="1512">
          <cell r="A1512" t="str">
            <v>17NGNZN</v>
          </cell>
          <cell r="B1512" t="str">
            <v>REAJ.GAN.L/C LICIT.CART.HIPOT.ANAP AC 1901 BECH MN, BBC, BCC</v>
          </cell>
          <cell r="C1512">
            <v>-42</v>
          </cell>
          <cell r="D1512">
            <v>-48</v>
          </cell>
          <cell r="E1512">
            <v>29</v>
          </cell>
          <cell r="F1512">
            <v>164</v>
          </cell>
          <cell r="G1512">
            <v>200</v>
          </cell>
          <cell r="H1512">
            <v>162</v>
          </cell>
          <cell r="I1512">
            <v>147</v>
          </cell>
          <cell r="J1512">
            <v>139</v>
          </cell>
          <cell r="K1512">
            <v>152</v>
          </cell>
        </row>
        <row r="1513">
          <cell r="A1513" t="str">
            <v>17NHNZN</v>
          </cell>
          <cell r="B1513" t="str">
            <v>REAJ.GAN.L/C LICIT.CART.HIPOT.ANAP AC 1901 B.COM M, BBC, BCC</v>
          </cell>
          <cell r="C1513">
            <v>-69</v>
          </cell>
          <cell r="D1513">
            <v>-80</v>
          </cell>
          <cell r="E1513">
            <v>47</v>
          </cell>
          <cell r="F1513">
            <v>270</v>
          </cell>
          <cell r="G1513">
            <v>330</v>
          </cell>
          <cell r="H1513">
            <v>267</v>
          </cell>
          <cell r="I1513">
            <v>243</v>
          </cell>
          <cell r="J1513">
            <v>230</v>
          </cell>
          <cell r="K1513">
            <v>251</v>
          </cell>
        </row>
        <row r="1514">
          <cell r="A1514" t="str">
            <v>17JQNZN</v>
          </cell>
          <cell r="B1514" t="str">
            <v>REAJ.GANAD.P/FONDOS LICITADOS A BANCO DEL ESTADO M, BBC, BCC</v>
          </cell>
          <cell r="C1514">
            <v>0</v>
          </cell>
          <cell r="D1514">
            <v>0</v>
          </cell>
          <cell r="E1514">
            <v>0</v>
          </cell>
          <cell r="F1514">
            <v>0</v>
          </cell>
          <cell r="G1514">
            <v>0</v>
          </cell>
          <cell r="H1514">
            <v>0</v>
          </cell>
          <cell r="I1514">
            <v>0</v>
          </cell>
          <cell r="J1514">
            <v>0</v>
          </cell>
          <cell r="K1514">
            <v>0</v>
          </cell>
        </row>
        <row r="1515">
          <cell r="A1515" t="str">
            <v>17JRNZN</v>
          </cell>
          <cell r="B1515" t="str">
            <v>REAJ.GANAD.P/FONDOS LICITADOS A BANCOS COMERCIALES, BBC, BCC</v>
          </cell>
          <cell r="C1515">
            <v>0</v>
          </cell>
          <cell r="D1515">
            <v>0</v>
          </cell>
          <cell r="E1515">
            <v>0</v>
          </cell>
          <cell r="F1515">
            <v>0</v>
          </cell>
          <cell r="G1515">
            <v>0</v>
          </cell>
          <cell r="H1515">
            <v>0</v>
          </cell>
          <cell r="I1515">
            <v>0</v>
          </cell>
          <cell r="J1515">
            <v>0</v>
          </cell>
          <cell r="K1515">
            <v>0</v>
          </cell>
        </row>
        <row r="1516">
          <cell r="A1516" t="str">
            <v>17JSNZN</v>
          </cell>
          <cell r="B1516" t="str">
            <v>REAJ.GANAD.P/FONDOS LICITADOS A OTRAS INSTITUCIONE, BBC, BCC</v>
          </cell>
          <cell r="C1516">
            <v>0</v>
          </cell>
          <cell r="D1516">
            <v>0</v>
          </cell>
          <cell r="E1516">
            <v>0</v>
          </cell>
          <cell r="F1516">
            <v>0</v>
          </cell>
          <cell r="G1516">
            <v>0</v>
          </cell>
          <cell r="H1516">
            <v>0</v>
          </cell>
          <cell r="I1516">
            <v>0</v>
          </cell>
          <cell r="J1516">
            <v>0</v>
          </cell>
          <cell r="K1516">
            <v>0</v>
          </cell>
        </row>
        <row r="1517">
          <cell r="A1517" t="str">
            <v>17JTNZN</v>
          </cell>
          <cell r="B1517" t="str">
            <v>REAJ.GANAD.S/CARTERA ADQUIRIDA A INTS.FINANCIERAS, BBC, BCC,</v>
          </cell>
          <cell r="C1517">
            <v>0</v>
          </cell>
          <cell r="D1517">
            <v>0</v>
          </cell>
          <cell r="E1517">
            <v>0</v>
          </cell>
          <cell r="F1517">
            <v>0</v>
          </cell>
          <cell r="G1517">
            <v>0</v>
          </cell>
          <cell r="H1517">
            <v>0</v>
          </cell>
          <cell r="I1517">
            <v>0</v>
          </cell>
          <cell r="J1517">
            <v>0</v>
          </cell>
          <cell r="K1517">
            <v>0</v>
          </cell>
        </row>
        <row r="1518">
          <cell r="A1518" t="str">
            <v>17JUNZN</v>
          </cell>
          <cell r="B1518" t="str">
            <v>REAJ.GANAD.S/BONOS Y PAGARES ADQ.ACDO.1475 B.COMER, BBC, BCC</v>
          </cell>
          <cell r="C1518">
            <v>0</v>
          </cell>
          <cell r="D1518">
            <v>0</v>
          </cell>
          <cell r="E1518">
            <v>0</v>
          </cell>
          <cell r="F1518">
            <v>0</v>
          </cell>
          <cell r="G1518">
            <v>0</v>
          </cell>
          <cell r="H1518">
            <v>0</v>
          </cell>
          <cell r="I1518">
            <v>0</v>
          </cell>
          <cell r="J1518">
            <v>0</v>
          </cell>
          <cell r="K1518">
            <v>0</v>
          </cell>
        </row>
        <row r="1519">
          <cell r="A1519" t="str">
            <v>17JVNZN</v>
          </cell>
          <cell r="B1519" t="str">
            <v>REAJ.GANAD.S/BONOS Y PAGARES ADQ.ACDO.1475 B.ESTAD, BBC, BCC</v>
          </cell>
          <cell r="C1519">
            <v>0</v>
          </cell>
          <cell r="D1519">
            <v>0</v>
          </cell>
          <cell r="E1519">
            <v>0</v>
          </cell>
          <cell r="F1519">
            <v>0</v>
          </cell>
          <cell r="G1519">
            <v>0</v>
          </cell>
          <cell r="H1519">
            <v>0</v>
          </cell>
          <cell r="I1519">
            <v>0</v>
          </cell>
          <cell r="J1519">
            <v>0</v>
          </cell>
          <cell r="K1519">
            <v>0</v>
          </cell>
        </row>
        <row r="1520">
          <cell r="A1520" t="str">
            <v>17JWNZN</v>
          </cell>
          <cell r="B1520" t="str">
            <v>REAJ.GANAD.S/BONOS Y PAGARES ADQ.ACDO.1475 OT.INST, BBC, BCC</v>
          </cell>
          <cell r="C1520">
            <v>0</v>
          </cell>
          <cell r="D1520">
            <v>0</v>
          </cell>
          <cell r="E1520">
            <v>0</v>
          </cell>
          <cell r="F1520">
            <v>0</v>
          </cell>
          <cell r="G1520">
            <v>0</v>
          </cell>
          <cell r="H1520">
            <v>0</v>
          </cell>
          <cell r="I1520">
            <v>0</v>
          </cell>
          <cell r="J1520">
            <v>0</v>
          </cell>
          <cell r="K1520">
            <v>0</v>
          </cell>
        </row>
        <row r="1521">
          <cell r="A1521" t="str">
            <v>17JXNZN</v>
          </cell>
          <cell r="B1521" t="str">
            <v>REAJ.GANAD.S/LC A BCO.ESTADO P/CPRA.CARTERA 70%  M, BBC, BCC</v>
          </cell>
          <cell r="C1521">
            <v>0</v>
          </cell>
          <cell r="D1521">
            <v>0</v>
          </cell>
          <cell r="E1521">
            <v>0</v>
          </cell>
          <cell r="F1521">
            <v>0</v>
          </cell>
          <cell r="G1521">
            <v>0</v>
          </cell>
          <cell r="H1521">
            <v>0</v>
          </cell>
          <cell r="I1521">
            <v>0</v>
          </cell>
          <cell r="J1521">
            <v>0</v>
          </cell>
          <cell r="K1521">
            <v>0</v>
          </cell>
        </row>
        <row r="1522">
          <cell r="A1522" t="str">
            <v>17JYNZN</v>
          </cell>
          <cell r="B1522" t="str">
            <v>REAJ.GANAD.S/CPRA.DCTOS.DE CRED.ADQ.BCOS COMERC. M, BBC, BCC</v>
          </cell>
          <cell r="C1522">
            <v>-17</v>
          </cell>
          <cell r="D1522">
            <v>-20</v>
          </cell>
          <cell r="E1522">
            <v>12</v>
          </cell>
          <cell r="F1522">
            <v>57</v>
          </cell>
          <cell r="G1522">
            <v>70</v>
          </cell>
          <cell r="H1522">
            <v>57</v>
          </cell>
          <cell r="I1522">
            <v>53</v>
          </cell>
          <cell r="J1522">
            <v>51</v>
          </cell>
          <cell r="K1522">
            <v>54</v>
          </cell>
        </row>
        <row r="1523">
          <cell r="A1523" t="str">
            <v>17JZNZN</v>
          </cell>
          <cell r="B1523" t="str">
            <v>REAJ.GANAD.S/CPRA.DCTOS.CRED.ADQ.BCO.ESTADO MN, BBC, BCC, NA</v>
          </cell>
          <cell r="C1523">
            <v>0</v>
          </cell>
          <cell r="D1523">
            <v>0</v>
          </cell>
          <cell r="E1523">
            <v>0</v>
          </cell>
          <cell r="F1523">
            <v>1</v>
          </cell>
          <cell r="G1523">
            <v>1</v>
          </cell>
          <cell r="H1523">
            <v>1</v>
          </cell>
          <cell r="I1523">
            <v>1</v>
          </cell>
          <cell r="J1523">
            <v>1</v>
          </cell>
          <cell r="K1523">
            <v>1</v>
          </cell>
        </row>
        <row r="1524">
          <cell r="A1524" t="str">
            <v>17KANZN</v>
          </cell>
          <cell r="B1524" t="str">
            <v>REAJ.GANAD.S/CPRA.DCTOS.CRED.ADQ.OTRAS INSTITUC.MN, BBC, BCC</v>
          </cell>
          <cell r="C1524">
            <v>0</v>
          </cell>
          <cell r="D1524">
            <v>0</v>
          </cell>
          <cell r="E1524">
            <v>0</v>
          </cell>
          <cell r="F1524">
            <v>0</v>
          </cell>
          <cell r="G1524">
            <v>0</v>
          </cell>
          <cell r="H1524">
            <v>0</v>
          </cell>
          <cell r="I1524">
            <v>0</v>
          </cell>
          <cell r="J1524">
            <v>0</v>
          </cell>
          <cell r="K1524">
            <v>0</v>
          </cell>
        </row>
        <row r="1525">
          <cell r="A1525" t="str">
            <v>17KBNZN</v>
          </cell>
          <cell r="B1525" t="str">
            <v>REAJ.GANAD.S/LC POR REPROGRAMAC.DEUDAS BCO.ESTADO, BBC, BCC,</v>
          </cell>
          <cell r="C1525">
            <v>0</v>
          </cell>
          <cell r="D1525">
            <v>0</v>
          </cell>
          <cell r="E1525">
            <v>0</v>
          </cell>
          <cell r="F1525">
            <v>0</v>
          </cell>
          <cell r="G1525">
            <v>0</v>
          </cell>
          <cell r="H1525">
            <v>0</v>
          </cell>
          <cell r="I1525">
            <v>0</v>
          </cell>
          <cell r="J1525">
            <v>0</v>
          </cell>
          <cell r="K1525">
            <v>0</v>
          </cell>
        </row>
        <row r="1526">
          <cell r="A1526" t="str">
            <v>17KCNZN</v>
          </cell>
          <cell r="B1526" t="str">
            <v>REAJ.GANAD.S/LC POR REPROGRAMAC.DEUDAS BCOS.COMER., BBC, BCC</v>
          </cell>
          <cell r="C1526">
            <v>0</v>
          </cell>
          <cell r="D1526">
            <v>0</v>
          </cell>
          <cell r="E1526">
            <v>0</v>
          </cell>
          <cell r="F1526">
            <v>0</v>
          </cell>
          <cell r="G1526">
            <v>0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</row>
        <row r="1527">
          <cell r="A1527" t="str">
            <v>17KDNZN</v>
          </cell>
          <cell r="B1527" t="str">
            <v>REAJ.GANAD.S/LC POR REPROGRAMAC.DEUDAS OT.INSTITUC, BBC, BCC</v>
          </cell>
          <cell r="C1527">
            <v>0</v>
          </cell>
          <cell r="D1527">
            <v>0</v>
          </cell>
          <cell r="E1527">
            <v>0</v>
          </cell>
          <cell r="F1527">
            <v>0</v>
          </cell>
          <cell r="G1527">
            <v>0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</row>
        <row r="1528">
          <cell r="A1528" t="str">
            <v>17KENZN</v>
          </cell>
          <cell r="B1528" t="str">
            <v>REAJ.GANAD.S/DESC.INSTRUM.FINANC.BCO.DEL ESTADO MN, BBC, BCC</v>
          </cell>
          <cell r="C1528">
            <v>0</v>
          </cell>
          <cell r="D1528">
            <v>0</v>
          </cell>
          <cell r="E1528">
            <v>0</v>
          </cell>
          <cell r="F1528">
            <v>0</v>
          </cell>
          <cell r="G1528">
            <v>0</v>
          </cell>
          <cell r="H1528">
            <v>0</v>
          </cell>
          <cell r="I1528">
            <v>0</v>
          </cell>
          <cell r="J1528">
            <v>0</v>
          </cell>
          <cell r="K1528">
            <v>0</v>
          </cell>
        </row>
        <row r="1529">
          <cell r="A1529" t="str">
            <v>17KFNZN</v>
          </cell>
          <cell r="B1529" t="str">
            <v>REAJ.GANAD.S/LC REPROGRAM.DEUDAS HIPOTEC.B.ESTADO, BBC, BCC,</v>
          </cell>
          <cell r="C1529">
            <v>8</v>
          </cell>
          <cell r="D1529">
            <v>16</v>
          </cell>
          <cell r="E1529">
            <v>34</v>
          </cell>
          <cell r="F1529">
            <v>57</v>
          </cell>
          <cell r="G1529">
            <v>69</v>
          </cell>
          <cell r="H1529">
            <v>72</v>
          </cell>
          <cell r="I1529">
            <v>77</v>
          </cell>
          <cell r="J1529">
            <v>83</v>
          </cell>
          <cell r="K1529">
            <v>89</v>
          </cell>
        </row>
        <row r="1530">
          <cell r="A1530" t="str">
            <v>17KGNZN</v>
          </cell>
          <cell r="B1530" t="str">
            <v>REAJ.GANAD.S/LC REPROGRAM.DEUDAS HIPOTEC.B.COMERC., BBC, BCC</v>
          </cell>
          <cell r="C1530">
            <v>-77</v>
          </cell>
          <cell r="D1530">
            <v>-86</v>
          </cell>
          <cell r="E1530">
            <v>67</v>
          </cell>
          <cell r="F1530">
            <v>335</v>
          </cell>
          <cell r="G1530">
            <v>409</v>
          </cell>
          <cell r="H1530">
            <v>338</v>
          </cell>
          <cell r="I1530">
            <v>313</v>
          </cell>
          <cell r="J1530">
            <v>300</v>
          </cell>
          <cell r="K1530">
            <v>326</v>
          </cell>
        </row>
        <row r="1531">
          <cell r="A1531" t="str">
            <v>17KHNZN</v>
          </cell>
          <cell r="B1531" t="str">
            <v>REAJ.GANAD.S/LC REPROGRAM.DEUDAS HIPOTEC.OT.INSTIT, BBC, BCC</v>
          </cell>
          <cell r="C1531">
            <v>0</v>
          </cell>
          <cell r="D1531">
            <v>0</v>
          </cell>
          <cell r="E1531">
            <v>0</v>
          </cell>
          <cell r="F1531">
            <v>0</v>
          </cell>
          <cell r="G1531">
            <v>0</v>
          </cell>
          <cell r="H1531">
            <v>0</v>
          </cell>
          <cell r="I1531">
            <v>0</v>
          </cell>
          <cell r="J1531">
            <v>0</v>
          </cell>
          <cell r="K1531">
            <v>0</v>
          </cell>
        </row>
        <row r="1532">
          <cell r="A1532" t="str">
            <v>17KINZN</v>
          </cell>
          <cell r="B1532" t="str">
            <v>REAJ.GANAD.S/CONT.VTA.CART.ADQ.INST.FINAN.LIQ BCOM, BBC, BCC</v>
          </cell>
          <cell r="C1532">
            <v>-1</v>
          </cell>
          <cell r="D1532">
            <v>-1</v>
          </cell>
          <cell r="E1532">
            <v>0</v>
          </cell>
          <cell r="F1532">
            <v>2</v>
          </cell>
          <cell r="G1532">
            <v>2</v>
          </cell>
          <cell r="H1532">
            <v>2</v>
          </cell>
          <cell r="I1532">
            <v>2</v>
          </cell>
          <cell r="J1532">
            <v>2</v>
          </cell>
          <cell r="K1532">
            <v>2</v>
          </cell>
        </row>
        <row r="1533">
          <cell r="A1533" t="str">
            <v>17KJNZN</v>
          </cell>
          <cell r="B1533" t="str">
            <v>REAJ.GANAD.S/CONT.VTA.CART.ADQ.INST.FINAN.LIQ O.IN, BBC, BCC</v>
          </cell>
          <cell r="C1533">
            <v>0</v>
          </cell>
          <cell r="D1533">
            <v>0</v>
          </cell>
          <cell r="E1533">
            <v>0</v>
          </cell>
          <cell r="F1533">
            <v>0</v>
          </cell>
          <cell r="G1533">
            <v>0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</row>
        <row r="1534">
          <cell r="A1534" t="str">
            <v>17KKNZN</v>
          </cell>
          <cell r="B1534" t="str">
            <v>REAJ.GANAD.S/LC CONTRATO C.BECH P.CESION CARTERA M, BBC, BCC</v>
          </cell>
          <cell r="C1534">
            <v>0</v>
          </cell>
          <cell r="D1534">
            <v>0</v>
          </cell>
          <cell r="E1534">
            <v>0</v>
          </cell>
          <cell r="F1534">
            <v>0</v>
          </cell>
          <cell r="G1534">
            <v>0</v>
          </cell>
          <cell r="H1534">
            <v>0</v>
          </cell>
          <cell r="I1534">
            <v>0</v>
          </cell>
          <cell r="J1534">
            <v>0</v>
          </cell>
          <cell r="K1534">
            <v>0</v>
          </cell>
        </row>
        <row r="1535">
          <cell r="A1535" t="str">
            <v>17KLNZN</v>
          </cell>
          <cell r="B1535" t="str">
            <v>REAJ.GANAD.S/LC P.CAPITAL DE TRABAJO BCOS.COMERC., BBC, BCC,</v>
          </cell>
          <cell r="C1535">
            <v>0</v>
          </cell>
          <cell r="D1535">
            <v>0</v>
          </cell>
          <cell r="E1535">
            <v>0</v>
          </cell>
          <cell r="F1535">
            <v>0</v>
          </cell>
          <cell r="G1535">
            <v>0</v>
          </cell>
          <cell r="H1535">
            <v>0</v>
          </cell>
          <cell r="I1535">
            <v>0</v>
          </cell>
          <cell r="J1535">
            <v>0</v>
          </cell>
          <cell r="K1535">
            <v>0</v>
          </cell>
        </row>
        <row r="1536">
          <cell r="A1536" t="str">
            <v>17KMNZN</v>
          </cell>
          <cell r="B1536" t="str">
            <v>REAJ.GANAD.S/LC P.CAPITAL DE TRABAJO OTRAS INSTIT., BBC, BCC</v>
          </cell>
          <cell r="C1536">
            <v>0</v>
          </cell>
          <cell r="D1536">
            <v>0</v>
          </cell>
          <cell r="E1536">
            <v>0</v>
          </cell>
          <cell r="F1536">
            <v>0</v>
          </cell>
          <cell r="G1536">
            <v>0</v>
          </cell>
          <cell r="H1536">
            <v>0</v>
          </cell>
          <cell r="I1536">
            <v>0</v>
          </cell>
          <cell r="J1536">
            <v>0</v>
          </cell>
          <cell r="K1536">
            <v>0</v>
          </cell>
        </row>
        <row r="1537">
          <cell r="A1537" t="str">
            <v>17KNNZN</v>
          </cell>
          <cell r="B1537" t="str">
            <v>REAJ.GANAD.S/LC P.CAPITAL DE TRABAJO BANCO ESTADO, BBC, BCC,</v>
          </cell>
          <cell r="C1537">
            <v>0</v>
          </cell>
          <cell r="D1537">
            <v>0</v>
          </cell>
          <cell r="E1537">
            <v>0</v>
          </cell>
          <cell r="F1537">
            <v>0</v>
          </cell>
          <cell r="G1537">
            <v>0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</row>
        <row r="1538">
          <cell r="A1538" t="str">
            <v>17KPNZN</v>
          </cell>
          <cell r="B1538" t="str">
            <v>REAJ.GANAD.S/PRESTAMOS ESPECIALES, BBC, BCC, NAC</v>
          </cell>
          <cell r="C1538">
            <v>0</v>
          </cell>
          <cell r="D1538">
            <v>0</v>
          </cell>
          <cell r="E1538">
            <v>0</v>
          </cell>
          <cell r="F1538">
            <v>0</v>
          </cell>
          <cell r="G1538">
            <v>0</v>
          </cell>
          <cell r="H1538">
            <v>0</v>
          </cell>
          <cell r="I1538">
            <v>0</v>
          </cell>
          <cell r="J1538">
            <v>0</v>
          </cell>
          <cell r="K1538">
            <v>0</v>
          </cell>
        </row>
        <row r="1539">
          <cell r="A1539" t="str">
            <v>17KQNZN</v>
          </cell>
          <cell r="B1539" t="str">
            <v>REAJ.GANAD.S/REFINANCIAMIENTOS A CORFO MN, BBC, BCC, NAC</v>
          </cell>
          <cell r="C1539">
            <v>0</v>
          </cell>
          <cell r="D1539">
            <v>0</v>
          </cell>
          <cell r="E1539">
            <v>0</v>
          </cell>
          <cell r="F1539">
            <v>0</v>
          </cell>
          <cell r="G1539">
            <v>0</v>
          </cell>
          <cell r="H1539">
            <v>0</v>
          </cell>
          <cell r="I1539">
            <v>0</v>
          </cell>
          <cell r="J1539">
            <v>0</v>
          </cell>
          <cell r="K1539">
            <v>0</v>
          </cell>
        </row>
        <row r="1540">
          <cell r="A1540" t="str">
            <v>17KRNZN</v>
          </cell>
          <cell r="B1540" t="str">
            <v>REAJ.GANAD.S/PRESTAMOS A BANCOS COMERCIALES MN, BBC, BCC, NA</v>
          </cell>
          <cell r="C1540">
            <v>0</v>
          </cell>
          <cell r="D1540">
            <v>0</v>
          </cell>
          <cell r="E1540">
            <v>0</v>
          </cell>
          <cell r="F1540">
            <v>0</v>
          </cell>
          <cell r="G1540">
            <v>0</v>
          </cell>
          <cell r="H1540">
            <v>0</v>
          </cell>
          <cell r="I1540">
            <v>0</v>
          </cell>
          <cell r="J1540">
            <v>0</v>
          </cell>
          <cell r="K1540">
            <v>0</v>
          </cell>
        </row>
        <row r="1541">
          <cell r="A1541" t="str">
            <v>17KSNZN</v>
          </cell>
          <cell r="B1541" t="str">
            <v>REAJ.GANAD.S/PAGARES ADQUIRIDOS A OTRAS INSTITUC., BBC, BCC,</v>
          </cell>
          <cell r="C1541">
            <v>0</v>
          </cell>
          <cell r="D1541">
            <v>0</v>
          </cell>
          <cell r="E1541">
            <v>0</v>
          </cell>
          <cell r="F1541">
            <v>0</v>
          </cell>
          <cell r="G1541">
            <v>0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</row>
        <row r="1542">
          <cell r="A1542" t="str">
            <v>17KTNZN</v>
          </cell>
          <cell r="B1542" t="str">
            <v xml:space="preserve">REAJ.GANAD.S/PAGARES FISCO POR TRANSFERENCIAS MN, BBC, BCC, </v>
          </cell>
          <cell r="C1542">
            <v>-1049</v>
          </cell>
          <cell r="D1542">
            <v>-1211</v>
          </cell>
          <cell r="E1542">
            <v>790</v>
          </cell>
          <cell r="F1542">
            <v>4389</v>
          </cell>
          <cell r="G1542">
            <v>5364</v>
          </cell>
          <cell r="H1542">
            <v>4373</v>
          </cell>
          <cell r="I1542">
            <v>3997</v>
          </cell>
          <cell r="J1542">
            <v>3776</v>
          </cell>
          <cell r="K1542">
            <v>4121</v>
          </cell>
        </row>
        <row r="1543">
          <cell r="A1543" t="str">
            <v>17KUNZN</v>
          </cell>
          <cell r="B1543" t="str">
            <v>REAJ.GANAD.S/CPRA.CARTERA C.PACTO REVTA.PCDO.BCOM., BBC, BCC</v>
          </cell>
          <cell r="C1543">
            <v>0</v>
          </cell>
          <cell r="D1543">
            <v>0</v>
          </cell>
          <cell r="E1543">
            <v>0</v>
          </cell>
          <cell r="F1543">
            <v>0</v>
          </cell>
          <cell r="G1543">
            <v>0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</row>
        <row r="1544">
          <cell r="A1544" t="str">
            <v>17KVNZN</v>
          </cell>
          <cell r="B1544" t="str">
            <v>REAJ.GANAD.S/CPRA.CARTERA C.PACTO REVTA.PCDO.O.INS, BBC, BCC</v>
          </cell>
          <cell r="C1544">
            <v>0</v>
          </cell>
          <cell r="D1544">
            <v>0</v>
          </cell>
          <cell r="E1544">
            <v>0</v>
          </cell>
          <cell r="F1544">
            <v>0</v>
          </cell>
          <cell r="G1544">
            <v>0</v>
          </cell>
          <cell r="H1544">
            <v>0</v>
          </cell>
          <cell r="I1544">
            <v>0</v>
          </cell>
          <cell r="J1544">
            <v>0</v>
          </cell>
          <cell r="K1544">
            <v>0</v>
          </cell>
        </row>
        <row r="1545">
          <cell r="A1545" t="str">
            <v>17KWNZN</v>
          </cell>
          <cell r="B1545" t="str">
            <v>REAJ.GANAD.S/CPRA.CARTERA C.PACTO REVTA PLTS.AC155, BBC, BCC</v>
          </cell>
          <cell r="C1545">
            <v>0</v>
          </cell>
          <cell r="D1545">
            <v>0</v>
          </cell>
          <cell r="E1545">
            <v>0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</row>
        <row r="1546">
          <cell r="A1546" t="str">
            <v>17KXNZN</v>
          </cell>
          <cell r="B1546" t="str">
            <v>REAJ.GANAD.S/DEUDORES P/CANJE DE VHR A CAR MN, BBC, BCC, NAC</v>
          </cell>
          <cell r="C1546">
            <v>0</v>
          </cell>
          <cell r="D1546">
            <v>0</v>
          </cell>
          <cell r="E1546">
            <v>0</v>
          </cell>
          <cell r="F1546">
            <v>0</v>
          </cell>
          <cell r="G1546">
            <v>0</v>
          </cell>
          <cell r="H1546">
            <v>0</v>
          </cell>
          <cell r="I1546">
            <v>0</v>
          </cell>
          <cell r="J1546">
            <v>0</v>
          </cell>
          <cell r="K1546">
            <v>0</v>
          </cell>
        </row>
        <row r="1547">
          <cell r="A1547" t="str">
            <v>17KYNZN</v>
          </cell>
          <cell r="B1547" t="str">
            <v>REAJ.GANAD.S/REPROG.CRED.DE CONSUMO BCOMER.MN, BBC, BCC, NAC</v>
          </cell>
          <cell r="C1547">
            <v>0</v>
          </cell>
          <cell r="D1547">
            <v>0</v>
          </cell>
          <cell r="E1547">
            <v>0</v>
          </cell>
          <cell r="F1547">
            <v>0</v>
          </cell>
          <cell r="G1547">
            <v>0</v>
          </cell>
          <cell r="H1547">
            <v>0</v>
          </cell>
          <cell r="I1547">
            <v>0</v>
          </cell>
          <cell r="J1547">
            <v>0</v>
          </cell>
          <cell r="K1547">
            <v>0</v>
          </cell>
        </row>
        <row r="1548">
          <cell r="A1548" t="str">
            <v>17KZNZN</v>
          </cell>
          <cell r="B1548" t="str">
            <v>REAJ.GANAD.S/REPROG.CRED.CONSUMO BCO.ESTADO MN, BBC, BCC, NA</v>
          </cell>
          <cell r="C1548">
            <v>-2700</v>
          </cell>
          <cell r="D1548">
            <v>-3118</v>
          </cell>
          <cell r="E1548">
            <v>2034</v>
          </cell>
          <cell r="F1548">
            <v>11302</v>
          </cell>
          <cell r="G1548">
            <v>13875</v>
          </cell>
          <cell r="H1548">
            <v>11099</v>
          </cell>
          <cell r="I1548">
            <v>10023</v>
          </cell>
          <cell r="J1548">
            <v>9388</v>
          </cell>
          <cell r="K1548">
            <v>10378</v>
          </cell>
        </row>
        <row r="1549">
          <cell r="A1549" t="str">
            <v>17MANZN</v>
          </cell>
          <cell r="B1549" t="str">
            <v>REAJ.GANAD.S/REPROG.CRED.CONSUMO OTRAS INSTITUC.MN, BBC, BCC</v>
          </cell>
          <cell r="C1549">
            <v>0</v>
          </cell>
          <cell r="D1549">
            <v>0</v>
          </cell>
          <cell r="E1549">
            <v>0</v>
          </cell>
          <cell r="F1549">
            <v>0</v>
          </cell>
          <cell r="G1549">
            <v>0</v>
          </cell>
          <cell r="H1549">
            <v>0</v>
          </cell>
          <cell r="I1549">
            <v>0</v>
          </cell>
          <cell r="J1549">
            <v>0</v>
          </cell>
          <cell r="K1549">
            <v>0</v>
          </cell>
        </row>
        <row r="1550">
          <cell r="A1550" t="str">
            <v>17MBNZN</v>
          </cell>
          <cell r="B1550" t="str">
            <v xml:space="preserve">REAJ.GANAD.S/REPROG.DEUDAS SEC.PROD.AC.1578 BECH, BBC, BCC, </v>
          </cell>
          <cell r="C1550">
            <v>0</v>
          </cell>
          <cell r="D1550">
            <v>0</v>
          </cell>
          <cell r="E1550">
            <v>0</v>
          </cell>
          <cell r="F1550">
            <v>0</v>
          </cell>
          <cell r="G1550">
            <v>0</v>
          </cell>
          <cell r="H1550">
            <v>0</v>
          </cell>
          <cell r="I1550">
            <v>0</v>
          </cell>
          <cell r="J1550">
            <v>0</v>
          </cell>
          <cell r="K1550">
            <v>0</v>
          </cell>
        </row>
        <row r="1551">
          <cell r="A1551" t="str">
            <v>17MCNZN</v>
          </cell>
          <cell r="B1551" t="str">
            <v>REAJ.GANAD.S/REPROG.DEUDAS SEC.PROD.AC.1578 BCOM., BBC, BCC,</v>
          </cell>
          <cell r="C1551">
            <v>0</v>
          </cell>
          <cell r="D1551">
            <v>0</v>
          </cell>
          <cell r="E1551">
            <v>0</v>
          </cell>
          <cell r="F1551">
            <v>0</v>
          </cell>
          <cell r="G1551">
            <v>0</v>
          </cell>
          <cell r="H1551">
            <v>0</v>
          </cell>
          <cell r="I1551">
            <v>0</v>
          </cell>
          <cell r="J1551">
            <v>0</v>
          </cell>
          <cell r="K1551">
            <v>0</v>
          </cell>
        </row>
        <row r="1552">
          <cell r="A1552" t="str">
            <v>17MDNZN</v>
          </cell>
          <cell r="B1552" t="str">
            <v>REAJ.GANAD.S/REPROG.DEUDAS SEC.PROD.AC.1578 O.INST, BBC, BCC</v>
          </cell>
          <cell r="C1552">
            <v>0</v>
          </cell>
          <cell r="D1552">
            <v>0</v>
          </cell>
          <cell r="E1552">
            <v>0</v>
          </cell>
          <cell r="F1552">
            <v>0</v>
          </cell>
          <cell r="G1552">
            <v>0</v>
          </cell>
          <cell r="H1552">
            <v>0</v>
          </cell>
          <cell r="I1552">
            <v>0</v>
          </cell>
          <cell r="J1552">
            <v>0</v>
          </cell>
          <cell r="K1552">
            <v>0</v>
          </cell>
        </row>
        <row r="1553">
          <cell r="A1553" t="str">
            <v>17MENZN</v>
          </cell>
          <cell r="B1553" t="str">
            <v>REAJ.GANAD.S/DESCTO.INSTR.FINANCIEROS B.COMERCIALE, BBC, BCC</v>
          </cell>
          <cell r="C1553">
            <v>0</v>
          </cell>
          <cell r="D1553">
            <v>0</v>
          </cell>
          <cell r="E1553">
            <v>0</v>
          </cell>
          <cell r="F1553">
            <v>0</v>
          </cell>
          <cell r="G1553">
            <v>0</v>
          </cell>
          <cell r="H1553">
            <v>0</v>
          </cell>
          <cell r="I1553">
            <v>0</v>
          </cell>
          <cell r="J1553">
            <v>0</v>
          </cell>
          <cell r="K1553">
            <v>0</v>
          </cell>
        </row>
        <row r="1554">
          <cell r="A1554" t="str">
            <v>17MFNZN</v>
          </cell>
          <cell r="B1554" t="str">
            <v>REAJ.GANAD.S/DESCTO.INSTR.FINANCIEROS OTRAS INSTIT, BBC, BCC</v>
          </cell>
          <cell r="C1554">
            <v>0</v>
          </cell>
          <cell r="D1554">
            <v>0</v>
          </cell>
          <cell r="E1554">
            <v>0</v>
          </cell>
          <cell r="F1554">
            <v>0</v>
          </cell>
          <cell r="G1554">
            <v>0</v>
          </cell>
          <cell r="H1554">
            <v>0</v>
          </cell>
          <cell r="I1554">
            <v>0</v>
          </cell>
          <cell r="J1554">
            <v>0</v>
          </cell>
          <cell r="K1554">
            <v>0</v>
          </cell>
        </row>
        <row r="1555">
          <cell r="A1555" t="str">
            <v>17MGNZN</v>
          </cell>
          <cell r="B1555" t="str">
            <v>REAJ.GANAD.S/VTA.DE CBIO A PLAZO C/FTO M/E O.INST., BBC, BCC</v>
          </cell>
          <cell r="C1555">
            <v>0</v>
          </cell>
          <cell r="D1555">
            <v>0</v>
          </cell>
          <cell r="E1555">
            <v>0</v>
          </cell>
          <cell r="F1555">
            <v>0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  <cell r="K1555">
            <v>0</v>
          </cell>
        </row>
        <row r="1556">
          <cell r="A1556" t="str">
            <v>17MHNZN</v>
          </cell>
          <cell r="B1556" t="str">
            <v>REAJ.GANAD.S/LC MEDIANO PLAZO BANCOS COMERCIALES M, BBC, BCC</v>
          </cell>
          <cell r="C1556">
            <v>0</v>
          </cell>
          <cell r="D1556">
            <v>0</v>
          </cell>
          <cell r="E1556">
            <v>0</v>
          </cell>
          <cell r="F1556">
            <v>0</v>
          </cell>
          <cell r="G1556">
            <v>0</v>
          </cell>
          <cell r="H1556">
            <v>0</v>
          </cell>
          <cell r="I1556">
            <v>0</v>
          </cell>
          <cell r="J1556">
            <v>0</v>
          </cell>
          <cell r="K1556">
            <v>0</v>
          </cell>
        </row>
        <row r="1557">
          <cell r="A1557" t="str">
            <v>17MINZN</v>
          </cell>
          <cell r="B1557" t="str">
            <v>REAJ.GANAD.S/LC MEDIANO PLAZO OTRAS INSTITUCIONES, BBC, BCC,</v>
          </cell>
          <cell r="C1557">
            <v>0</v>
          </cell>
          <cell r="D1557">
            <v>0</v>
          </cell>
          <cell r="E1557">
            <v>0</v>
          </cell>
          <cell r="F1557">
            <v>0</v>
          </cell>
          <cell r="G1557">
            <v>0</v>
          </cell>
          <cell r="H1557">
            <v>0</v>
          </cell>
          <cell r="I1557">
            <v>0</v>
          </cell>
          <cell r="J1557">
            <v>0</v>
          </cell>
          <cell r="K1557">
            <v>0</v>
          </cell>
        </row>
        <row r="1558">
          <cell r="A1558" t="str">
            <v>17MJNZN</v>
          </cell>
          <cell r="B1558" t="str">
            <v>REAJ.GANAD.S/LC MEDIANO PLAZO BANCO DEL ESTADO MN, BBC, BCC,</v>
          </cell>
          <cell r="C1558">
            <v>0</v>
          </cell>
          <cell r="D1558">
            <v>0</v>
          </cell>
          <cell r="E1558">
            <v>0</v>
          </cell>
          <cell r="F1558">
            <v>0</v>
          </cell>
          <cell r="G1558">
            <v>0</v>
          </cell>
          <cell r="H1558">
            <v>0</v>
          </cell>
          <cell r="I1558">
            <v>0</v>
          </cell>
          <cell r="J1558">
            <v>0</v>
          </cell>
          <cell r="K1558">
            <v>0</v>
          </cell>
        </row>
        <row r="1559">
          <cell r="A1559" t="str">
            <v>17MPNZN</v>
          </cell>
          <cell r="B1559" t="str">
            <v>REAJ.GAN S/CREDITO P/DEP ACDO 1657-09 OTRAS INST., BBC, BCC,</v>
          </cell>
          <cell r="C1559">
            <v>0</v>
          </cell>
          <cell r="D1559">
            <v>0</v>
          </cell>
          <cell r="E1559">
            <v>0</v>
          </cell>
          <cell r="F1559">
            <v>0</v>
          </cell>
          <cell r="G1559">
            <v>0</v>
          </cell>
          <cell r="H1559">
            <v>0</v>
          </cell>
          <cell r="I1559">
            <v>0</v>
          </cell>
          <cell r="J1559">
            <v>0</v>
          </cell>
          <cell r="K1559">
            <v>0</v>
          </cell>
        </row>
        <row r="1560">
          <cell r="A1560" t="str">
            <v>17MQNZN</v>
          </cell>
          <cell r="B1560" t="str">
            <v>REAJ.GAN.S/L/C.P.DEPOSITOS ACDO.1657-09 BECH MN, BBC, BCC, N</v>
          </cell>
          <cell r="C1560">
            <v>0</v>
          </cell>
          <cell r="D1560">
            <v>0</v>
          </cell>
          <cell r="E1560">
            <v>0</v>
          </cell>
          <cell r="F1560">
            <v>0</v>
          </cell>
          <cell r="G1560">
            <v>0</v>
          </cell>
          <cell r="H1560">
            <v>0</v>
          </cell>
          <cell r="I1560">
            <v>0</v>
          </cell>
          <cell r="J1560">
            <v>0</v>
          </cell>
          <cell r="K1560">
            <v>0</v>
          </cell>
        </row>
        <row r="1561">
          <cell r="A1561" t="str">
            <v>17MRNZN</v>
          </cell>
          <cell r="B1561" t="str">
            <v>REAJ.GAN POR VALORES P.RECIBIR CORFO LEY 18401, BBC, BCC, NA</v>
          </cell>
          <cell r="C1561">
            <v>-5</v>
          </cell>
          <cell r="D1561">
            <v>-6</v>
          </cell>
          <cell r="E1561">
            <v>4</v>
          </cell>
          <cell r="F1561">
            <v>21</v>
          </cell>
          <cell r="G1561">
            <v>25</v>
          </cell>
          <cell r="H1561">
            <v>21</v>
          </cell>
          <cell r="I1561">
            <v>19</v>
          </cell>
          <cell r="J1561">
            <v>18</v>
          </cell>
          <cell r="K1561">
            <v>19</v>
          </cell>
        </row>
        <row r="1562">
          <cell r="A1562" t="str">
            <v>17MYNZN</v>
          </cell>
          <cell r="B1562" t="str">
            <v>REAJ.GAN.P.TRANS.FISCAL ART.13 LEY 18401 MN, BBC, BCC, NAC</v>
          </cell>
          <cell r="C1562">
            <v>-597</v>
          </cell>
          <cell r="D1562">
            <v>-690</v>
          </cell>
          <cell r="E1562">
            <v>450</v>
          </cell>
          <cell r="F1562">
            <v>2500</v>
          </cell>
          <cell r="G1562">
            <v>3056</v>
          </cell>
          <cell r="H1562">
            <v>2456</v>
          </cell>
          <cell r="I1562">
            <v>2224</v>
          </cell>
          <cell r="J1562">
            <v>2087</v>
          </cell>
          <cell r="K1562">
            <v>2301</v>
          </cell>
        </row>
        <row r="1563">
          <cell r="A1563" t="str">
            <v>17MSNZN</v>
          </cell>
          <cell r="B1563" t="str">
            <v>REAJ GAN.S/CRED.MOD.UNO LIBOR AJUSTADO AC.1686 BCO, BBC, BCC</v>
          </cell>
          <cell r="C1563">
            <v>-2</v>
          </cell>
          <cell r="D1563">
            <v>-2</v>
          </cell>
          <cell r="E1563">
            <v>1</v>
          </cell>
          <cell r="F1563">
            <v>1</v>
          </cell>
          <cell r="G1563">
            <v>1</v>
          </cell>
          <cell r="H1563">
            <v>1</v>
          </cell>
          <cell r="I1563">
            <v>1</v>
          </cell>
          <cell r="J1563">
            <v>1</v>
          </cell>
          <cell r="K1563">
            <v>1</v>
          </cell>
        </row>
        <row r="1564">
          <cell r="A1564" t="str">
            <v>17MTNZN</v>
          </cell>
          <cell r="B1564" t="str">
            <v>REAJ.GAN S/CRED MOD UNO LIBOR AJUSTADO AC1686 BECH, BBC, BCC</v>
          </cell>
          <cell r="C1564">
            <v>0</v>
          </cell>
          <cell r="D1564">
            <v>0</v>
          </cell>
          <cell r="E1564">
            <v>0</v>
          </cell>
          <cell r="F1564">
            <v>0</v>
          </cell>
          <cell r="G1564">
            <v>0</v>
          </cell>
          <cell r="H1564">
            <v>0</v>
          </cell>
          <cell r="I1564">
            <v>0</v>
          </cell>
          <cell r="J1564">
            <v>0</v>
          </cell>
          <cell r="K1564">
            <v>0</v>
          </cell>
        </row>
        <row r="1565">
          <cell r="A1565" t="str">
            <v>17NBNZN</v>
          </cell>
          <cell r="B1565" t="str">
            <v>REAJ.GAN S/CRED.MOD UNO TIP 91-365 BCOS COMERC., BBC, BCC, N</v>
          </cell>
          <cell r="C1565">
            <v>0</v>
          </cell>
          <cell r="D1565">
            <v>0</v>
          </cell>
          <cell r="E1565">
            <v>0</v>
          </cell>
          <cell r="F1565">
            <v>0</v>
          </cell>
          <cell r="G1565">
            <v>0</v>
          </cell>
          <cell r="H1565">
            <v>0</v>
          </cell>
          <cell r="I1565">
            <v>0</v>
          </cell>
          <cell r="J1565">
            <v>0</v>
          </cell>
          <cell r="K1565">
            <v>0</v>
          </cell>
        </row>
        <row r="1566">
          <cell r="A1566" t="str">
            <v>17NFNZN</v>
          </cell>
          <cell r="B1566" t="str">
            <v>REAJ.GAN.S.CRED.MOD.UNO.TIP 91-365 BCO.DEL ESTADO, BBC, BCC,</v>
          </cell>
          <cell r="C1566">
            <v>0</v>
          </cell>
          <cell r="D1566">
            <v>0</v>
          </cell>
          <cell r="E1566">
            <v>0</v>
          </cell>
          <cell r="F1566">
            <v>0</v>
          </cell>
          <cell r="G1566">
            <v>0</v>
          </cell>
          <cell r="H1566">
            <v>0</v>
          </cell>
          <cell r="I1566">
            <v>0</v>
          </cell>
          <cell r="J1566">
            <v>0</v>
          </cell>
          <cell r="K1566">
            <v>0</v>
          </cell>
        </row>
        <row r="1567">
          <cell r="A1567" t="str">
            <v>17MVNZN</v>
          </cell>
          <cell r="B1567" t="str">
            <v>REAJ.GAN S/CRED MOD DOS LIBOR AJUST.AC.1686 B.COM, BBC, BCC,</v>
          </cell>
          <cell r="C1567">
            <v>-2</v>
          </cell>
          <cell r="D1567">
            <v>-2</v>
          </cell>
          <cell r="E1567">
            <v>1</v>
          </cell>
          <cell r="F1567">
            <v>7</v>
          </cell>
          <cell r="G1567">
            <v>9</v>
          </cell>
          <cell r="H1567">
            <v>7</v>
          </cell>
          <cell r="I1567">
            <v>6</v>
          </cell>
          <cell r="J1567">
            <v>6</v>
          </cell>
          <cell r="K1567">
            <v>6</v>
          </cell>
        </row>
        <row r="1568">
          <cell r="A1568" t="str">
            <v>17MZNZN</v>
          </cell>
          <cell r="B1568" t="str">
            <v>REAJ.GAN.S.CRED MOD.DOS LIB.AJUS.AC1686 OT.INST.MN, BBC, BCC</v>
          </cell>
          <cell r="C1568">
            <v>0</v>
          </cell>
          <cell r="D1568">
            <v>0</v>
          </cell>
          <cell r="E1568">
            <v>0</v>
          </cell>
          <cell r="F1568">
            <v>0</v>
          </cell>
          <cell r="G1568">
            <v>0</v>
          </cell>
          <cell r="H1568">
            <v>0</v>
          </cell>
          <cell r="I1568">
            <v>0</v>
          </cell>
          <cell r="J1568">
            <v>0</v>
          </cell>
          <cell r="K1568">
            <v>0</v>
          </cell>
        </row>
        <row r="1569">
          <cell r="A1569" t="str">
            <v>17AYNZN</v>
          </cell>
          <cell r="B1569" t="str">
            <v>REAJ.GAN.S.CRED.MOD.DOS TIP 91-365 BCOS.COMERC.MN, BBC, BCC,</v>
          </cell>
          <cell r="C1569">
            <v>0</v>
          </cell>
          <cell r="D1569">
            <v>0</v>
          </cell>
          <cell r="E1569">
            <v>0</v>
          </cell>
          <cell r="F1569">
            <v>0</v>
          </cell>
          <cell r="G1569">
            <v>0</v>
          </cell>
          <cell r="H1569">
            <v>0</v>
          </cell>
          <cell r="I1569">
            <v>0</v>
          </cell>
          <cell r="J1569">
            <v>0</v>
          </cell>
          <cell r="K1569">
            <v>0</v>
          </cell>
        </row>
        <row r="1570">
          <cell r="A1570" t="str">
            <v>17MWNZN</v>
          </cell>
          <cell r="B1570" t="str">
            <v>REAJ GAN S/CRED MOD DOS TIP 91-365 BECH, BBC, BCC, NAC</v>
          </cell>
          <cell r="C1570">
            <v>0</v>
          </cell>
          <cell r="D1570">
            <v>0</v>
          </cell>
          <cell r="E1570">
            <v>0</v>
          </cell>
          <cell r="F1570">
            <v>0</v>
          </cell>
          <cell r="G1570">
            <v>0</v>
          </cell>
          <cell r="H1570">
            <v>0</v>
          </cell>
          <cell r="I1570">
            <v>0</v>
          </cell>
          <cell r="J1570">
            <v>0</v>
          </cell>
          <cell r="K1570">
            <v>0</v>
          </cell>
        </row>
        <row r="1571">
          <cell r="A1571" t="str">
            <v>17MXNZN</v>
          </cell>
          <cell r="B1571" t="str">
            <v>REAJ.GAN P/VALORES REC.POR VENTA ACCIONES MN, BBC, BCC, NAC</v>
          </cell>
          <cell r="C1571">
            <v>0</v>
          </cell>
          <cell r="D1571">
            <v>0</v>
          </cell>
          <cell r="E1571">
            <v>0</v>
          </cell>
          <cell r="F1571">
            <v>0</v>
          </cell>
          <cell r="G1571">
            <v>0</v>
          </cell>
          <cell r="H1571">
            <v>0</v>
          </cell>
          <cell r="I1571">
            <v>0</v>
          </cell>
          <cell r="J1571">
            <v>0</v>
          </cell>
          <cell r="K1571">
            <v>0</v>
          </cell>
        </row>
        <row r="1572">
          <cell r="A1572" t="str">
            <v>17NANZN</v>
          </cell>
          <cell r="B1572" t="str">
            <v>REAJ.GAN POR REPROGRAMACION OPERACIONES CAF, BBC, BCC, NAC</v>
          </cell>
          <cell r="C1572">
            <v>0</v>
          </cell>
          <cell r="D1572">
            <v>0</v>
          </cell>
          <cell r="E1572">
            <v>0</v>
          </cell>
          <cell r="F1572">
            <v>0</v>
          </cell>
          <cell r="G1572">
            <v>0</v>
          </cell>
          <cell r="H1572">
            <v>0</v>
          </cell>
          <cell r="I1572">
            <v>0</v>
          </cell>
          <cell r="J1572">
            <v>0</v>
          </cell>
          <cell r="K1572">
            <v>0</v>
          </cell>
        </row>
        <row r="1573">
          <cell r="A1573" t="str">
            <v>17NCNZN</v>
          </cell>
          <cell r="B1573" t="str">
            <v>REAJ.GAN.S/REPROGRAMACION DEUDAS AC.1589 BCOS.COM., BBC, BCC</v>
          </cell>
          <cell r="C1573">
            <v>0</v>
          </cell>
          <cell r="D1573">
            <v>0</v>
          </cell>
          <cell r="E1573">
            <v>0</v>
          </cell>
          <cell r="F1573">
            <v>0</v>
          </cell>
          <cell r="G1573">
            <v>0</v>
          </cell>
          <cell r="H1573">
            <v>0</v>
          </cell>
          <cell r="I1573">
            <v>0</v>
          </cell>
          <cell r="J1573">
            <v>0</v>
          </cell>
          <cell r="K1573">
            <v>0</v>
          </cell>
        </row>
        <row r="1574">
          <cell r="A1574" t="str">
            <v>17AZNZN</v>
          </cell>
          <cell r="B1574" t="str">
            <v>REAJ.GAN.S.L.C PARA CONSTITUIR RESERVA TECNICA BC, BBC, BCC,</v>
          </cell>
          <cell r="C1574">
            <v>0</v>
          </cell>
          <cell r="D1574">
            <v>0</v>
          </cell>
          <cell r="E1574">
            <v>0</v>
          </cell>
          <cell r="F1574">
            <v>0</v>
          </cell>
          <cell r="G1574">
            <v>0</v>
          </cell>
          <cell r="H1574">
            <v>0</v>
          </cell>
          <cell r="I1574">
            <v>0</v>
          </cell>
          <cell r="J1574">
            <v>0</v>
          </cell>
          <cell r="K1574">
            <v>0</v>
          </cell>
        </row>
        <row r="1575">
          <cell r="A1575" t="str">
            <v>17NJNZN</v>
          </cell>
          <cell r="B1575" t="str">
            <v>REAJ.GAN.S/L/C CONST.RESERVA TECNICA OTS.INST., BBC, BCC, NA</v>
          </cell>
          <cell r="C1575">
            <v>0</v>
          </cell>
          <cell r="D1575">
            <v>0</v>
          </cell>
          <cell r="E1575">
            <v>0</v>
          </cell>
          <cell r="F1575">
            <v>0</v>
          </cell>
          <cell r="G1575">
            <v>0</v>
          </cell>
          <cell r="H1575">
            <v>0</v>
          </cell>
          <cell r="I1575">
            <v>0</v>
          </cell>
          <cell r="J1575">
            <v>0</v>
          </cell>
          <cell r="K1575">
            <v>0</v>
          </cell>
        </row>
        <row r="1576">
          <cell r="A1576" t="str">
            <v>17NDNZN</v>
          </cell>
          <cell r="B1576" t="str">
            <v>REAJ.GAN S/L/C PARA CONSTITUIR RESERVA TEC.BECH MN, BBC, BCC</v>
          </cell>
          <cell r="C1576">
            <v>0</v>
          </cell>
          <cell r="D1576">
            <v>0</v>
          </cell>
          <cell r="E1576">
            <v>0</v>
          </cell>
          <cell r="F1576">
            <v>0</v>
          </cell>
          <cell r="G1576">
            <v>0</v>
          </cell>
          <cell r="H1576">
            <v>0</v>
          </cell>
          <cell r="I1576">
            <v>0</v>
          </cell>
          <cell r="J1576">
            <v>0</v>
          </cell>
          <cell r="K1576">
            <v>0</v>
          </cell>
        </row>
        <row r="1577">
          <cell r="A1577" t="str">
            <v>17NENZN</v>
          </cell>
          <cell r="B1577" t="str">
            <v>REAJ.GAN S/CRED INSA SA. EN LIQUIDAC.ACDO.1792, BBC, BCC, NA</v>
          </cell>
          <cell r="C1577">
            <v>0</v>
          </cell>
          <cell r="D1577">
            <v>0</v>
          </cell>
          <cell r="E1577">
            <v>0</v>
          </cell>
          <cell r="F1577">
            <v>0</v>
          </cell>
          <cell r="G1577">
            <v>0</v>
          </cell>
          <cell r="H1577">
            <v>0</v>
          </cell>
          <cell r="I1577">
            <v>0</v>
          </cell>
          <cell r="J1577">
            <v>0</v>
          </cell>
          <cell r="K1577">
            <v>0</v>
          </cell>
        </row>
        <row r="1578">
          <cell r="A1578" t="str">
            <v>17NINZN</v>
          </cell>
          <cell r="B1578" t="str">
            <v>REAJ.GAN.L/C C/GTIA.ESTATAL FINANCIERA DAVENS, BBC, BCC, NAC</v>
          </cell>
          <cell r="C1578">
            <v>0</v>
          </cell>
          <cell r="D1578">
            <v>0</v>
          </cell>
          <cell r="E1578">
            <v>0</v>
          </cell>
          <cell r="F1578">
            <v>0</v>
          </cell>
          <cell r="G1578">
            <v>0</v>
          </cell>
          <cell r="H1578">
            <v>0</v>
          </cell>
          <cell r="I1578">
            <v>0</v>
          </cell>
          <cell r="J1578">
            <v>0</v>
          </cell>
          <cell r="K1578">
            <v>0</v>
          </cell>
        </row>
        <row r="1579">
          <cell r="A1579" t="str">
            <v>17NKNZN</v>
          </cell>
          <cell r="B1579" t="str">
            <v>REAJ.GAN.BONOS BANCARIOS AC.1475 C.GTIA.ESTATAL MN, BBC, BCC</v>
          </cell>
          <cell r="C1579">
            <v>0</v>
          </cell>
          <cell r="D1579">
            <v>0</v>
          </cell>
          <cell r="E1579">
            <v>7</v>
          </cell>
          <cell r="F1579">
            <v>7</v>
          </cell>
          <cell r="G1579">
            <v>7</v>
          </cell>
          <cell r="H1579">
            <v>7</v>
          </cell>
          <cell r="I1579">
            <v>7</v>
          </cell>
          <cell r="J1579">
            <v>7</v>
          </cell>
          <cell r="K1579">
            <v>7</v>
          </cell>
        </row>
        <row r="1580">
          <cell r="A1580" t="str">
            <v>17MKNZN</v>
          </cell>
          <cell r="B1580" t="str">
            <v>UTILIDADES DE CAMBIO MONETARIA, BBC, BCC, NAC</v>
          </cell>
          <cell r="C1580">
            <v>551860</v>
          </cell>
          <cell r="D1580">
            <v>927914</v>
          </cell>
          <cell r="E1580">
            <v>358247</v>
          </cell>
          <cell r="F1580">
            <v>99916</v>
          </cell>
          <cell r="G1580">
            <v>272081</v>
          </cell>
          <cell r="H1580">
            <v>140926</v>
          </cell>
          <cell r="I1580">
            <v>135175</v>
          </cell>
          <cell r="J1580">
            <v>36429</v>
          </cell>
          <cell r="K1580">
            <v>88621</v>
          </cell>
        </row>
        <row r="1581">
          <cell r="A1581" t="str">
            <v>17MLNZN</v>
          </cell>
          <cell r="B1581" t="str">
            <v>PROD.DE REV.CTAS CON ORGANISMOS INTERNAC.HABER MN, BBC, BCC,</v>
          </cell>
          <cell r="C1581">
            <v>7585</v>
          </cell>
          <cell r="D1581">
            <v>11245</v>
          </cell>
          <cell r="E1581">
            <v>5126</v>
          </cell>
          <cell r="F1581">
            <v>812</v>
          </cell>
          <cell r="G1581">
            <v>6540</v>
          </cell>
          <cell r="H1581">
            <v>0</v>
          </cell>
          <cell r="I1581">
            <v>2040</v>
          </cell>
          <cell r="J1581">
            <v>0</v>
          </cell>
          <cell r="K1581">
            <v>0</v>
          </cell>
        </row>
        <row r="1582">
          <cell r="A1582" t="str">
            <v>17MMNZN</v>
          </cell>
          <cell r="B1582" t="str">
            <v>CORRECCION MONETARIA DEL HABER MN, BBC, BCC, NAC</v>
          </cell>
          <cell r="C1582">
            <v>3936</v>
          </cell>
          <cell r="D1582">
            <v>5976</v>
          </cell>
          <cell r="E1582">
            <v>8687</v>
          </cell>
          <cell r="F1582">
            <v>17638</v>
          </cell>
          <cell r="G1582">
            <v>18338</v>
          </cell>
          <cell r="H1582">
            <v>18054</v>
          </cell>
          <cell r="I1582">
            <v>18648</v>
          </cell>
          <cell r="J1582">
            <v>19189</v>
          </cell>
          <cell r="K1582">
            <v>22323</v>
          </cell>
        </row>
        <row r="1583">
          <cell r="A1583" t="str">
            <v>17AINZN</v>
          </cell>
          <cell r="B1583" t="str">
            <v>PERDIDAS Y GANANCIAS</v>
          </cell>
          <cell r="C1583">
            <v>0</v>
          </cell>
          <cell r="D1583">
            <v>0</v>
          </cell>
          <cell r="E1583">
            <v>0</v>
          </cell>
          <cell r="F1583">
            <v>0</v>
          </cell>
          <cell r="G1583">
            <v>0</v>
          </cell>
          <cell r="H1583">
            <v>0</v>
          </cell>
          <cell r="I1583">
            <v>0</v>
          </cell>
          <cell r="J1583">
            <v>0</v>
          </cell>
          <cell r="K1583">
            <v>0</v>
          </cell>
        </row>
        <row r="1584">
          <cell r="A1584" t="str">
            <v>22817MONZN...</v>
          </cell>
          <cell r="B1584" t="str">
            <v xml:space="preserve">UTILIDADES POR COMPRA/VENTA A FUTURO </v>
          </cell>
          <cell r="C1584">
            <v>0</v>
          </cell>
          <cell r="D1584">
            <v>0</v>
          </cell>
          <cell r="E1584">
            <v>123</v>
          </cell>
          <cell r="F1584">
            <v>123</v>
          </cell>
          <cell r="G1584">
            <v>123</v>
          </cell>
          <cell r="H1584">
            <v>123</v>
          </cell>
          <cell r="I1584">
            <v>123</v>
          </cell>
          <cell r="J1584">
            <v>123</v>
          </cell>
          <cell r="K1584">
            <v>123</v>
          </cell>
        </row>
        <row r="1585">
          <cell r="A1585" t="str">
            <v>14BNWZN</v>
          </cell>
          <cell r="B1585" t="str">
            <v xml:space="preserve">  .OTROS PASIVOS MN</v>
          </cell>
          <cell r="C1585">
            <v>29878</v>
          </cell>
          <cell r="D1585">
            <v>55075</v>
          </cell>
          <cell r="E1585">
            <v>99188</v>
          </cell>
          <cell r="F1585">
            <v>128312</v>
          </cell>
          <cell r="G1585">
            <v>154430</v>
          </cell>
          <cell r="H1585">
            <v>178777</v>
          </cell>
          <cell r="I1585">
            <v>207065</v>
          </cell>
          <cell r="J1585">
            <v>227203</v>
          </cell>
          <cell r="K1585">
            <v>246353</v>
          </cell>
        </row>
        <row r="1586">
          <cell r="A1586" t="str">
            <v>14BPWZN</v>
          </cell>
          <cell r="B1586" t="str">
            <v xml:space="preserve">  .  .INGRESOS DE OPERACION M/N</v>
          </cell>
          <cell r="C1586">
            <v>29836</v>
          </cell>
          <cell r="D1586">
            <v>55016</v>
          </cell>
          <cell r="E1586">
            <v>99084</v>
          </cell>
          <cell r="F1586">
            <v>128188</v>
          </cell>
          <cell r="G1586">
            <v>154283</v>
          </cell>
          <cell r="H1586">
            <v>178605</v>
          </cell>
          <cell r="I1586">
            <v>206864</v>
          </cell>
          <cell r="J1586">
            <v>226708</v>
          </cell>
          <cell r="K1586">
            <v>245837</v>
          </cell>
        </row>
        <row r="1587">
          <cell r="A1587" t="str">
            <v>14BQWZN</v>
          </cell>
          <cell r="B1587" t="str">
            <v xml:space="preserve">  .  .OTROS INGRESOS M/N</v>
          </cell>
          <cell r="C1587">
            <v>42</v>
          </cell>
          <cell r="D1587">
            <v>59</v>
          </cell>
          <cell r="E1587">
            <v>104</v>
          </cell>
          <cell r="F1587">
            <v>124</v>
          </cell>
          <cell r="G1587">
            <v>147</v>
          </cell>
          <cell r="H1587">
            <v>172</v>
          </cell>
          <cell r="I1587">
            <v>201</v>
          </cell>
          <cell r="J1587">
            <v>495</v>
          </cell>
          <cell r="K1587">
            <v>516</v>
          </cell>
        </row>
        <row r="1588">
          <cell r="A1588" t="str">
            <v>14BNXZN</v>
          </cell>
          <cell r="B1588" t="str">
            <v xml:space="preserve">  .OTROS PASIVOS ME</v>
          </cell>
          <cell r="C1588">
            <v>52703</v>
          </cell>
          <cell r="D1588">
            <v>92040</v>
          </cell>
          <cell r="E1588">
            <v>148210</v>
          </cell>
          <cell r="F1588">
            <v>189000</v>
          </cell>
          <cell r="G1588">
            <v>238550</v>
          </cell>
          <cell r="H1588">
            <v>272679</v>
          </cell>
          <cell r="I1588">
            <v>309193</v>
          </cell>
          <cell r="J1588">
            <v>340512</v>
          </cell>
          <cell r="K1588">
            <v>356974</v>
          </cell>
        </row>
        <row r="1589">
          <cell r="A1589" t="str">
            <v>14BPXZN</v>
          </cell>
          <cell r="B1589" t="str">
            <v xml:space="preserve">  .  .INGRESOS DE OPERACIÓN M/E</v>
          </cell>
          <cell r="C1589">
            <v>52702</v>
          </cell>
          <cell r="D1589">
            <v>92039</v>
          </cell>
          <cell r="E1589">
            <v>148207</v>
          </cell>
          <cell r="F1589">
            <v>188998</v>
          </cell>
          <cell r="G1589">
            <v>238547</v>
          </cell>
          <cell r="H1589">
            <v>272675</v>
          </cell>
          <cell r="I1589">
            <v>309189</v>
          </cell>
          <cell r="J1589">
            <v>340508</v>
          </cell>
          <cell r="K1589">
            <v>356969</v>
          </cell>
        </row>
        <row r="1590">
          <cell r="A1590" t="str">
            <v>14BQXZN</v>
          </cell>
          <cell r="B1590" t="str">
            <v xml:space="preserve">  .  .OTROS INGRESOS M/E</v>
          </cell>
          <cell r="C1590">
            <v>1</v>
          </cell>
          <cell r="D1590">
            <v>1</v>
          </cell>
          <cell r="E1590">
            <v>3</v>
          </cell>
          <cell r="F1590">
            <v>2</v>
          </cell>
          <cell r="G1590">
            <v>3</v>
          </cell>
          <cell r="H1590">
            <v>4</v>
          </cell>
          <cell r="I1590">
            <v>4</v>
          </cell>
          <cell r="J1590">
            <v>4</v>
          </cell>
          <cell r="K1590">
            <v>5</v>
          </cell>
        </row>
        <row r="1595">
          <cell r="A1595" t="str">
            <v>Código</v>
          </cell>
          <cell r="B1595" t="str">
            <v xml:space="preserve"> DATOS EXOGENOS</v>
          </cell>
          <cell r="C1595" t="str">
            <v>2003/1</v>
          </cell>
          <cell r="D1595" t="str">
            <v>2003/02</v>
          </cell>
          <cell r="E1595" t="str">
            <v>2003/3</v>
          </cell>
          <cell r="F1595" t="str">
            <v>2003/4</v>
          </cell>
          <cell r="G1595" t="str">
            <v>2003/5</v>
          </cell>
          <cell r="H1595" t="str">
            <v>2003/6</v>
          </cell>
          <cell r="I1595" t="str">
            <v>2003/7</v>
          </cell>
          <cell r="J1595" t="str">
            <v>2003/8</v>
          </cell>
          <cell r="K1595" t="str">
            <v>2003/9</v>
          </cell>
          <cell r="L1595" t="str">
            <v>2003/10</v>
          </cell>
          <cell r="M1595" t="str">
            <v>2003/11</v>
          </cell>
          <cell r="N1595" t="str">
            <v>2003/12</v>
          </cell>
        </row>
        <row r="1597">
          <cell r="A1597" t="str">
            <v xml:space="preserve">           </v>
          </cell>
          <cell r="B1597" t="str">
            <v>INTERESES POR RECIBIR O.INS.</v>
          </cell>
          <cell r="C1597">
            <v>0</v>
          </cell>
          <cell r="D1597">
            <v>0</v>
          </cell>
          <cell r="E1597">
            <v>0</v>
          </cell>
          <cell r="F1597">
            <v>0</v>
          </cell>
          <cell r="G1597">
            <v>0</v>
          </cell>
          <cell r="H1597">
            <v>0</v>
          </cell>
          <cell r="I1597">
            <v>0</v>
          </cell>
          <cell r="J1597">
            <v>0</v>
          </cell>
          <cell r="K1597">
            <v>0</v>
          </cell>
          <cell r="L1597">
            <v>0</v>
          </cell>
          <cell r="M1597">
            <v>0</v>
          </cell>
          <cell r="N1597">
            <v>0</v>
          </cell>
        </row>
        <row r="1598">
          <cell r="A1598" t="str">
            <v>12IUNZN</v>
          </cell>
          <cell r="B1598" t="str">
            <v xml:space="preserve">  .INTS.P.RECIBIR SINAP MN, EXO,</v>
          </cell>
          <cell r="C1598">
            <v>0</v>
          </cell>
          <cell r="D1598">
            <v>0</v>
          </cell>
          <cell r="E1598">
            <v>0</v>
          </cell>
          <cell r="F1598">
            <v>0</v>
          </cell>
          <cell r="G1598">
            <v>0</v>
          </cell>
          <cell r="H1598">
            <v>0</v>
          </cell>
          <cell r="I1598">
            <v>0</v>
          </cell>
          <cell r="J1598">
            <v>0</v>
          </cell>
          <cell r="K1598">
            <v>0</v>
          </cell>
          <cell r="L1598">
            <v>0</v>
          </cell>
          <cell r="M1598">
            <v>0</v>
          </cell>
          <cell r="N1598">
            <v>0</v>
          </cell>
        </row>
        <row r="1599">
          <cell r="A1599" t="str">
            <v>12IVNZN</v>
          </cell>
          <cell r="B1599" t="str">
            <v xml:space="preserve">  .INTS.P.RECIBIR FINANCIERAS MN,</v>
          </cell>
          <cell r="C1599">
            <v>0</v>
          </cell>
          <cell r="D1599">
            <v>0</v>
          </cell>
          <cell r="E1599">
            <v>0</v>
          </cell>
          <cell r="F1599">
            <v>0</v>
          </cell>
          <cell r="G1599">
            <v>0</v>
          </cell>
          <cell r="H1599">
            <v>0</v>
          </cell>
          <cell r="I1599">
            <v>0</v>
          </cell>
          <cell r="J1599">
            <v>0</v>
          </cell>
          <cell r="K1599">
            <v>0</v>
          </cell>
          <cell r="L1599">
            <v>0</v>
          </cell>
          <cell r="M1599">
            <v>0</v>
          </cell>
          <cell r="N1599">
            <v>0</v>
          </cell>
        </row>
        <row r="1600">
          <cell r="A1600" t="str">
            <v>12IWNZN</v>
          </cell>
          <cell r="B1600" t="str">
            <v xml:space="preserve">  .INTS.P.RECIBIR SECTOR PRIVADO</v>
          </cell>
          <cell r="C1600">
            <v>0</v>
          </cell>
          <cell r="D1600">
            <v>0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</row>
        <row r="1601">
          <cell r="A1601" t="str">
            <v xml:space="preserve">           </v>
          </cell>
          <cell r="B1601" t="str">
            <v>INTERESES POR PAGAR OP.IN.</v>
          </cell>
          <cell r="C1601">
            <v>168512</v>
          </cell>
          <cell r="D1601">
            <v>180426</v>
          </cell>
          <cell r="E1601">
            <v>156973</v>
          </cell>
          <cell r="F1601">
            <v>161868</v>
          </cell>
          <cell r="G1601">
            <v>173904</v>
          </cell>
          <cell r="H1601">
            <v>171152</v>
          </cell>
          <cell r="I1601">
            <v>184225</v>
          </cell>
          <cell r="J1601">
            <v>189818</v>
          </cell>
          <cell r="K1601">
            <v>156563</v>
          </cell>
          <cell r="L1601">
            <v>0</v>
          </cell>
          <cell r="M1601">
            <v>0</v>
          </cell>
          <cell r="N1601">
            <v>0</v>
          </cell>
        </row>
        <row r="1602">
          <cell r="A1602" t="str">
            <v>14HKNZN</v>
          </cell>
          <cell r="B1602" t="str">
            <v xml:space="preserve">  .INTS.POR PAGAR SOBRE OPERACION</v>
          </cell>
          <cell r="C1602">
            <v>0</v>
          </cell>
          <cell r="D1602">
            <v>0</v>
          </cell>
          <cell r="E1602">
            <v>0</v>
          </cell>
          <cell r="F1602">
            <v>0</v>
          </cell>
          <cell r="G1602">
            <v>0</v>
          </cell>
          <cell r="H1602">
            <v>0</v>
          </cell>
          <cell r="I1602">
            <v>0</v>
          </cell>
          <cell r="J1602">
            <v>0</v>
          </cell>
          <cell r="K1602">
            <v>0</v>
          </cell>
          <cell r="L1602">
            <v>0</v>
          </cell>
          <cell r="M1602">
            <v>0</v>
          </cell>
          <cell r="N1602">
            <v>0</v>
          </cell>
        </row>
        <row r="1603">
          <cell r="A1603" t="str">
            <v>14HMNZN</v>
          </cell>
          <cell r="B1603" t="str">
            <v xml:space="preserve">  .OTROS INTS.POR PAGAR OPERACION</v>
          </cell>
          <cell r="C1603">
            <v>168279</v>
          </cell>
          <cell r="D1603">
            <v>180217</v>
          </cell>
          <cell r="E1603">
            <v>156731</v>
          </cell>
          <cell r="F1603">
            <v>161630</v>
          </cell>
          <cell r="G1603">
            <v>173890</v>
          </cell>
          <cell r="H1603">
            <v>171150</v>
          </cell>
          <cell r="I1603">
            <v>184222</v>
          </cell>
          <cell r="J1603">
            <v>189814</v>
          </cell>
          <cell r="K1603">
            <v>156557</v>
          </cell>
          <cell r="L1603">
            <v>0</v>
          </cell>
          <cell r="M1603">
            <v>0</v>
          </cell>
          <cell r="N1603">
            <v>0</v>
          </cell>
        </row>
        <row r="1604">
          <cell r="A1604" t="str">
            <v>14HEEZN</v>
          </cell>
          <cell r="B1604" t="str">
            <v xml:space="preserve">  .OTROS INTS.POR PAGAR OP.INT.ME</v>
          </cell>
          <cell r="C1604">
            <v>233</v>
          </cell>
          <cell r="D1604">
            <v>209</v>
          </cell>
          <cell r="E1604">
            <v>242</v>
          </cell>
          <cell r="F1604">
            <v>238</v>
          </cell>
          <cell r="G1604">
            <v>14</v>
          </cell>
          <cell r="H1604">
            <v>2</v>
          </cell>
          <cell r="I1604">
            <v>3</v>
          </cell>
          <cell r="J1604">
            <v>4</v>
          </cell>
          <cell r="K1604">
            <v>6</v>
          </cell>
          <cell r="L1604">
            <v>0</v>
          </cell>
          <cell r="M1604">
            <v>0</v>
          </cell>
          <cell r="N1604">
            <v>0</v>
          </cell>
        </row>
        <row r="1605">
          <cell r="A1605" t="str">
            <v xml:space="preserve">           </v>
          </cell>
          <cell r="B1605" t="str">
            <v>CANJE BECH</v>
          </cell>
          <cell r="C1605">
            <v>75483.789999999994</v>
          </cell>
          <cell r="D1605">
            <v>58264.55</v>
          </cell>
          <cell r="E1605">
            <v>139347.63</v>
          </cell>
          <cell r="F1605">
            <v>101721</v>
          </cell>
          <cell r="G1605">
            <v>76401</v>
          </cell>
          <cell r="H1605">
            <v>155874</v>
          </cell>
          <cell r="I1605">
            <v>166466</v>
          </cell>
          <cell r="J1605">
            <v>101506</v>
          </cell>
          <cell r="K1605">
            <v>88395</v>
          </cell>
          <cell r="L1605">
            <v>0</v>
          </cell>
          <cell r="M1605">
            <v>0</v>
          </cell>
          <cell r="N1605">
            <v>0</v>
          </cell>
        </row>
        <row r="1606">
          <cell r="A1606" t="str">
            <v>22CHFZB</v>
          </cell>
          <cell r="B1606" t="str">
            <v xml:space="preserve">  .CANJE CUENTA UNICA FISCAL MN,</v>
          </cell>
          <cell r="C1606">
            <v>0</v>
          </cell>
          <cell r="D1606">
            <v>0</v>
          </cell>
          <cell r="E1606">
            <v>0</v>
          </cell>
          <cell r="F1606">
            <v>0</v>
          </cell>
          <cell r="G1606">
            <v>0</v>
          </cell>
          <cell r="H1606">
            <v>0</v>
          </cell>
          <cell r="I1606">
            <v>0</v>
          </cell>
          <cell r="J1606">
            <v>0</v>
          </cell>
          <cell r="K1606">
            <v>0</v>
          </cell>
          <cell r="L1606">
            <v>0</v>
          </cell>
          <cell r="M1606">
            <v>0</v>
          </cell>
          <cell r="N1606">
            <v>0</v>
          </cell>
        </row>
        <row r="1607">
          <cell r="A1607" t="str">
            <v>23FHAZB</v>
          </cell>
          <cell r="B1607" t="str">
            <v xml:space="preserve">  .CANJE PRIVADO EN EL BCO. DEL E</v>
          </cell>
          <cell r="C1607">
            <v>75483.789999999994</v>
          </cell>
          <cell r="D1607">
            <v>58264.55</v>
          </cell>
          <cell r="E1607">
            <v>139347.63</v>
          </cell>
          <cell r="F1607">
            <v>101721</v>
          </cell>
          <cell r="G1607">
            <v>76401</v>
          </cell>
          <cell r="H1607">
            <v>155874</v>
          </cell>
          <cell r="I1607">
            <v>166466</v>
          </cell>
          <cell r="J1607">
            <v>101506</v>
          </cell>
          <cell r="K1607">
            <v>88395</v>
          </cell>
        </row>
        <row r="1608">
          <cell r="A1608" t="str">
            <v xml:space="preserve">           </v>
          </cell>
          <cell r="B1608" t="str">
            <v>CUF</v>
          </cell>
          <cell r="C1608">
            <v>540459</v>
          </cell>
          <cell r="D1608">
            <v>514597</v>
          </cell>
          <cell r="E1608">
            <v>544863</v>
          </cell>
          <cell r="F1608">
            <v>722581</v>
          </cell>
          <cell r="G1608">
            <v>831221</v>
          </cell>
          <cell r="H1608">
            <v>612192</v>
          </cell>
          <cell r="I1608">
            <v>617898</v>
          </cell>
          <cell r="J1608">
            <v>574996</v>
          </cell>
          <cell r="K1608">
            <v>18324</v>
          </cell>
          <cell r="L1608">
            <v>0</v>
          </cell>
          <cell r="M1608">
            <v>0</v>
          </cell>
          <cell r="N1608">
            <v>0</v>
          </cell>
        </row>
        <row r="1609">
          <cell r="A1609" t="str">
            <v>24BHEZB</v>
          </cell>
          <cell r="B1609" t="str">
            <v xml:space="preserve">  .CUENTA UNICA FISCAL PRINCIPAL</v>
          </cell>
          <cell r="C1609">
            <v>12041</v>
          </cell>
          <cell r="D1609">
            <v>8550</v>
          </cell>
          <cell r="E1609">
            <v>16280</v>
          </cell>
          <cell r="F1609">
            <v>47443</v>
          </cell>
          <cell r="G1609">
            <v>30239</v>
          </cell>
          <cell r="H1609">
            <v>19189</v>
          </cell>
          <cell r="I1609">
            <v>14717</v>
          </cell>
          <cell r="J1609">
            <v>6273</v>
          </cell>
          <cell r="K1609">
            <v>18324</v>
          </cell>
        </row>
        <row r="1610">
          <cell r="A1610" t="str">
            <v>24CHEZB</v>
          </cell>
          <cell r="B1610" t="str">
            <v xml:space="preserve">  .DEPOSITOS DEL FISCO EN EL BCO.</v>
          </cell>
          <cell r="C1610">
            <v>528418</v>
          </cell>
          <cell r="D1610">
            <v>506047</v>
          </cell>
          <cell r="E1610">
            <v>528583</v>
          </cell>
          <cell r="F1610">
            <v>675138</v>
          </cell>
          <cell r="G1610">
            <v>800982</v>
          </cell>
          <cell r="H1610">
            <v>593003</v>
          </cell>
          <cell r="I1610">
            <v>603181</v>
          </cell>
          <cell r="J1610">
            <v>568723</v>
          </cell>
        </row>
        <row r="1611">
          <cell r="A1611" t="str">
            <v xml:space="preserve">           </v>
          </cell>
          <cell r="B1611" t="str">
            <v>CAMBIO Y COVERSION</v>
          </cell>
        </row>
        <row r="1612">
          <cell r="A1612" t="str">
            <v>13AINZN</v>
          </cell>
          <cell r="B1612" t="str">
            <v xml:space="preserve">  .CUENTAS DE CAMBIO</v>
          </cell>
          <cell r="C1612">
            <v>14806427</v>
          </cell>
          <cell r="D1612">
            <v>15214465</v>
          </cell>
          <cell r="E1612">
            <v>14676866</v>
          </cell>
          <cell r="F1612">
            <v>14292567</v>
          </cell>
          <cell r="G1612">
            <v>14575870</v>
          </cell>
          <cell r="H1612">
            <v>14028982</v>
          </cell>
          <cell r="I1612">
            <v>14131617</v>
          </cell>
          <cell r="J1612">
            <v>13913407</v>
          </cell>
          <cell r="K1612">
            <v>13364523</v>
          </cell>
          <cell r="L1612">
            <v>0</v>
          </cell>
          <cell r="M1612">
            <v>0</v>
          </cell>
          <cell r="N1612">
            <v>0</v>
          </cell>
        </row>
        <row r="1613">
          <cell r="A1613" t="str">
            <v>17BLEZN</v>
          </cell>
          <cell r="B1613" t="str">
            <v xml:space="preserve">  .CUENTAS DE CONVERSIÒN</v>
          </cell>
          <cell r="C1613">
            <v>14806427</v>
          </cell>
          <cell r="D1613">
            <v>15215566</v>
          </cell>
          <cell r="E1613">
            <v>14676866</v>
          </cell>
          <cell r="F1613">
            <v>14292566</v>
          </cell>
          <cell r="G1613">
            <v>14575872</v>
          </cell>
          <cell r="H1613">
            <v>14028767</v>
          </cell>
          <cell r="I1613">
            <v>14131618</v>
          </cell>
          <cell r="J1613">
            <v>13913406</v>
          </cell>
          <cell r="K1613">
            <v>13364636</v>
          </cell>
          <cell r="L1613">
            <v>0</v>
          </cell>
          <cell r="M1613">
            <v>0</v>
          </cell>
          <cell r="N1613">
            <v>0</v>
          </cell>
        </row>
        <row r="1614">
          <cell r="A1614" t="str">
            <v xml:space="preserve">           </v>
          </cell>
          <cell r="B1614" t="str">
            <v>OTROS</v>
          </cell>
          <cell r="C1614">
            <v>176468</v>
          </cell>
          <cell r="D1614">
            <v>313889</v>
          </cell>
          <cell r="E1614">
            <v>496380</v>
          </cell>
          <cell r="F1614">
            <v>645643</v>
          </cell>
          <cell r="G1614">
            <v>799181</v>
          </cell>
          <cell r="H1614">
            <v>933003</v>
          </cell>
          <cell r="I1614">
            <v>1111074</v>
          </cell>
          <cell r="J1614">
            <v>1237271</v>
          </cell>
          <cell r="K1614">
            <v>1394378</v>
          </cell>
          <cell r="L1614">
            <v>0</v>
          </cell>
          <cell r="M1614">
            <v>0</v>
          </cell>
          <cell r="N1614">
            <v>0</v>
          </cell>
        </row>
        <row r="1615">
          <cell r="A1615" t="str">
            <v>12BJWZN</v>
          </cell>
          <cell r="B1615" t="str">
            <v xml:space="preserve">  .GASTOS OPERACIÒN MN</v>
          </cell>
          <cell r="C1615">
            <v>87285</v>
          </cell>
          <cell r="D1615">
            <v>159286</v>
          </cell>
          <cell r="E1615">
            <v>232090</v>
          </cell>
          <cell r="F1615">
            <v>303975</v>
          </cell>
          <cell r="G1615">
            <v>381511</v>
          </cell>
          <cell r="H1615">
            <v>447278</v>
          </cell>
          <cell r="I1615">
            <v>519937</v>
          </cell>
          <cell r="J1615">
            <v>587900</v>
          </cell>
          <cell r="K1615">
            <v>726283</v>
          </cell>
          <cell r="L1615">
            <v>0</v>
          </cell>
          <cell r="M1615">
            <v>0</v>
          </cell>
          <cell r="N1615">
            <v>0</v>
          </cell>
        </row>
        <row r="1616">
          <cell r="A1616" t="str">
            <v>12BJXZN</v>
          </cell>
          <cell r="B1616" t="str">
            <v xml:space="preserve">  .GASTOS OPERACIÒN ME</v>
          </cell>
          <cell r="C1616">
            <v>4942</v>
          </cell>
          <cell r="D1616">
            <v>4697</v>
          </cell>
          <cell r="E1616">
            <v>12203</v>
          </cell>
          <cell r="F1616">
            <v>17033</v>
          </cell>
          <cell r="G1616">
            <v>15811</v>
          </cell>
          <cell r="H1616">
            <v>23538</v>
          </cell>
          <cell r="I1616">
            <v>60053</v>
          </cell>
          <cell r="J1616">
            <v>64864</v>
          </cell>
          <cell r="K1616">
            <v>47582</v>
          </cell>
          <cell r="L1616">
            <v>0</v>
          </cell>
          <cell r="M1616">
            <v>0</v>
          </cell>
          <cell r="N1616">
            <v>0</v>
          </cell>
        </row>
        <row r="1617">
          <cell r="A1617" t="str">
            <v>12BKWZN</v>
          </cell>
          <cell r="B1617" t="str">
            <v xml:space="preserve">  .GASTOS FIJOS MN</v>
          </cell>
          <cell r="C1617">
            <v>1492</v>
          </cell>
          <cell r="D1617">
            <v>2503</v>
          </cell>
          <cell r="E1617">
            <v>4469</v>
          </cell>
          <cell r="F1617">
            <v>6819</v>
          </cell>
          <cell r="G1617">
            <v>8423</v>
          </cell>
          <cell r="H1617">
            <v>9838</v>
          </cell>
          <cell r="I1617">
            <v>12111</v>
          </cell>
          <cell r="J1617">
            <v>14089</v>
          </cell>
          <cell r="K1617">
            <v>15919</v>
          </cell>
          <cell r="L1617">
            <v>0</v>
          </cell>
          <cell r="M1617">
            <v>0</v>
          </cell>
          <cell r="N1617">
            <v>0</v>
          </cell>
        </row>
        <row r="1618">
          <cell r="A1618" t="str">
            <v>12BKXZN</v>
          </cell>
          <cell r="B1618" t="str">
            <v xml:space="preserve">  .GASTOS FIJOS ME</v>
          </cell>
          <cell r="C1618">
            <v>168</v>
          </cell>
          <cell r="D1618">
            <v>288</v>
          </cell>
          <cell r="E1618">
            <v>220</v>
          </cell>
          <cell r="F1618">
            <v>504</v>
          </cell>
          <cell r="G1618">
            <v>456</v>
          </cell>
          <cell r="H1618">
            <v>893</v>
          </cell>
          <cell r="I1618">
            <v>2715</v>
          </cell>
          <cell r="J1618">
            <v>2703</v>
          </cell>
          <cell r="K1618">
            <v>1267</v>
          </cell>
          <cell r="L1618">
            <v>0</v>
          </cell>
          <cell r="M1618">
            <v>0</v>
          </cell>
          <cell r="N1618">
            <v>0</v>
          </cell>
        </row>
        <row r="1619">
          <cell r="A1619" t="str">
            <v>14BPWZN</v>
          </cell>
          <cell r="B1619" t="str">
            <v xml:space="preserve">  .INGRESOS OPERACIÒN MN</v>
          </cell>
          <cell r="C1619">
            <v>29836</v>
          </cell>
          <cell r="D1619">
            <v>55016</v>
          </cell>
          <cell r="E1619">
            <v>99084</v>
          </cell>
          <cell r="F1619">
            <v>128188</v>
          </cell>
          <cell r="G1619">
            <v>154283</v>
          </cell>
          <cell r="H1619">
            <v>178605</v>
          </cell>
          <cell r="I1619">
            <v>206864</v>
          </cell>
          <cell r="J1619">
            <v>226708</v>
          </cell>
          <cell r="K1619">
            <v>245837</v>
          </cell>
          <cell r="L1619">
            <v>0</v>
          </cell>
          <cell r="M1619">
            <v>0</v>
          </cell>
          <cell r="N1619">
            <v>0</v>
          </cell>
        </row>
        <row r="1620">
          <cell r="A1620" t="str">
            <v>14BPXZN</v>
          </cell>
          <cell r="B1620" t="str">
            <v xml:space="preserve">  .INGRESOS OPERACIÒN ME</v>
          </cell>
          <cell r="C1620">
            <v>52702</v>
          </cell>
          <cell r="D1620">
            <v>92039</v>
          </cell>
          <cell r="E1620">
            <v>148207</v>
          </cell>
          <cell r="F1620">
            <v>188998</v>
          </cell>
          <cell r="G1620">
            <v>238547</v>
          </cell>
          <cell r="H1620">
            <v>272675</v>
          </cell>
          <cell r="I1620">
            <v>309189</v>
          </cell>
          <cell r="J1620">
            <v>340508</v>
          </cell>
          <cell r="K1620">
            <v>356969</v>
          </cell>
          <cell r="L1620">
            <v>0</v>
          </cell>
          <cell r="M1620">
            <v>0</v>
          </cell>
          <cell r="N1620">
            <v>0</v>
          </cell>
        </row>
        <row r="1621">
          <cell r="A1621" t="str">
            <v>14BQWZN</v>
          </cell>
          <cell r="B1621" t="str">
            <v xml:space="preserve">  .OTROS INGRESOS MN</v>
          </cell>
          <cell r="C1621">
            <v>42</v>
          </cell>
          <cell r="D1621">
            <v>59</v>
          </cell>
          <cell r="E1621">
            <v>104</v>
          </cell>
          <cell r="F1621">
            <v>124</v>
          </cell>
          <cell r="G1621">
            <v>147</v>
          </cell>
          <cell r="H1621">
            <v>172</v>
          </cell>
          <cell r="I1621">
            <v>201</v>
          </cell>
          <cell r="J1621">
            <v>495</v>
          </cell>
          <cell r="K1621">
            <v>516</v>
          </cell>
          <cell r="L1621">
            <v>0</v>
          </cell>
          <cell r="M1621">
            <v>0</v>
          </cell>
          <cell r="N1621">
            <v>0</v>
          </cell>
        </row>
        <row r="1622">
          <cell r="A1622" t="str">
            <v>14BQXZN</v>
          </cell>
          <cell r="B1622" t="str">
            <v xml:space="preserve">  .OTROS INGRESOS ME</v>
          </cell>
          <cell r="C1622">
            <v>1</v>
          </cell>
          <cell r="D1622">
            <v>1</v>
          </cell>
          <cell r="E1622">
            <v>3</v>
          </cell>
          <cell r="F1622">
            <v>2</v>
          </cell>
          <cell r="G1622">
            <v>3</v>
          </cell>
          <cell r="H1622">
            <v>4</v>
          </cell>
          <cell r="I1622">
            <v>4</v>
          </cell>
          <cell r="J1622">
            <v>4</v>
          </cell>
          <cell r="K1622">
            <v>5</v>
          </cell>
          <cell r="L1622">
            <v>0</v>
          </cell>
          <cell r="M1622">
            <v>0</v>
          </cell>
          <cell r="N1622">
            <v>0</v>
          </cell>
        </row>
        <row r="1623">
          <cell r="A1623" t="str">
            <v xml:space="preserve">           </v>
          </cell>
          <cell r="B1623" t="str">
            <v>PARIDADES</v>
          </cell>
        </row>
        <row r="1624">
          <cell r="A1624" t="str">
            <v>663010EXCZN</v>
          </cell>
          <cell r="B1624" t="str">
            <v xml:space="preserve">  .WHD-EXCHANGE RATE, EXO, EXO, N</v>
          </cell>
          <cell r="C1624">
            <v>734.34</v>
          </cell>
          <cell r="D1624">
            <v>753.54</v>
          </cell>
          <cell r="E1624">
            <v>727.36</v>
          </cell>
          <cell r="F1624">
            <v>705.32</v>
          </cell>
          <cell r="G1624">
            <v>710.12</v>
          </cell>
          <cell r="H1624">
            <v>697.23</v>
          </cell>
          <cell r="I1624">
            <v>705.64</v>
          </cell>
          <cell r="J1624">
            <v>699.39</v>
          </cell>
          <cell r="K1624">
            <v>665.13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thNot Ann"/>
      <sheetName val="AuthNot"/>
      <sheetName val="AuthNot Percent Change"/>
      <sheetName val="ANS -Curr to Year ago % Change"/>
      <sheetName val="Authnot Prelim"/>
      <sheetName val="Authnot First"/>
      <sheetName val="Authnot Second"/>
      <sheetName val="StartsAnn Percent Change"/>
      <sheetName val="StartsUA Prelim"/>
      <sheetName val="StartsUA First"/>
      <sheetName val="StartsUA Second"/>
      <sheetName val="StartsSA Percent Change"/>
      <sheetName val="ST -Curr to Year ago % Change "/>
      <sheetName val="StartsSA  Prelim"/>
      <sheetName val="StartsSA First"/>
      <sheetName val="StartsSA Second"/>
      <sheetName val="Resource Flo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 "/>
      <sheetName val="CoverPage"/>
      <sheetName val="FASurvey"/>
      <sheetName val="Instructions"/>
      <sheetName val="FASurvey-DL"/>
      <sheetName val="NOTES"/>
      <sheetName val="BUControlSheet"/>
      <sheetName val="Control"/>
      <sheetName val="Report Form"/>
      <sheetName val="ValidationSheet"/>
      <sheetName val="146024"/>
      <sheetName val="BCC"/>
      <sheetName val="Resource Flows"/>
      <sheetName val="REQUEST_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3">
          <cell r="B13" t="str">
            <v>Country Name</v>
          </cell>
        </row>
      </sheetData>
      <sheetData sheetId="8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in_Cap"/>
      <sheetName val="in_othsectors"/>
      <sheetName val="ass"/>
      <sheetName val="exp"/>
      <sheetName val="imp"/>
      <sheetName val="nfs"/>
      <sheetName val="oth"/>
      <sheetName val="debt"/>
      <sheetName val="IMFpurch"/>
      <sheetName val="imfrepay"/>
      <sheetName val="gas"/>
      <sheetName val="mtbop"/>
      <sheetName val="cashbop"/>
      <sheetName val="needs"/>
      <sheetName val="Pclubneeds"/>
      <sheetName val="ind"/>
      <sheetName val="cashflow"/>
      <sheetName val="HistCflow"/>
      <sheetName val="WEONEW"/>
      <sheetName val="експ_посл_кв"/>
      <sheetName val="Resource Flows"/>
    </sheetNames>
    <sheetDataSet>
      <sheetData sheetId="0">
        <row r="7">
          <cell r="A7" t="str">
            <v>zDollarGDP</v>
          </cell>
        </row>
      </sheetData>
      <sheetData sheetId="1">
        <row r="17">
          <cell r="A17" t="str">
            <v>zReserves</v>
          </cell>
        </row>
      </sheetData>
      <sheetData sheetId="2">
        <row r="7">
          <cell r="A7" t="str">
            <v>zDollarGDP</v>
          </cell>
        </row>
      </sheetData>
      <sheetData sheetId="3" refreshError="1">
        <row r="7">
          <cell r="A7" t="str">
            <v>zDollarGDP</v>
          </cell>
          <cell r="B7" t="str">
            <v xml:space="preserve">  In billions of U.S. dollars</v>
          </cell>
          <cell r="C7">
            <v>103</v>
          </cell>
          <cell r="D7">
            <v>169.77011494252872</v>
          </cell>
          <cell r="E7">
            <v>18.768726984303285</v>
          </cell>
          <cell r="F7">
            <v>32.722850720418613</v>
          </cell>
          <cell r="G7">
            <v>25.868557052030997</v>
          </cell>
          <cell r="H7">
            <v>34.445670628183365</v>
          </cell>
          <cell r="I7">
            <v>43.328231871689347</v>
          </cell>
          <cell r="J7">
            <v>49.675842621189744</v>
          </cell>
          <cell r="K7">
            <v>41.827558092132087</v>
          </cell>
          <cell r="L7">
            <v>30.766214908034854</v>
          </cell>
          <cell r="M7">
            <v>30.350950987564008</v>
          </cell>
          <cell r="N7">
            <v>32.070984625449789</v>
          </cell>
          <cell r="O7">
            <v>35.766139550363611</v>
          </cell>
          <cell r="P7">
            <v>38.480886498511843</v>
          </cell>
          <cell r="Q7">
            <v>41.268041668434648</v>
          </cell>
          <cell r="R7">
            <v>44.193801680762952</v>
          </cell>
          <cell r="S7">
            <v>46.403491764801103</v>
          </cell>
          <cell r="T7">
            <v>49.698139680101988</v>
          </cell>
          <cell r="U7">
            <v>53.226707597389236</v>
          </cell>
          <cell r="V7">
            <v>57.005803836803871</v>
          </cell>
          <cell r="W7">
            <v>61.053215909216938</v>
          </cell>
          <cell r="X7">
            <v>2.3639774859287055</v>
          </cell>
          <cell r="Y7">
            <v>5.25</v>
          </cell>
          <cell r="Z7">
            <v>6.1338289962825279</v>
          </cell>
          <cell r="AA7">
            <v>5.0209205020920509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10068.38987614432</v>
          </cell>
          <cell r="AS7">
            <v>11372.432432432432</v>
          </cell>
          <cell r="AT7">
            <v>13437.56727664155</v>
          </cell>
          <cell r="AU7">
            <v>14761.424017003188</v>
          </cell>
          <cell r="AV7">
            <v>10667.51398068124</v>
          </cell>
          <cell r="AW7">
            <v>11434.146341463416</v>
          </cell>
          <cell r="AX7">
            <v>12432</v>
          </cell>
          <cell r="AY7">
            <v>8383.265067290813</v>
          </cell>
          <cell r="AZ7">
            <v>7064.5885987082283</v>
          </cell>
          <cell r="BA7">
            <v>7644.0720995176443</v>
          </cell>
          <cell r="BB7">
            <v>8359.8026020637062</v>
          </cell>
          <cell r="BC7">
            <v>7268.5438117251515</v>
          </cell>
          <cell r="BD7">
            <v>5956.9912152269399</v>
          </cell>
          <cell r="BE7">
            <v>7243.8664453052943</v>
          </cell>
          <cell r="BF7">
            <v>9221.5480786909357</v>
          </cell>
          <cell r="BG7">
            <v>7928.0821917808216</v>
          </cell>
        </row>
        <row r="24">
          <cell r="A24" t="str">
            <v>zSDReRate</v>
          </cell>
          <cell r="B24" t="str">
            <v xml:space="preserve">  SDR/US$ [IFS, for 2000 const. from Sept.]</v>
          </cell>
          <cell r="C24">
            <v>1.3574999999999999</v>
          </cell>
          <cell r="D24">
            <v>1.3687499999999999</v>
          </cell>
          <cell r="E24">
            <v>1.4085000000000001</v>
          </cell>
          <cell r="F24">
            <v>1.39625</v>
          </cell>
          <cell r="G24">
            <v>1.4285000000000001</v>
          </cell>
          <cell r="H24">
            <v>1.51725</v>
          </cell>
          <cell r="I24">
            <v>1.4518500000000001</v>
          </cell>
          <cell r="J24">
            <v>1.3761133333333333</v>
          </cell>
          <cell r="K24">
            <v>1.3568091666666666</v>
          </cell>
          <cell r="L24">
            <v>1.3674483333333336</v>
          </cell>
          <cell r="M24">
            <v>1.3205983333333335</v>
          </cell>
          <cell r="N24">
            <v>1.3</v>
          </cell>
          <cell r="O24">
            <v>1.3</v>
          </cell>
          <cell r="P24">
            <v>1.3</v>
          </cell>
          <cell r="Q24">
            <v>1.3</v>
          </cell>
          <cell r="R24">
            <v>1.3</v>
          </cell>
          <cell r="S24">
            <v>1.3</v>
          </cell>
          <cell r="T24">
            <v>1.3</v>
          </cell>
          <cell r="U24">
            <v>1.3</v>
          </cell>
          <cell r="V24">
            <v>1.3</v>
          </cell>
          <cell r="W24">
            <v>1.3</v>
          </cell>
          <cell r="X24">
            <v>1.3879999999999999</v>
          </cell>
          <cell r="Y24">
            <v>1.39</v>
          </cell>
          <cell r="Z24">
            <v>1.4530000000000001</v>
          </cell>
          <cell r="AA24">
            <v>1.403</v>
          </cell>
          <cell r="AB24">
            <v>1.3759999999999999</v>
          </cell>
          <cell r="AC24">
            <v>1.413</v>
          </cell>
          <cell r="AD24">
            <v>1.403</v>
          </cell>
          <cell r="AE24">
            <v>1.393</v>
          </cell>
          <cell r="AF24">
            <v>1.3879999999999999</v>
          </cell>
          <cell r="AG24">
            <v>1.4159999999999999</v>
          </cell>
          <cell r="AH24">
            <v>1.4550000000000001</v>
          </cell>
          <cell r="AI24">
            <v>1.4550000000000001</v>
          </cell>
          <cell r="AJ24">
            <v>1.4931000000000001</v>
          </cell>
          <cell r="AK24">
            <v>1.5660000000000001</v>
          </cell>
          <cell r="AL24">
            <v>1.5170999999999999</v>
          </cell>
          <cell r="AM24">
            <v>1.4927999999999999</v>
          </cell>
          <cell r="AN24">
            <v>1.4653</v>
          </cell>
          <cell r="AO24">
            <v>1.4460999999999999</v>
          </cell>
          <cell r="AP24">
            <v>1.452</v>
          </cell>
          <cell r="AQ24">
            <v>1.444</v>
          </cell>
          <cell r="AR24">
            <v>1.3919999999999999</v>
          </cell>
          <cell r="AS24">
            <v>1.3759999999999999</v>
          </cell>
          <cell r="AT24">
            <v>1.3759999999999999</v>
          </cell>
          <cell r="AU24">
            <v>1.3759999999999999</v>
          </cell>
          <cell r="AV24">
            <v>1.3740000000000001</v>
          </cell>
          <cell r="AW24">
            <v>1.3740000000000001</v>
          </cell>
          <cell r="AX24">
            <v>1.3740000000000001</v>
          </cell>
          <cell r="AY24">
            <v>1.4067700000000001</v>
          </cell>
          <cell r="AZ24">
            <v>1.3819999999999999</v>
          </cell>
          <cell r="BA24">
            <v>1.3480000000000001</v>
          </cell>
          <cell r="BB24">
            <v>1.359</v>
          </cell>
          <cell r="BC24">
            <v>1.383</v>
          </cell>
        </row>
      </sheetData>
      <sheetData sheetId="4"/>
      <sheetData sheetId="5"/>
      <sheetData sheetId="6"/>
      <sheetData sheetId="7" refreshError="1">
        <row r="17">
          <cell r="A17" t="str">
            <v>zReserves</v>
          </cell>
          <cell r="B17" t="str">
            <v xml:space="preserve">    Gross usable reserves from 1998 on</v>
          </cell>
          <cell r="C17">
            <v>0</v>
          </cell>
          <cell r="D17">
            <v>0</v>
          </cell>
          <cell r="E17">
            <v>9.6000000000000002E-2</v>
          </cell>
          <cell r="F17">
            <v>0.13300000000000001</v>
          </cell>
          <cell r="G17">
            <v>0.64600000000000002</v>
          </cell>
          <cell r="H17">
            <v>1.1339999999999999</v>
          </cell>
          <cell r="I17">
            <v>1.994</v>
          </cell>
          <cell r="J17">
            <v>2.375</v>
          </cell>
          <cell r="K17">
            <v>0.78200000000000003</v>
          </cell>
          <cell r="L17">
            <v>1.0900000000000001</v>
          </cell>
          <cell r="M17">
            <v>1.016</v>
          </cell>
          <cell r="N17">
            <v>1.56</v>
          </cell>
          <cell r="O17">
            <v>2.5430000000000001</v>
          </cell>
          <cell r="P17">
            <v>3.0957930000000005</v>
          </cell>
          <cell r="Q17">
            <v>3.7418343030000005</v>
          </cell>
          <cell r="R17">
            <v>4.5037445385130006</v>
          </cell>
          <cell r="S17">
            <v>5.3197504007474237</v>
          </cell>
          <cell r="T17">
            <v>6.1936926792004909</v>
          </cell>
          <cell r="U17">
            <v>7.1296848594237261</v>
          </cell>
          <cell r="V17">
            <v>8.1321324844428116</v>
          </cell>
          <cell r="W17">
            <v>9.2057538908382526</v>
          </cell>
          <cell r="AZ17">
            <v>0.68700000000000006</v>
          </cell>
          <cell r="BA17">
            <v>0.98699999999999999</v>
          </cell>
          <cell r="BB17">
            <v>1.35</v>
          </cell>
          <cell r="BC17">
            <v>1.0900000000000001</v>
          </cell>
          <cell r="BD17">
            <v>1.0740000000000001</v>
          </cell>
          <cell r="BE17">
            <v>0.93899999999999995</v>
          </cell>
          <cell r="BF17">
            <v>0.98599999999999999</v>
          </cell>
          <cell r="BG17">
            <v>1.016</v>
          </cell>
          <cell r="BH17">
            <v>1.028</v>
          </cell>
          <cell r="BI17">
            <v>1.159</v>
          </cell>
          <cell r="BJ17">
            <v>1.2010000000000001</v>
          </cell>
          <cell r="BK17">
            <v>1.56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Page"/>
      <sheetName val="Data_out"/>
      <sheetName val="Tables"/>
      <sheetName val="SR_fig4"/>
      <sheetName val="REER"/>
      <sheetName val="RE"/>
      <sheetName val="CPI&amp;Rates"/>
      <sheetName val="ControlSheet"/>
      <sheetName val="EDSS1-cpi"/>
      <sheetName val="EDSS2- exch rates"/>
      <sheetName val="c2"/>
      <sheetName val="c3"/>
      <sheetName val="c1"/>
      <sheetName val="Sheet3"/>
      <sheetName val="Weigh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3">
          <cell r="I53">
            <v>100</v>
          </cell>
          <cell r="J53">
            <v>84.805535824398532</v>
          </cell>
          <cell r="K53">
            <v>71.973526873813967</v>
          </cell>
          <cell r="L53">
            <v>84.270575469355819</v>
          </cell>
          <cell r="M53">
            <v>84.405760643413515</v>
          </cell>
          <cell r="N53">
            <v>68.421714238087489</v>
          </cell>
          <cell r="O53">
            <v>100</v>
          </cell>
          <cell r="P53">
            <v>103.32918488541725</v>
          </cell>
          <cell r="Q53">
            <v>91.663396861068222</v>
          </cell>
          <cell r="R53">
            <v>96.892793080318981</v>
          </cell>
          <cell r="S53">
            <v>111.78390581924991</v>
          </cell>
          <cell r="T53">
            <v>114.93050318694735</v>
          </cell>
          <cell r="U53">
            <v>115.71737709811802</v>
          </cell>
          <cell r="V53">
            <v>141.95650906651176</v>
          </cell>
          <cell r="W53">
            <v>152.71964852705781</v>
          </cell>
          <cell r="X53">
            <v>149.10243428109746</v>
          </cell>
          <cell r="Y53">
            <v>151.02143904947431</v>
          </cell>
          <cell r="Z53">
            <v>141.92966711241766</v>
          </cell>
          <cell r="AA53">
            <v>136.61758957028775</v>
          </cell>
          <cell r="AB53">
            <v>132.11037255340145</v>
          </cell>
          <cell r="AC53">
            <v>132.16590463882275</v>
          </cell>
          <cell r="AD53">
            <v>129.36338207043607</v>
          </cell>
          <cell r="AE53">
            <v>126.18245712574141</v>
          </cell>
          <cell r="AF53">
            <v>121.21512160469055</v>
          </cell>
          <cell r="AG53">
            <v>122.03714127360649</v>
          </cell>
          <cell r="AH53">
            <v>118.57021098959682</v>
          </cell>
          <cell r="AI53">
            <v>119.74422311614126</v>
          </cell>
          <cell r="AJ53">
            <v>117.11267342959464</v>
          </cell>
          <cell r="AK53">
            <v>112.11833602056683</v>
          </cell>
          <cell r="AL53">
            <v>111.47078348932011</v>
          </cell>
          <cell r="AM53">
            <v>110.12913710666012</v>
          </cell>
        </row>
        <row r="54">
          <cell r="I54">
            <v>99.999999999999986</v>
          </cell>
          <cell r="J54">
            <v>102.86388355674947</v>
          </cell>
          <cell r="K54">
            <v>100.89704306499108</v>
          </cell>
          <cell r="L54">
            <v>120.31530038055884</v>
          </cell>
          <cell r="M54">
            <v>136.55603973422728</v>
          </cell>
          <cell r="N54">
            <v>158.29612711942943</v>
          </cell>
          <cell r="O54">
            <v>99.999999999999986</v>
          </cell>
          <cell r="P54">
            <v>104.53446170580776</v>
          </cell>
          <cell r="Q54">
            <v>102.5918119271696</v>
          </cell>
          <cell r="R54">
            <v>102.95110585034008</v>
          </cell>
          <cell r="S54">
            <v>104.8822679974275</v>
          </cell>
          <cell r="T54">
            <v>111.43912035430816</v>
          </cell>
          <cell r="U54">
            <v>117.37126366683788</v>
          </cell>
          <cell r="V54">
            <v>132.69580871554348</v>
          </cell>
          <cell r="W54">
            <v>130.70398697872477</v>
          </cell>
          <cell r="X54">
            <v>127.59877788803615</v>
          </cell>
          <cell r="Y54">
            <v>132.07591717867922</v>
          </cell>
          <cell r="Z54">
            <v>135.72019907703816</v>
          </cell>
          <cell r="AA54">
            <v>140.63143925771124</v>
          </cell>
          <cell r="AB54">
            <v>144.00074619497101</v>
          </cell>
          <cell r="AC54">
            <v>150.6264338323534</v>
          </cell>
          <cell r="AD54">
            <v>147.9149304220872</v>
          </cell>
          <cell r="AE54">
            <v>147.71007340210991</v>
          </cell>
          <cell r="AF54">
            <v>147.16032717608249</v>
          </cell>
          <cell r="AG54">
            <v>153.55530788255808</v>
          </cell>
          <cell r="AH54">
            <v>157.12611043125602</v>
          </cell>
          <cell r="AI54">
            <v>165.79369217666766</v>
          </cell>
          <cell r="AJ54">
            <v>161.37790308021613</v>
          </cell>
          <cell r="AK54">
            <v>156.7565784024145</v>
          </cell>
          <cell r="AL54">
            <v>158.87093976238054</v>
          </cell>
          <cell r="AM54">
            <v>163.68823761593691</v>
          </cell>
        </row>
        <row r="55">
          <cell r="I55">
            <v>100</v>
          </cell>
          <cell r="J55">
            <v>90.214319680828552</v>
          </cell>
          <cell r="K55">
            <v>79.784402053532261</v>
          </cell>
          <cell r="L55">
            <v>93.875209674208534</v>
          </cell>
          <cell r="M55">
            <v>97.0653293341732</v>
          </cell>
          <cell r="N55">
            <v>84.879793268705043</v>
          </cell>
          <cell r="O55">
            <v>100</v>
          </cell>
          <cell r="P55">
            <v>103.73766681282093</v>
          </cell>
          <cell r="Q55">
            <v>95.123932537238574</v>
          </cell>
          <cell r="R55">
            <v>98.879977097226202</v>
          </cell>
          <cell r="S55">
            <v>109.32701067573531</v>
          </cell>
          <cell r="T55">
            <v>113.71380726953898</v>
          </cell>
          <cell r="U55">
            <v>116.27693698836343</v>
          </cell>
          <cell r="V55">
            <v>138.65188948320574</v>
          </cell>
          <cell r="W55">
            <v>144.41241373940235</v>
          </cell>
          <cell r="X55">
            <v>140.98802202872716</v>
          </cell>
          <cell r="Y55">
            <v>143.96866502993984</v>
          </cell>
          <cell r="Z55">
            <v>139.74613904290686</v>
          </cell>
          <cell r="AA55">
            <v>137.96236062822814</v>
          </cell>
          <cell r="AB55">
            <v>135.94390872859123</v>
          </cell>
          <cell r="AC55">
            <v>137.93942105233654</v>
          </cell>
          <cell r="AD55">
            <v>135.15234527166234</v>
          </cell>
          <cell r="AE55">
            <v>132.79192586249019</v>
          </cell>
          <cell r="AF55">
            <v>128.98120129024667</v>
          </cell>
          <cell r="AG55">
            <v>131.23655130893533</v>
          </cell>
          <cell r="AH55">
            <v>129.41540998111009</v>
          </cell>
          <cell r="AI55">
            <v>132.29303654825912</v>
          </cell>
          <cell r="AJ55">
            <v>129.21720692699853</v>
          </cell>
          <cell r="AK55">
            <v>124.19646302501432</v>
          </cell>
          <cell r="AL55">
            <v>124.11748697729266</v>
          </cell>
          <cell r="AM55">
            <v>123.98357859625015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Sheet"/>
      <sheetName val="Data8.3a"/>
      <sheetName val="Data8.3b"/>
      <sheetName val="Inflation Report"/>
      <sheetName val="Rates_data"/>
      <sheetName val="Quarterly"/>
      <sheetName val="fig_labour market"/>
      <sheetName val="F 1"/>
      <sheetName val="Monthly"/>
      <sheetName val="HIST_Annual"/>
      <sheetName val="Annual"/>
      <sheetName val="fig_output"/>
      <sheetName val="fig_inflation"/>
      <sheetName val="quarterly_house&amp;stocks"/>
      <sheetName val="fig_interest"/>
      <sheetName val="data_asset"/>
      <sheetName val="DATA-IMF"/>
      <sheetName val="HIST_Monthly"/>
      <sheetName val="fig_asset_inter"/>
      <sheetName val="fig_e-rates"/>
      <sheetName val="Fig_inflation&amp;asset"/>
      <sheetName val="chart in text"/>
      <sheetName val="fig_forward"/>
      <sheetName val="Fig7"/>
      <sheetName val="Fig8"/>
      <sheetName val="Figb"/>
      <sheetName val="Sweden_MCI CPI based"/>
      <sheetName val="Panel1"/>
      <sheetName val="Panel2"/>
      <sheetName val="Panel2 (Ch2)"/>
      <sheetName val="Panel2 (Ch3)"/>
      <sheetName val="Panel2 (Ch4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71">
          <cell r="J71">
            <v>111.45492732041892</v>
          </cell>
        </row>
        <row r="72">
          <cell r="J72">
            <v>110.21922892297444</v>
          </cell>
        </row>
        <row r="73">
          <cell r="J73">
            <v>110.39426017487664</v>
          </cell>
        </row>
        <row r="74">
          <cell r="J74">
            <v>110.50197148279884</v>
          </cell>
        </row>
        <row r="75">
          <cell r="J75">
            <v>110.09374216235349</v>
          </cell>
        </row>
        <row r="76">
          <cell r="J76">
            <v>108.5974343661244</v>
          </cell>
        </row>
        <row r="77">
          <cell r="J77">
            <v>108.40230164511809</v>
          </cell>
        </row>
        <row r="78">
          <cell r="J78">
            <v>108.6092104267543</v>
          </cell>
        </row>
        <row r="79">
          <cell r="J79">
            <v>108.30123255439989</v>
          </cell>
        </row>
        <row r="80">
          <cell r="J80">
            <v>108.72949441620764</v>
          </cell>
        </row>
        <row r="81">
          <cell r="J81">
            <v>109.4218061082523</v>
          </cell>
        </row>
        <row r="82">
          <cell r="J82">
            <v>112.17659413477278</v>
          </cell>
        </row>
        <row r="83">
          <cell r="J83">
            <v>111.19471583644463</v>
          </cell>
        </row>
        <row r="84">
          <cell r="J84">
            <v>110.87551873272344</v>
          </cell>
        </row>
        <row r="85">
          <cell r="J85">
            <v>110.32169525788622</v>
          </cell>
        </row>
        <row r="86">
          <cell r="J86">
            <v>110.62336830017881</v>
          </cell>
        </row>
        <row r="87">
          <cell r="J87">
            <v>110.56366737625542</v>
          </cell>
        </row>
        <row r="88">
          <cell r="J88">
            <v>110.56207547749426</v>
          </cell>
        </row>
        <row r="89">
          <cell r="J89">
            <v>111.29251699861403</v>
          </cell>
        </row>
        <row r="90">
          <cell r="J90">
            <v>112.74109834460819</v>
          </cell>
        </row>
        <row r="91">
          <cell r="J91">
            <v>119.61130853252791</v>
          </cell>
        </row>
        <row r="92">
          <cell r="J92">
            <v>113.66995641116634</v>
          </cell>
        </row>
        <row r="93">
          <cell r="J93">
            <v>110.07882798276697</v>
          </cell>
        </row>
        <row r="94">
          <cell r="J94">
            <v>105.2939699531388</v>
          </cell>
        </row>
        <row r="95">
          <cell r="J95">
            <v>103.60947616583888</v>
          </cell>
        </row>
        <row r="96">
          <cell r="J96">
            <v>102.74234151555899</v>
          </cell>
        </row>
        <row r="97">
          <cell r="J97">
            <v>102.35204498328051</v>
          </cell>
        </row>
        <row r="98">
          <cell r="J98">
            <v>102.27801504159699</v>
          </cell>
        </row>
        <row r="99">
          <cell r="J99">
            <v>101.93275260169456</v>
          </cell>
        </row>
        <row r="100">
          <cell r="J100">
            <v>101.64018857411939</v>
          </cell>
        </row>
        <row r="101">
          <cell r="J101">
            <v>100.47021495421664</v>
          </cell>
        </row>
        <row r="102">
          <cell r="J102">
            <v>99.616824572178757</v>
          </cell>
        </row>
        <row r="103">
          <cell r="J103">
            <v>99.025284875848556</v>
          </cell>
        </row>
        <row r="104">
          <cell r="J104">
            <v>99.185570486706041</v>
          </cell>
        </row>
        <row r="105">
          <cell r="J105">
            <v>98.805581829354381</v>
          </cell>
        </row>
        <row r="106">
          <cell r="J106">
            <v>98.13915657801418</v>
          </cell>
        </row>
        <row r="107">
          <cell r="J107">
            <v>99.16190129376227</v>
          </cell>
        </row>
        <row r="108">
          <cell r="J108">
            <v>99.484043715934277</v>
          </cell>
        </row>
        <row r="109">
          <cell r="J109">
            <v>99.393435105675408</v>
          </cell>
        </row>
        <row r="110">
          <cell r="J110">
            <v>99.517525888083824</v>
          </cell>
        </row>
        <row r="111">
          <cell r="J111">
            <v>99.558804771523896</v>
          </cell>
        </row>
        <row r="112">
          <cell r="J112">
            <v>98.941442367714473</v>
          </cell>
        </row>
        <row r="113">
          <cell r="J113">
            <v>98.73664825920001</v>
          </cell>
        </row>
        <row r="114">
          <cell r="J114">
            <v>99.162451479706959</v>
          </cell>
        </row>
        <row r="115">
          <cell r="J115">
            <v>99.584942215099957</v>
          </cell>
        </row>
        <row r="116">
          <cell r="J116">
            <v>100.27499599574519</v>
          </cell>
        </row>
        <row r="117">
          <cell r="J117">
            <v>100.408202778781</v>
          </cell>
        </row>
        <row r="118">
          <cell r="J118">
            <v>100.1843528284851</v>
          </cell>
        </row>
        <row r="119">
          <cell r="J119">
            <v>100</v>
          </cell>
        </row>
        <row r="120">
          <cell r="J120">
            <v>99.866702254557694</v>
          </cell>
        </row>
        <row r="121">
          <cell r="J121">
            <v>100.02555736089492</v>
          </cell>
        </row>
        <row r="122">
          <cell r="J122">
            <v>99.406151471771665</v>
          </cell>
        </row>
        <row r="123">
          <cell r="J123">
            <v>99.81573745618212</v>
          </cell>
        </row>
        <row r="124">
          <cell r="J124">
            <v>100.18841880292086</v>
          </cell>
        </row>
        <row r="125">
          <cell r="J125">
            <v>100.44051783501679</v>
          </cell>
        </row>
        <row r="126">
          <cell r="J126">
            <v>100.84807992140212</v>
          </cell>
        </row>
        <row r="127">
          <cell r="J127">
            <v>101.30421646792912</v>
          </cell>
        </row>
        <row r="128">
          <cell r="J128">
            <v>101.81405644766222</v>
          </cell>
        </row>
        <row r="129">
          <cell r="J129">
            <v>102.75844482666938</v>
          </cell>
        </row>
        <row r="130">
          <cell r="J130">
            <v>102.71032055906511</v>
          </cell>
        </row>
        <row r="131">
          <cell r="J131">
            <v>102.22250387767808</v>
          </cell>
        </row>
        <row r="132">
          <cell r="J132">
            <v>101.15220652065388</v>
          </cell>
        </row>
        <row r="133">
          <cell r="J133">
            <v>101.27765992609928</v>
          </cell>
        </row>
        <row r="134">
          <cell r="J134">
            <v>100.79892250370783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Execute Macros"/>
      <sheetName val="Annual Transfer"/>
      <sheetName val="Quarterly Transfer"/>
      <sheetName val="Annual Assumptions"/>
      <sheetName val="Quarterly Assumptions"/>
      <sheetName val="Annual MacroFlow"/>
      <sheetName val="Quarterly MacroFlow"/>
      <sheetName val="Annual Tables"/>
      <sheetName val="MFLOW96"/>
    </sheetNames>
    <definedNames>
      <definedName name="[Macros Import].qbop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"/>
      <sheetName val="Input"/>
      <sheetName val="Main Output Table"/>
      <sheetName val="BoP"/>
      <sheetName val="End-94-update"/>
      <sheetName val="Projects"/>
      <sheetName val="Debt"/>
      <sheetName val="export"/>
      <sheetName val="import"/>
      <sheetName val="Gas"/>
      <sheetName val="IMF"/>
      <sheetName val="WB"/>
      <sheetName val="EBRD"/>
      <sheetName val="ER"/>
      <sheetName val="RED_TbleBOP"/>
      <sheetName val="Debt_Sum_Tbl"/>
      <sheetName val="RED_Tble36"/>
      <sheetName val="Tbl2-DSA"/>
      <sheetName val="BoP_Sum (comp)"/>
      <sheetName val="DS_after2001 (2)"/>
      <sheetName val="DS_after2001"/>
      <sheetName val="Chart1 DS"/>
      <sheetName val="Prog"/>
      <sheetName val="UFC_TBL"/>
      <sheetName val="CPFs"/>
      <sheetName val="ControlSheet"/>
      <sheetName val="DSA-2000"/>
      <sheetName val="NPV"/>
      <sheetName val="NPV-gap-Geo&amp;Napflow"/>
      <sheetName val="NPV-gap-Napstock"/>
      <sheetName val="DSA_Naple_F_S"/>
      <sheetName val="WEOQ5"/>
      <sheetName val="WEOQ6"/>
      <sheetName val="WEOQ7"/>
      <sheetName val="End-94-old"/>
      <sheetName val="GEO_Q"/>
      <sheetName val="FSUOUT"/>
      <sheetName val="WEO"/>
      <sheetName val="Inputs"/>
      <sheetName val="Out-A"/>
      <sheetName val="Out-F"/>
      <sheetName val="Out-M"/>
      <sheetName val="Out-BoP"/>
      <sheetName val="Trade"/>
      <sheetName val="BoP-worksheet"/>
      <sheetName val="Finance"/>
      <sheetName val="Pledge"/>
      <sheetName val="Finreq"/>
      <sheetName val="FundSR"/>
      <sheetName val="Input_external"/>
      <sheetName val="Inp_Outp_debt"/>
      <sheetName val="BoP-GDP"/>
      <sheetName val="NPC Debt"/>
      <sheetName val="Flow"/>
      <sheetName val="Oil shock"/>
      <sheetName val="Fiscal1"/>
      <sheetName val="Figs"/>
      <sheetName val="NRI"/>
      <sheetName val="Input-DS-04-Feb 05"/>
      <sheetName val="Input-DS-05-Feb 05"/>
      <sheetName val="Input-Grants-05-Feb 05-2"/>
      <sheetName val="Input-Grants-04-Feb 05"/>
      <sheetName val="Input-Credit-05-Feb 05"/>
      <sheetName val="Input-Credit 04 Feb 05"/>
      <sheetName val="Merchandise"/>
      <sheetName val="Debt stocks"/>
      <sheetName val="Storage"/>
      <sheetName val="Q5"/>
      <sheetName val="Q6"/>
      <sheetName val="Q7"/>
      <sheetName val="OUTREO"/>
      <sheetName val="OUTREO_History"/>
      <sheetName val="Structure"/>
      <sheetName val="IR-6SR"/>
      <sheetName val="CB-1SR_Bridge"/>
      <sheetName val="CB-1SR"/>
      <sheetName val="STA-1SG"/>
      <sheetName val="AD-CB"/>
      <sheetName val="DMB"/>
      <sheetName val="Comb_Bridge"/>
      <sheetName val="ODC-2SR_Bridge_banks"/>
      <sheetName val="ODC-2SR_Bridge_CRU"/>
      <sheetName val="ODC-2SR"/>
      <sheetName val="STA-2SG"/>
      <sheetName val="AD-ODC"/>
      <sheetName val="STA-3SG"/>
      <sheetName val="AD-DC"/>
      <sheetName val="OFC-4SR"/>
      <sheetName val="STA-4SG"/>
      <sheetName val="AD-OFC"/>
      <sheetName val="STA-5SG"/>
      <sheetName val="AD-FC"/>
      <sheetName val="MA-5SR_Bridge"/>
      <sheetName val="MA-5SR"/>
      <sheetName val="ER-01R"/>
      <sheetName val="out_fiscal"/>
      <sheetName val="out_main"/>
      <sheetName val="Imp"/>
      <sheetName val="DSA output"/>
      <sheetName val="in-out"/>
      <sheetName val="A 11"/>
      <sheetName val="GeoBop"/>
      <sheetName val="A-II.3"/>
      <sheetName val="CY BOT 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 1"/>
      <sheetName val="A 2"/>
      <sheetName val="A 3_A 13"/>
      <sheetName val="A 4_A 14"/>
      <sheetName val="A 5_A 15"/>
      <sheetName val="A 6"/>
      <sheetName val="A 7"/>
      <sheetName val="A 8"/>
      <sheetName val="A 9"/>
      <sheetName val="A 11"/>
      <sheetName val="C 2"/>
      <sheetName val="A 16"/>
      <sheetName val="A 18"/>
      <sheetName val="Bridge to 2SR"/>
      <sheetName val="Comm. Banks"/>
      <sheetName val="NBS"/>
      <sheetName val="Tcoy."/>
      <sheetName val="Globe Trust"/>
      <sheetName val="NBS&amp;TC -Bridge to 2SR"/>
      <sheetName val="NBS&amp;TC"/>
      <sheetName val="ODC-2SR"/>
      <sheetName val="STA-2SF"/>
      <sheetName val="WHD-OD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BB907-1C2F-4DD2-AFD6-B1865CF26D8E}">
  <sheetPr>
    <tabColor rgb="FFFF0000"/>
  </sheetPr>
  <dimension ref="A1:IV90"/>
  <sheetViews>
    <sheetView tabSelected="1" zoomScale="120" zoomScaleNormal="120" workbookViewId="0">
      <pane xSplit="1" ySplit="2" topLeftCell="FB3" activePane="bottomRight" state="frozen"/>
      <selection pane="topRight" activeCell="B1" sqref="B1"/>
      <selection pane="bottomLeft" activeCell="A3" sqref="A3"/>
      <selection pane="bottomRight" activeCell="FC4" sqref="FC4"/>
    </sheetView>
  </sheetViews>
  <sheetFormatPr defaultColWidth="9.1796875" defaultRowHeight="17"/>
  <cols>
    <col min="1" max="1" width="29.81640625" style="2" customWidth="1"/>
    <col min="2" max="157" width="8.7265625" style="2" hidden="1" customWidth="1"/>
    <col min="158" max="166" width="8.7265625" style="2" customWidth="1"/>
    <col min="167" max="167" width="9.26953125" style="2" customWidth="1"/>
    <col min="168" max="170" width="8.7265625" style="2" customWidth="1"/>
    <col min="171" max="171" width="9.26953125" style="2" customWidth="1"/>
    <col min="172" max="177" width="8.7265625" style="2" customWidth="1"/>
    <col min="178" max="178" width="8" style="2" customWidth="1"/>
    <col min="179" max="179" width="9" style="2" customWidth="1"/>
    <col min="180" max="191" width="8.7265625" style="2" customWidth="1"/>
    <col min="192" max="192" width="9.26953125" style="2" customWidth="1"/>
    <col min="193" max="193" width="9.36328125" style="2" customWidth="1"/>
    <col min="194" max="203" width="8.7265625" style="2" customWidth="1"/>
    <col min="204" max="212" width="9.1796875" style="2"/>
    <col min="213" max="213" width="17.54296875" style="2" customWidth="1"/>
    <col min="214" max="249" width="9.1796875" style="2" hidden="1" customWidth="1"/>
    <col min="250" max="16384" width="9.1796875" style="2"/>
  </cols>
  <sheetData>
    <row r="1" spans="1:256" ht="85.5" customHeight="1">
      <c r="A1" s="4" t="s">
        <v>197</v>
      </c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8"/>
      <c r="GW1" s="1"/>
      <c r="GZ1" s="1"/>
      <c r="HE1" s="4" t="s">
        <v>256</v>
      </c>
    </row>
    <row r="2" spans="1:256" s="23" customFormat="1" ht="17.5" thickBot="1">
      <c r="A2" s="23" t="s">
        <v>196</v>
      </c>
      <c r="B2" s="24" t="s">
        <v>0</v>
      </c>
      <c r="C2" s="24" t="s">
        <v>1</v>
      </c>
      <c r="D2" s="24" t="s">
        <v>2</v>
      </c>
      <c r="E2" s="24" t="s">
        <v>3</v>
      </c>
      <c r="F2" s="24" t="s">
        <v>4</v>
      </c>
      <c r="G2" s="24" t="s">
        <v>5</v>
      </c>
      <c r="H2" s="24" t="s">
        <v>6</v>
      </c>
      <c r="I2" s="24" t="s">
        <v>7</v>
      </c>
      <c r="J2" s="24" t="s">
        <v>8</v>
      </c>
      <c r="K2" s="24" t="s">
        <v>9</v>
      </c>
      <c r="L2" s="24" t="s">
        <v>10</v>
      </c>
      <c r="M2" s="24" t="s">
        <v>11</v>
      </c>
      <c r="N2" s="24" t="s">
        <v>12</v>
      </c>
      <c r="O2" s="24" t="s">
        <v>13</v>
      </c>
      <c r="P2" s="24" t="s">
        <v>14</v>
      </c>
      <c r="Q2" s="24" t="s">
        <v>15</v>
      </c>
      <c r="R2" s="24" t="s">
        <v>16</v>
      </c>
      <c r="S2" s="24" t="s">
        <v>17</v>
      </c>
      <c r="T2" s="24" t="s">
        <v>18</v>
      </c>
      <c r="U2" s="24" t="s">
        <v>19</v>
      </c>
      <c r="V2" s="24" t="s">
        <v>20</v>
      </c>
      <c r="W2" s="24" t="s">
        <v>21</v>
      </c>
      <c r="X2" s="24" t="s">
        <v>22</v>
      </c>
      <c r="Y2" s="24" t="s">
        <v>23</v>
      </c>
      <c r="Z2" s="24" t="s">
        <v>24</v>
      </c>
      <c r="AA2" s="24" t="s">
        <v>25</v>
      </c>
      <c r="AB2" s="24" t="s">
        <v>26</v>
      </c>
      <c r="AC2" s="24" t="s">
        <v>27</v>
      </c>
      <c r="AD2" s="24" t="s">
        <v>28</v>
      </c>
      <c r="AE2" s="24" t="s">
        <v>29</v>
      </c>
      <c r="AF2" s="24" t="s">
        <v>30</v>
      </c>
      <c r="AG2" s="24" t="s">
        <v>31</v>
      </c>
      <c r="AH2" s="24" t="s">
        <v>32</v>
      </c>
      <c r="AI2" s="24" t="s">
        <v>33</v>
      </c>
      <c r="AJ2" s="24" t="s">
        <v>34</v>
      </c>
      <c r="AK2" s="24" t="s">
        <v>35</v>
      </c>
      <c r="AL2" s="24" t="s">
        <v>36</v>
      </c>
      <c r="AM2" s="24" t="s">
        <v>37</v>
      </c>
      <c r="AN2" s="24" t="s">
        <v>38</v>
      </c>
      <c r="AO2" s="24" t="s">
        <v>39</v>
      </c>
      <c r="AP2" s="24" t="s">
        <v>40</v>
      </c>
      <c r="AQ2" s="24" t="s">
        <v>41</v>
      </c>
      <c r="AR2" s="24" t="s">
        <v>42</v>
      </c>
      <c r="AS2" s="24" t="s">
        <v>43</v>
      </c>
      <c r="AT2" s="24" t="s">
        <v>44</v>
      </c>
      <c r="AU2" s="24" t="s">
        <v>45</v>
      </c>
      <c r="AV2" s="24" t="s">
        <v>46</v>
      </c>
      <c r="AW2" s="24" t="s">
        <v>47</v>
      </c>
      <c r="AX2" s="24" t="s">
        <v>48</v>
      </c>
      <c r="AY2" s="24" t="s">
        <v>49</v>
      </c>
      <c r="AZ2" s="24" t="s">
        <v>50</v>
      </c>
      <c r="BA2" s="24" t="s">
        <v>51</v>
      </c>
      <c r="BB2" s="24" t="s">
        <v>52</v>
      </c>
      <c r="BC2" s="24" t="s">
        <v>53</v>
      </c>
      <c r="BD2" s="24" t="s">
        <v>54</v>
      </c>
      <c r="BE2" s="24" t="s">
        <v>55</v>
      </c>
      <c r="BF2" s="24" t="s">
        <v>56</v>
      </c>
      <c r="BG2" s="24" t="s">
        <v>57</v>
      </c>
      <c r="BH2" s="24" t="s">
        <v>58</v>
      </c>
      <c r="BI2" s="24" t="s">
        <v>59</v>
      </c>
      <c r="BJ2" s="24" t="s">
        <v>60</v>
      </c>
      <c r="BK2" s="24" t="s">
        <v>61</v>
      </c>
      <c r="BL2" s="24" t="s">
        <v>62</v>
      </c>
      <c r="BM2" s="24" t="s">
        <v>63</v>
      </c>
      <c r="BN2" s="24" t="s">
        <v>64</v>
      </c>
      <c r="BO2" s="24" t="s">
        <v>65</v>
      </c>
      <c r="BP2" s="24" t="s">
        <v>66</v>
      </c>
      <c r="BQ2" s="24" t="s">
        <v>67</v>
      </c>
      <c r="BR2" s="24" t="s">
        <v>68</v>
      </c>
      <c r="BS2" s="24" t="s">
        <v>69</v>
      </c>
      <c r="BT2" s="24" t="s">
        <v>70</v>
      </c>
      <c r="BU2" s="24" t="s">
        <v>71</v>
      </c>
      <c r="BV2" s="24" t="s">
        <v>72</v>
      </c>
      <c r="BW2" s="24" t="s">
        <v>73</v>
      </c>
      <c r="BX2" s="24" t="s">
        <v>74</v>
      </c>
      <c r="BY2" s="24" t="s">
        <v>75</v>
      </c>
      <c r="BZ2" s="24" t="s">
        <v>76</v>
      </c>
      <c r="CA2" s="24" t="s">
        <v>77</v>
      </c>
      <c r="CB2" s="24" t="s">
        <v>78</v>
      </c>
      <c r="CC2" s="24" t="s">
        <v>79</v>
      </c>
      <c r="CD2" s="24" t="s">
        <v>80</v>
      </c>
      <c r="CE2" s="24" t="s">
        <v>81</v>
      </c>
      <c r="CF2" s="24" t="s">
        <v>82</v>
      </c>
      <c r="CG2" s="24" t="s">
        <v>83</v>
      </c>
      <c r="CH2" s="24" t="s">
        <v>84</v>
      </c>
      <c r="CI2" s="24" t="s">
        <v>85</v>
      </c>
      <c r="CJ2" s="24" t="s">
        <v>86</v>
      </c>
      <c r="CK2" s="24" t="s">
        <v>87</v>
      </c>
      <c r="CL2" s="24" t="s">
        <v>88</v>
      </c>
      <c r="CM2" s="24" t="s">
        <v>89</v>
      </c>
      <c r="CN2" s="24" t="s">
        <v>90</v>
      </c>
      <c r="CO2" s="24" t="s">
        <v>91</v>
      </c>
      <c r="CP2" s="24" t="s">
        <v>92</v>
      </c>
      <c r="CQ2" s="24" t="s">
        <v>93</v>
      </c>
      <c r="CR2" s="24" t="s">
        <v>94</v>
      </c>
      <c r="CS2" s="24" t="s">
        <v>95</v>
      </c>
      <c r="CT2" s="24" t="s">
        <v>96</v>
      </c>
      <c r="CU2" s="24" t="s">
        <v>97</v>
      </c>
      <c r="CV2" s="24" t="s">
        <v>98</v>
      </c>
      <c r="CW2" s="24" t="s">
        <v>99</v>
      </c>
      <c r="CX2" s="24" t="s">
        <v>100</v>
      </c>
      <c r="CY2" s="24" t="s">
        <v>101</v>
      </c>
      <c r="CZ2" s="24" t="s">
        <v>102</v>
      </c>
      <c r="DA2" s="24" t="s">
        <v>103</v>
      </c>
      <c r="DB2" s="24" t="s">
        <v>104</v>
      </c>
      <c r="DC2" s="24" t="s">
        <v>105</v>
      </c>
      <c r="DD2" s="24" t="s">
        <v>106</v>
      </c>
      <c r="DE2" s="24" t="s">
        <v>107</v>
      </c>
      <c r="DF2" s="24" t="s">
        <v>108</v>
      </c>
      <c r="DG2" s="24" t="s">
        <v>109</v>
      </c>
      <c r="DH2" s="24" t="s">
        <v>110</v>
      </c>
      <c r="DI2" s="24" t="s">
        <v>111</v>
      </c>
      <c r="DJ2" s="24" t="s">
        <v>112</v>
      </c>
      <c r="DK2" s="24" t="s">
        <v>113</v>
      </c>
      <c r="DL2" s="24" t="s">
        <v>114</v>
      </c>
      <c r="DM2" s="24" t="s">
        <v>115</v>
      </c>
      <c r="DN2" s="24" t="s">
        <v>116</v>
      </c>
      <c r="DO2" s="24">
        <v>41913</v>
      </c>
      <c r="DP2" s="24">
        <v>41944</v>
      </c>
      <c r="DQ2" s="24">
        <v>41974</v>
      </c>
      <c r="DR2" s="24">
        <v>42019</v>
      </c>
      <c r="DS2" s="24">
        <v>42050</v>
      </c>
      <c r="DT2" s="24">
        <v>42078</v>
      </c>
      <c r="DU2" s="24">
        <v>42109</v>
      </c>
      <c r="DV2" s="24">
        <v>42139</v>
      </c>
      <c r="DW2" s="24">
        <v>42170</v>
      </c>
      <c r="DX2" s="24">
        <v>42200</v>
      </c>
      <c r="DY2" s="24">
        <v>42231</v>
      </c>
      <c r="DZ2" s="24">
        <v>42262</v>
      </c>
      <c r="EA2" s="24">
        <v>42292</v>
      </c>
      <c r="EB2" s="24">
        <v>42323</v>
      </c>
      <c r="EC2" s="24">
        <v>42353</v>
      </c>
      <c r="ED2" s="24">
        <v>42384</v>
      </c>
      <c r="EE2" s="24">
        <v>42415</v>
      </c>
      <c r="EF2" s="24">
        <v>42444</v>
      </c>
      <c r="EG2" s="24">
        <v>42475</v>
      </c>
      <c r="EH2" s="24">
        <v>42505</v>
      </c>
      <c r="EI2" s="24">
        <v>42536</v>
      </c>
      <c r="EJ2" s="24">
        <v>42566</v>
      </c>
      <c r="EK2" s="24">
        <v>42597</v>
      </c>
      <c r="EL2" s="24">
        <v>42628</v>
      </c>
      <c r="EM2" s="24">
        <v>42658</v>
      </c>
      <c r="EN2" s="24">
        <v>42689</v>
      </c>
      <c r="EO2" s="24">
        <v>42719</v>
      </c>
      <c r="EP2" s="24">
        <v>42751</v>
      </c>
      <c r="EQ2" s="24">
        <v>42768</v>
      </c>
      <c r="ER2" s="24">
        <v>42800</v>
      </c>
      <c r="ES2" s="24">
        <v>42832</v>
      </c>
      <c r="ET2" s="24">
        <v>42864</v>
      </c>
      <c r="EU2" s="24">
        <v>42896</v>
      </c>
      <c r="EV2" s="24">
        <v>42928</v>
      </c>
      <c r="EW2" s="24">
        <v>42960</v>
      </c>
      <c r="EX2" s="24">
        <v>42992</v>
      </c>
      <c r="EY2" s="24">
        <v>43024</v>
      </c>
      <c r="EZ2" s="24">
        <v>43056</v>
      </c>
      <c r="FA2" s="24">
        <v>43088</v>
      </c>
      <c r="FB2" s="24">
        <v>43120</v>
      </c>
      <c r="FC2" s="24">
        <v>43133</v>
      </c>
      <c r="FD2" s="24">
        <v>43165</v>
      </c>
      <c r="FE2" s="24">
        <v>43197</v>
      </c>
      <c r="FF2" s="24">
        <v>43229</v>
      </c>
      <c r="FG2" s="24">
        <v>43261</v>
      </c>
      <c r="FH2" s="24">
        <v>43293</v>
      </c>
      <c r="FI2" s="24">
        <v>43325</v>
      </c>
      <c r="FJ2" s="24">
        <v>43357</v>
      </c>
      <c r="FK2" s="24">
        <v>43389</v>
      </c>
      <c r="FL2" s="24">
        <v>43421</v>
      </c>
      <c r="FM2" s="24">
        <v>43453</v>
      </c>
      <c r="FN2" s="24">
        <v>43466</v>
      </c>
      <c r="FO2" s="24">
        <v>43498</v>
      </c>
      <c r="FP2" s="24">
        <v>43530</v>
      </c>
      <c r="FQ2" s="24">
        <v>43562</v>
      </c>
      <c r="FR2" s="24">
        <v>43594</v>
      </c>
      <c r="FS2" s="24">
        <v>43626</v>
      </c>
      <c r="FT2" s="24">
        <v>43658</v>
      </c>
      <c r="FU2" s="24">
        <v>43690</v>
      </c>
      <c r="FV2" s="24">
        <v>43722</v>
      </c>
      <c r="FW2" s="24">
        <v>43754</v>
      </c>
      <c r="FX2" s="24">
        <v>43786</v>
      </c>
      <c r="FY2" s="24">
        <v>43818</v>
      </c>
      <c r="FZ2" s="24">
        <v>43850</v>
      </c>
      <c r="GA2" s="24">
        <v>43882</v>
      </c>
      <c r="GB2" s="24">
        <v>43914</v>
      </c>
      <c r="GC2" s="24">
        <v>43946</v>
      </c>
      <c r="GD2" s="25">
        <v>43977</v>
      </c>
      <c r="GE2" s="24">
        <v>43992</v>
      </c>
      <c r="GF2" s="25">
        <v>44037</v>
      </c>
      <c r="GG2" s="25">
        <v>44069</v>
      </c>
      <c r="GH2" s="25">
        <v>44101</v>
      </c>
      <c r="GI2" s="25">
        <v>44133</v>
      </c>
      <c r="GJ2" s="25">
        <v>44165</v>
      </c>
      <c r="GK2" s="25">
        <v>44166</v>
      </c>
      <c r="GL2" s="25">
        <v>44198</v>
      </c>
      <c r="GM2" s="25">
        <v>44230</v>
      </c>
      <c r="GN2" s="25">
        <v>44262</v>
      </c>
      <c r="GO2" s="25">
        <v>44294</v>
      </c>
      <c r="GP2" s="25">
        <v>44326</v>
      </c>
      <c r="GQ2" s="25">
        <v>44358</v>
      </c>
      <c r="GR2" s="25">
        <v>44390</v>
      </c>
      <c r="GS2" s="25">
        <v>44422</v>
      </c>
      <c r="GT2" s="25">
        <v>44454</v>
      </c>
      <c r="GU2" s="25">
        <v>44486</v>
      </c>
      <c r="GV2" s="25">
        <v>44518</v>
      </c>
      <c r="GW2" s="25">
        <v>44550</v>
      </c>
      <c r="GX2" s="25">
        <v>44582</v>
      </c>
      <c r="GY2" s="25">
        <v>44614</v>
      </c>
      <c r="GZ2" s="25">
        <v>44646</v>
      </c>
      <c r="HA2" s="25">
        <v>44678</v>
      </c>
      <c r="HB2" s="25">
        <v>44710</v>
      </c>
      <c r="HC2" s="25">
        <v>44742</v>
      </c>
      <c r="HD2" s="25">
        <v>44743</v>
      </c>
      <c r="HF2" s="23">
        <v>43466</v>
      </c>
      <c r="HG2" s="23">
        <v>43497</v>
      </c>
      <c r="HH2" s="23">
        <v>43525</v>
      </c>
      <c r="HI2" s="23">
        <v>43556</v>
      </c>
      <c r="HJ2" s="23">
        <v>43586</v>
      </c>
      <c r="HK2" s="23">
        <v>43617</v>
      </c>
      <c r="HL2" s="23">
        <v>43647</v>
      </c>
      <c r="HM2" s="23">
        <v>43678</v>
      </c>
      <c r="HN2" s="23">
        <v>43709</v>
      </c>
      <c r="HO2" s="23">
        <v>43739</v>
      </c>
      <c r="HP2" s="23">
        <v>43770</v>
      </c>
      <c r="HQ2" s="23">
        <v>43800</v>
      </c>
      <c r="HR2" s="23">
        <v>43831</v>
      </c>
      <c r="HS2" s="23">
        <v>43862</v>
      </c>
      <c r="HT2" s="23">
        <v>43891</v>
      </c>
      <c r="HU2" s="23">
        <v>43922</v>
      </c>
      <c r="HV2" s="23">
        <v>43952</v>
      </c>
      <c r="HW2" s="23">
        <v>43983</v>
      </c>
      <c r="HX2" s="23">
        <v>44013</v>
      </c>
      <c r="HY2" s="23">
        <v>44045</v>
      </c>
      <c r="HZ2" s="23">
        <v>44077</v>
      </c>
      <c r="IA2" s="23">
        <v>44109</v>
      </c>
      <c r="IB2" s="23">
        <v>44141</v>
      </c>
      <c r="IC2" s="23">
        <v>44173</v>
      </c>
      <c r="ID2" s="23">
        <v>44205</v>
      </c>
      <c r="IE2" s="23">
        <v>44237</v>
      </c>
      <c r="IF2" s="23">
        <v>44269</v>
      </c>
      <c r="IG2" s="23">
        <v>44301</v>
      </c>
      <c r="IH2" s="23">
        <v>44333</v>
      </c>
      <c r="II2" s="23">
        <v>44365</v>
      </c>
      <c r="IJ2" s="23">
        <v>44397</v>
      </c>
      <c r="IK2" s="23">
        <v>44429</v>
      </c>
      <c r="IL2" s="23">
        <v>44461</v>
      </c>
      <c r="IM2" s="23">
        <v>44493</v>
      </c>
      <c r="IN2" s="23">
        <v>44525</v>
      </c>
      <c r="IO2" s="23">
        <v>44557</v>
      </c>
      <c r="IP2" s="25">
        <v>44582</v>
      </c>
      <c r="IQ2" s="25">
        <v>44614</v>
      </c>
      <c r="IR2" s="25">
        <v>44646</v>
      </c>
      <c r="IS2" s="25">
        <v>44678</v>
      </c>
      <c r="IT2" s="25">
        <v>44710</v>
      </c>
      <c r="IU2" s="25">
        <v>44742</v>
      </c>
      <c r="IV2" s="25">
        <v>44743</v>
      </c>
    </row>
    <row r="3" spans="1:256" s="41" customFormat="1">
      <c r="A3" s="41" t="s">
        <v>117</v>
      </c>
      <c r="BV3" s="41">
        <v>970.54</v>
      </c>
      <c r="BW3" s="41">
        <v>986.97</v>
      </c>
      <c r="BX3" s="41">
        <v>1102.98</v>
      </c>
      <c r="BY3" s="41">
        <v>1001.97</v>
      </c>
      <c r="BZ3" s="41">
        <v>998.42</v>
      </c>
      <c r="CA3" s="41">
        <v>1038.9100000000001</v>
      </c>
      <c r="CB3" s="41">
        <v>1015.58</v>
      </c>
      <c r="CC3" s="41">
        <v>1101.79</v>
      </c>
      <c r="CD3" s="41">
        <v>855.44</v>
      </c>
      <c r="CE3" s="41">
        <v>1039.48</v>
      </c>
      <c r="CF3" s="41">
        <v>908.79</v>
      </c>
      <c r="CG3" s="41">
        <v>1147.22</v>
      </c>
      <c r="CH3" s="41">
        <v>1221.4100000000001</v>
      </c>
      <c r="CI3" s="41">
        <v>1133.01</v>
      </c>
      <c r="CJ3" s="41">
        <v>1109.1400000000001</v>
      </c>
      <c r="CK3" s="41">
        <v>1083.8900000000001</v>
      </c>
      <c r="CL3" s="41">
        <v>1156.82</v>
      </c>
      <c r="CM3" s="41">
        <v>1070.8599999999999</v>
      </c>
      <c r="CN3" s="41">
        <v>1201.1500000000001</v>
      </c>
      <c r="CO3" s="41">
        <v>1178.6500000000001</v>
      </c>
      <c r="CP3" s="41">
        <v>1178.83</v>
      </c>
      <c r="CQ3" s="41">
        <v>1453.69</v>
      </c>
      <c r="CR3" s="41">
        <v>1102.1500000000001</v>
      </c>
      <c r="CS3" s="41">
        <v>1287.31</v>
      </c>
      <c r="CT3" s="41">
        <v>1326.99</v>
      </c>
      <c r="CU3" s="41">
        <v>1163.18</v>
      </c>
      <c r="CV3" s="41">
        <v>1229.3599999999999</v>
      </c>
      <c r="CW3" s="41">
        <v>1194.4000000000001</v>
      </c>
      <c r="CX3" s="41">
        <v>1087.19</v>
      </c>
      <c r="CY3" s="41">
        <v>1058.24</v>
      </c>
      <c r="CZ3" s="41">
        <v>1238.96</v>
      </c>
      <c r="DA3" s="41">
        <v>1005.77</v>
      </c>
      <c r="DB3" s="41">
        <v>1025.69</v>
      </c>
      <c r="DC3" s="41">
        <v>1230.68</v>
      </c>
      <c r="DD3" s="41">
        <v>1061.45</v>
      </c>
      <c r="DE3" s="41">
        <v>1210.21</v>
      </c>
      <c r="DF3" s="41">
        <v>1260.6600000000001</v>
      </c>
      <c r="DG3" s="41">
        <v>1173.1600000000001</v>
      </c>
      <c r="DH3" s="41">
        <v>1288.6199999999999</v>
      </c>
      <c r="DI3" s="41">
        <v>1230.57</v>
      </c>
      <c r="DJ3" s="41">
        <v>1215.83</v>
      </c>
      <c r="DK3" s="41">
        <v>1286.69</v>
      </c>
      <c r="DL3" s="41">
        <v>1491.36</v>
      </c>
      <c r="DM3" s="41">
        <v>1174.3699999999999</v>
      </c>
      <c r="DN3" s="41">
        <v>1344.27</v>
      </c>
      <c r="DO3" s="41">
        <v>1018.03</v>
      </c>
      <c r="DP3" s="41">
        <v>1182.95</v>
      </c>
      <c r="DQ3" s="41">
        <v>1275.06</v>
      </c>
      <c r="DR3" s="41">
        <v>1243.2599999999998</v>
      </c>
      <c r="DS3" s="41">
        <v>1189.6000000000001</v>
      </c>
      <c r="DT3" s="41">
        <v>1338.3</v>
      </c>
      <c r="DU3" s="41">
        <v>1297.48065</v>
      </c>
      <c r="DV3" s="41">
        <v>1321.7906499999999</v>
      </c>
      <c r="DW3" s="41">
        <v>1439.34</v>
      </c>
      <c r="DX3" s="41">
        <v>1389.56</v>
      </c>
      <c r="DY3" s="41">
        <v>1195.02</v>
      </c>
      <c r="DZ3" s="41">
        <v>1349.06</v>
      </c>
      <c r="EA3" s="41">
        <v>1098.46</v>
      </c>
      <c r="EB3" s="41">
        <v>1142.49</v>
      </c>
      <c r="EC3" s="41">
        <v>1312.6</v>
      </c>
      <c r="ED3" s="41">
        <v>1150.6400000000001</v>
      </c>
      <c r="EE3" s="41">
        <v>1136.26</v>
      </c>
      <c r="EF3" s="41">
        <v>1285.5899999999999</v>
      </c>
      <c r="EG3" s="41">
        <v>1191.1500000000001</v>
      </c>
      <c r="EH3" s="41">
        <v>1214.48</v>
      </c>
      <c r="EI3" s="41">
        <v>1465.87</v>
      </c>
      <c r="EJ3" s="41">
        <v>1005.51</v>
      </c>
      <c r="EK3" s="41">
        <v>1183.6099999999999</v>
      </c>
      <c r="EL3" s="41">
        <v>1055.6500000000001</v>
      </c>
      <c r="EM3" s="41">
        <v>1010.99</v>
      </c>
      <c r="EN3" s="41">
        <v>951.37</v>
      </c>
      <c r="EO3" s="41">
        <v>958.73</v>
      </c>
      <c r="EP3" s="41">
        <v>1009.47</v>
      </c>
      <c r="EQ3" s="41">
        <v>940.75</v>
      </c>
      <c r="ER3" s="41">
        <v>1077.52</v>
      </c>
      <c r="ES3" s="41">
        <v>1092.6400000000001</v>
      </c>
      <c r="ET3" s="41">
        <v>1267.6099999999999</v>
      </c>
      <c r="EU3" s="41">
        <v>1214.6099999999999</v>
      </c>
      <c r="EV3" s="41">
        <v>1115.57</v>
      </c>
      <c r="EW3" s="41">
        <v>1418.58</v>
      </c>
      <c r="EX3" s="41">
        <v>856.87</v>
      </c>
      <c r="EY3" s="41">
        <v>1162.77</v>
      </c>
      <c r="EZ3" s="41">
        <v>1214.75</v>
      </c>
      <c r="FA3" s="41">
        <v>1163.82</v>
      </c>
      <c r="FB3" s="41">
        <v>1379.79</v>
      </c>
      <c r="FC3" s="41">
        <v>1149.08</v>
      </c>
      <c r="FD3" s="41">
        <v>1299.77</v>
      </c>
      <c r="FE3" s="41">
        <v>1331.33</v>
      </c>
      <c r="FF3" s="41">
        <v>1504.98</v>
      </c>
      <c r="FG3" s="41">
        <v>1384.38</v>
      </c>
      <c r="FH3" s="41">
        <v>1318.18</v>
      </c>
      <c r="FI3" s="41">
        <v>1411.05</v>
      </c>
      <c r="FJ3" s="41">
        <v>1139.6600000000001</v>
      </c>
      <c r="FK3" s="41">
        <v>1239.1099999999999</v>
      </c>
      <c r="FL3" s="41">
        <v>1180.44</v>
      </c>
      <c r="FM3" s="41">
        <v>1206.9100000000001</v>
      </c>
      <c r="FN3" s="41">
        <v>1597.21</v>
      </c>
      <c r="FO3" s="41">
        <v>1317.73</v>
      </c>
      <c r="FP3" s="41">
        <v>1458.68</v>
      </c>
      <c r="FQ3" s="41">
        <v>1434.3</v>
      </c>
      <c r="FR3" s="41">
        <v>1748.16</v>
      </c>
      <c r="FS3" s="41">
        <v>1368.2</v>
      </c>
      <c r="FT3" s="41">
        <v>1597.69</v>
      </c>
      <c r="FU3" s="41">
        <v>1444.75</v>
      </c>
      <c r="FV3" s="41">
        <v>1476.91</v>
      </c>
      <c r="FW3" s="41">
        <v>1641.67</v>
      </c>
      <c r="FX3" s="41">
        <v>1555.23</v>
      </c>
      <c r="FY3" s="41">
        <v>1691.68</v>
      </c>
      <c r="FZ3" s="41">
        <v>1638.43</v>
      </c>
      <c r="GA3" s="41">
        <v>1452.2</v>
      </c>
      <c r="GB3" s="41">
        <v>1276.26</v>
      </c>
      <c r="GC3" s="41">
        <v>1092.96</v>
      </c>
      <c r="GD3" s="41">
        <v>1504.6</v>
      </c>
      <c r="GE3" s="41">
        <v>1832.63</v>
      </c>
      <c r="GF3" s="41">
        <v>2598.21</v>
      </c>
      <c r="GG3" s="41">
        <v>1963.94</v>
      </c>
      <c r="GH3" s="41">
        <v>2151.0500000000002</v>
      </c>
      <c r="GI3" s="41">
        <v>2102.16</v>
      </c>
      <c r="GJ3" s="41">
        <v>2078.7399999999998</v>
      </c>
      <c r="GK3" s="41">
        <v>2050.65</v>
      </c>
      <c r="GL3" s="41">
        <v>1961.91</v>
      </c>
      <c r="GM3" s="41">
        <v>1780.59</v>
      </c>
      <c r="GN3" s="41">
        <v>1910.98</v>
      </c>
      <c r="GO3" s="41">
        <v>2067.64</v>
      </c>
      <c r="GP3" s="41">
        <v>2171.0300000000002</v>
      </c>
      <c r="GQ3" s="41">
        <v>1940.81</v>
      </c>
      <c r="GR3" s="41">
        <v>1871.49</v>
      </c>
      <c r="GS3" s="41">
        <v>1810.1</v>
      </c>
      <c r="GT3" s="41">
        <v>1726.71</v>
      </c>
      <c r="GU3" s="41">
        <v>1646.87</v>
      </c>
      <c r="GV3" s="41">
        <v>1553.7</v>
      </c>
      <c r="GW3" s="41">
        <v>1630.66</v>
      </c>
      <c r="GX3" s="41">
        <v>1704.53</v>
      </c>
      <c r="GY3" s="41">
        <v>1494.47</v>
      </c>
      <c r="GZ3" s="41">
        <v>1859.73</v>
      </c>
      <c r="HA3" s="41">
        <v>2010.81</v>
      </c>
      <c r="HB3" s="41">
        <v>1885.34</v>
      </c>
      <c r="HC3" s="41">
        <v>1837.27</v>
      </c>
      <c r="HD3" s="41">
        <v>2096.91</v>
      </c>
      <c r="HE3" s="42"/>
      <c r="HF3" s="42">
        <f t="shared" ref="HF3:IR3" si="0">((FN3-FB3)/FB3)*100</f>
        <v>15.757470339689378</v>
      </c>
      <c r="HG3" s="42">
        <f t="shared" si="0"/>
        <v>14.676958958471134</v>
      </c>
      <c r="HH3" s="42">
        <f t="shared" si="0"/>
        <v>12.226009217015324</v>
      </c>
      <c r="HI3" s="42">
        <f t="shared" si="0"/>
        <v>7.7343708922656313</v>
      </c>
      <c r="HJ3" s="42">
        <f t="shared" si="0"/>
        <v>16.158354263844039</v>
      </c>
      <c r="HK3" s="42">
        <f t="shared" si="0"/>
        <v>-1.1687542437770022</v>
      </c>
      <c r="HL3" s="42">
        <f t="shared" si="0"/>
        <v>21.20423614377399</v>
      </c>
      <c r="HM3" s="42">
        <f t="shared" si="0"/>
        <v>2.3882924063640587</v>
      </c>
      <c r="HN3" s="42">
        <f t="shared" si="0"/>
        <v>29.59215906498429</v>
      </c>
      <c r="HO3" s="42">
        <f t="shared" si="0"/>
        <v>32.487834009894215</v>
      </c>
      <c r="HP3" s="42">
        <f t="shared" si="0"/>
        <v>31.75002541425231</v>
      </c>
      <c r="HQ3" s="42">
        <f t="shared" si="0"/>
        <v>40.166209576521858</v>
      </c>
      <c r="HR3" s="42">
        <f t="shared" si="0"/>
        <v>2.5807501831318378</v>
      </c>
      <c r="HS3" s="42">
        <f t="shared" si="0"/>
        <v>10.204670152459155</v>
      </c>
      <c r="HT3" s="42">
        <f t="shared" si="0"/>
        <v>-12.505827186223165</v>
      </c>
      <c r="HU3" s="42">
        <f t="shared" si="0"/>
        <v>-23.79836854214599</v>
      </c>
      <c r="HV3" s="42">
        <f t="shared" si="0"/>
        <v>-13.932363170419194</v>
      </c>
      <c r="HW3" s="42">
        <f t="shared" si="0"/>
        <v>33.944598742873858</v>
      </c>
      <c r="HX3" s="42">
        <f t="shared" si="0"/>
        <v>62.622911828953043</v>
      </c>
      <c r="HY3" s="42">
        <f t="shared" si="0"/>
        <v>35.936321162830943</v>
      </c>
      <c r="HZ3" s="42">
        <f t="shared" si="0"/>
        <v>45.645299984426948</v>
      </c>
      <c r="IA3" s="42">
        <f t="shared" si="0"/>
        <v>28.05009532975566</v>
      </c>
      <c r="IB3" s="42">
        <f t="shared" si="0"/>
        <v>33.661259106370103</v>
      </c>
      <c r="IC3" s="42">
        <f t="shared" si="0"/>
        <v>21.219734228695735</v>
      </c>
      <c r="ID3" s="42">
        <f t="shared" si="0"/>
        <v>19.743290833297731</v>
      </c>
      <c r="IE3" s="42">
        <f t="shared" si="0"/>
        <v>22.613276408208229</v>
      </c>
      <c r="IF3" s="42">
        <f t="shared" si="0"/>
        <v>49.732813063168955</v>
      </c>
      <c r="IG3" s="42">
        <f t="shared" si="0"/>
        <v>89.178012004098946</v>
      </c>
      <c r="IH3" s="42">
        <f t="shared" si="0"/>
        <v>44.292835305064493</v>
      </c>
      <c r="II3" s="42">
        <f t="shared" si="0"/>
        <v>5.9029918750647887</v>
      </c>
      <c r="IJ3" s="42">
        <f t="shared" si="0"/>
        <v>-27.970025517567866</v>
      </c>
      <c r="IK3" s="42">
        <f t="shared" si="0"/>
        <v>-7.8332331944967848</v>
      </c>
      <c r="IL3" s="42">
        <f t="shared" si="0"/>
        <v>-19.727110016038687</v>
      </c>
      <c r="IM3" s="42">
        <f t="shared" si="0"/>
        <v>-21.658199185599575</v>
      </c>
      <c r="IN3" s="42">
        <f t="shared" si="0"/>
        <v>-25.257607974061202</v>
      </c>
      <c r="IO3" s="42">
        <f t="shared" si="0"/>
        <v>-20.480823153634216</v>
      </c>
      <c r="IP3" s="42">
        <f t="shared" si="0"/>
        <v>-13.1188484690939</v>
      </c>
      <c r="IQ3" s="42">
        <f t="shared" si="0"/>
        <v>-16.068831117775563</v>
      </c>
      <c r="IR3" s="42">
        <f t="shared" si="0"/>
        <v>-2.6818700352698612</v>
      </c>
      <c r="IS3" s="42">
        <f>((HA3-GO3)/GO3)*100</f>
        <v>-2.7485442340059163</v>
      </c>
      <c r="IT3" s="42">
        <f>((HB3-GP3)/GP3)*100</f>
        <v>-13.159191720059155</v>
      </c>
      <c r="IU3" s="42">
        <f>((HC3-GQ3)/GQ3)*100</f>
        <v>-5.3348859496808014</v>
      </c>
      <c r="IV3" s="42">
        <f>((HD3-GR3)/GR3)*100</f>
        <v>12.044948142923545</v>
      </c>
    </row>
    <row r="4" spans="1:256" s="1" customFormat="1">
      <c r="A4" s="1" t="s">
        <v>118</v>
      </c>
      <c r="N4" s="1">
        <v>34.9</v>
      </c>
      <c r="O4" s="1">
        <v>32.9</v>
      </c>
      <c r="P4" s="1">
        <v>35.5</v>
      </c>
      <c r="Q4" s="1">
        <v>37.799999999999997</v>
      </c>
      <c r="R4" s="1">
        <v>40.6</v>
      </c>
      <c r="S4" s="1">
        <v>43.8</v>
      </c>
      <c r="T4" s="1">
        <v>50</v>
      </c>
      <c r="U4" s="1">
        <v>52.7</v>
      </c>
      <c r="V4" s="1">
        <v>55.8</v>
      </c>
      <c r="W4" s="1">
        <v>58.2</v>
      </c>
      <c r="X4" s="1">
        <v>61.7</v>
      </c>
      <c r="Y4" s="1">
        <v>65.599999999999994</v>
      </c>
      <c r="Z4" s="1">
        <v>74.7</v>
      </c>
      <c r="AA4" s="1">
        <v>77.599999999999994</v>
      </c>
      <c r="AB4" s="1">
        <v>81.099999999999994</v>
      </c>
      <c r="AC4" s="1">
        <v>80.5</v>
      </c>
      <c r="AD4" s="1">
        <v>82.7</v>
      </c>
      <c r="AE4" s="1">
        <v>85.5</v>
      </c>
      <c r="AF4" s="1">
        <v>84.9</v>
      </c>
      <c r="AG4" s="1">
        <v>87.4</v>
      </c>
      <c r="AH4" s="1">
        <v>90.6</v>
      </c>
      <c r="AI4" s="1">
        <v>89.6</v>
      </c>
      <c r="AJ4" s="1">
        <v>91.7</v>
      </c>
      <c r="AK4" s="1">
        <v>94.2</v>
      </c>
      <c r="AL4" s="1">
        <v>85.6</v>
      </c>
      <c r="AM4" s="1">
        <v>85.9</v>
      </c>
      <c r="AN4" s="1">
        <v>87</v>
      </c>
      <c r="AO4" s="1">
        <v>90</v>
      </c>
      <c r="AP4" s="1">
        <v>92.6</v>
      </c>
      <c r="AQ4" s="1">
        <v>90</v>
      </c>
      <c r="AR4" s="1">
        <v>95.1</v>
      </c>
      <c r="AS4" s="1">
        <v>94.2</v>
      </c>
      <c r="AT4" s="1">
        <v>104.8</v>
      </c>
      <c r="AU4" s="1">
        <v>91</v>
      </c>
      <c r="AV4" s="1">
        <v>86.9</v>
      </c>
      <c r="AW4" s="1">
        <v>94</v>
      </c>
      <c r="AX4" s="1">
        <v>77.599999999999994</v>
      </c>
      <c r="AY4" s="1">
        <v>68.8</v>
      </c>
      <c r="AZ4" s="1">
        <v>86.5</v>
      </c>
      <c r="BA4" s="1">
        <v>78</v>
      </c>
      <c r="BB4" s="1">
        <v>87.3</v>
      </c>
      <c r="BC4" s="1">
        <v>87</v>
      </c>
      <c r="BD4" s="1">
        <v>93</v>
      </c>
      <c r="BE4" s="1">
        <v>88.3</v>
      </c>
      <c r="BF4" s="1">
        <v>90.1</v>
      </c>
      <c r="BG4" s="1">
        <v>91.6</v>
      </c>
      <c r="BH4" s="1">
        <v>86.3</v>
      </c>
      <c r="BI4" s="1">
        <v>88.3</v>
      </c>
      <c r="BJ4" s="1">
        <v>74.3</v>
      </c>
      <c r="BK4" s="1">
        <v>69.2</v>
      </c>
      <c r="BL4" s="1">
        <v>81.8</v>
      </c>
      <c r="BM4" s="1">
        <v>75.2</v>
      </c>
      <c r="BN4" s="1">
        <v>76.5</v>
      </c>
      <c r="BO4" s="1">
        <v>72.3</v>
      </c>
      <c r="BP4" s="1">
        <v>74.5</v>
      </c>
      <c r="BQ4" s="1">
        <v>76.8</v>
      </c>
      <c r="BR4" s="1">
        <v>79.7</v>
      </c>
      <c r="BS4" s="1">
        <v>89.1</v>
      </c>
      <c r="BT4" s="1">
        <v>83.6</v>
      </c>
      <c r="BU4" s="1">
        <v>86.5</v>
      </c>
      <c r="BV4" s="1">
        <v>79.2</v>
      </c>
      <c r="BW4" s="1">
        <v>81.400000000000006</v>
      </c>
      <c r="BX4" s="1">
        <v>89.5</v>
      </c>
      <c r="BY4" s="1">
        <v>82.4</v>
      </c>
      <c r="BZ4" s="1">
        <v>88.6</v>
      </c>
      <c r="CA4" s="1">
        <v>84.8</v>
      </c>
      <c r="CB4" s="1">
        <v>87</v>
      </c>
      <c r="CC4" s="1">
        <v>90</v>
      </c>
      <c r="CD4" s="1">
        <v>88.4</v>
      </c>
      <c r="CE4" s="1">
        <v>82.6</v>
      </c>
      <c r="CF4" s="1">
        <v>77.3</v>
      </c>
      <c r="CG4" s="1">
        <v>81.099999999999994</v>
      </c>
      <c r="CH4" s="1">
        <v>79.900000000000006</v>
      </c>
      <c r="CI4" s="1">
        <v>87.4</v>
      </c>
      <c r="CJ4" s="1">
        <v>91.5</v>
      </c>
      <c r="CK4" s="1">
        <v>86.7</v>
      </c>
      <c r="CL4" s="1">
        <v>96.2</v>
      </c>
      <c r="CM4" s="1">
        <v>84.2</v>
      </c>
      <c r="CN4" s="1">
        <v>97.5</v>
      </c>
      <c r="CO4" s="1">
        <v>98.5</v>
      </c>
      <c r="CP4" s="1">
        <v>92.4</v>
      </c>
      <c r="CQ4" s="1">
        <v>95.9</v>
      </c>
      <c r="CR4" s="1">
        <v>88.4</v>
      </c>
      <c r="CS4" s="1">
        <v>95.8</v>
      </c>
      <c r="CT4" s="1">
        <v>98.7</v>
      </c>
      <c r="CU4" s="1">
        <v>89.2</v>
      </c>
      <c r="CV4" s="1">
        <v>98.8</v>
      </c>
      <c r="CW4" s="1">
        <v>93.2</v>
      </c>
      <c r="CX4" s="1">
        <v>95.5</v>
      </c>
      <c r="CY4" s="1">
        <v>96.2</v>
      </c>
      <c r="CZ4" s="1">
        <v>99.2</v>
      </c>
      <c r="DA4" s="1">
        <v>99.9</v>
      </c>
      <c r="DB4" s="1">
        <v>100.4</v>
      </c>
      <c r="DC4" s="1">
        <v>107.2</v>
      </c>
      <c r="DD4" s="1">
        <v>94.2</v>
      </c>
      <c r="DE4" s="1">
        <v>109.3</v>
      </c>
      <c r="DF4" s="1">
        <v>93.8</v>
      </c>
      <c r="DG4" s="1">
        <v>95.9</v>
      </c>
      <c r="DH4" s="1">
        <v>98.1</v>
      </c>
      <c r="DI4" s="1">
        <v>91.3</v>
      </c>
      <c r="DJ4" s="1">
        <v>91.2</v>
      </c>
      <c r="DK4" s="1">
        <v>89.7</v>
      </c>
      <c r="DL4" s="1">
        <v>101.4</v>
      </c>
      <c r="DM4" s="1">
        <v>96.8</v>
      </c>
      <c r="DN4" s="1">
        <v>92.8</v>
      </c>
      <c r="DO4" s="1">
        <v>106.3</v>
      </c>
      <c r="DP4" s="1">
        <v>92.6</v>
      </c>
      <c r="DQ4" s="1">
        <v>113.7</v>
      </c>
      <c r="DR4" s="1">
        <v>92.5</v>
      </c>
      <c r="DS4" s="1">
        <v>86.2</v>
      </c>
      <c r="DT4" s="1">
        <v>94.4</v>
      </c>
      <c r="DU4" s="1">
        <v>92.6</v>
      </c>
      <c r="DV4" s="1">
        <v>94.8</v>
      </c>
      <c r="DW4" s="1">
        <v>97.2</v>
      </c>
      <c r="DX4" s="1">
        <v>112</v>
      </c>
      <c r="DY4" s="1">
        <v>97.3</v>
      </c>
      <c r="DZ4" s="1">
        <v>97.8</v>
      </c>
      <c r="EA4" s="1">
        <v>107.3</v>
      </c>
      <c r="EB4" s="1">
        <v>92.7</v>
      </c>
      <c r="EC4" s="1">
        <v>113.7</v>
      </c>
      <c r="ED4" s="1">
        <v>92.3</v>
      </c>
      <c r="EE4" s="1">
        <v>97.4</v>
      </c>
      <c r="EF4" s="1">
        <v>103.3</v>
      </c>
      <c r="EG4" s="1">
        <v>100.8</v>
      </c>
      <c r="EH4" s="1">
        <v>100</v>
      </c>
      <c r="EI4" s="1">
        <v>97</v>
      </c>
      <c r="EJ4" s="1">
        <v>108.7</v>
      </c>
      <c r="EK4" s="1">
        <v>113.7</v>
      </c>
      <c r="EL4" s="1">
        <v>96.6</v>
      </c>
      <c r="EM4" s="1">
        <v>110.1</v>
      </c>
      <c r="EN4" s="1">
        <v>99.9</v>
      </c>
      <c r="EO4" s="1">
        <v>113.2</v>
      </c>
      <c r="EP4" s="1">
        <v>103</v>
      </c>
      <c r="EQ4" s="1">
        <v>103.1</v>
      </c>
      <c r="ER4" s="1">
        <v>108.6</v>
      </c>
      <c r="ES4" s="1">
        <v>106</v>
      </c>
      <c r="ET4" s="1">
        <v>118.8</v>
      </c>
      <c r="EU4" s="1">
        <v>110.5</v>
      </c>
      <c r="EV4" s="1">
        <v>123.1</v>
      </c>
      <c r="EW4" s="1">
        <v>120.2</v>
      </c>
      <c r="EX4" s="1">
        <v>117.8</v>
      </c>
      <c r="EY4" s="1">
        <v>127.7</v>
      </c>
      <c r="EZ4" s="1">
        <v>121.5</v>
      </c>
      <c r="FA4" s="1">
        <v>132.19999999999999</v>
      </c>
      <c r="FB4" s="1">
        <v>118</v>
      </c>
      <c r="FC4" s="1">
        <v>108.6</v>
      </c>
      <c r="FD4" s="1">
        <v>122.4</v>
      </c>
      <c r="FE4" s="1">
        <v>118.1</v>
      </c>
      <c r="FF4" s="1">
        <v>113.9</v>
      </c>
      <c r="FG4" s="1">
        <v>111.3</v>
      </c>
      <c r="FH4" s="1">
        <v>116.9</v>
      </c>
      <c r="FI4" s="1">
        <v>109.3</v>
      </c>
      <c r="FJ4" s="1">
        <v>103.2</v>
      </c>
      <c r="FK4" s="1">
        <v>111.9</v>
      </c>
      <c r="FL4" s="1">
        <v>112.7</v>
      </c>
      <c r="FM4" s="1">
        <v>123.7</v>
      </c>
      <c r="FN4" s="1">
        <v>114.2</v>
      </c>
      <c r="FO4" s="1">
        <v>105.2</v>
      </c>
      <c r="FP4" s="1">
        <v>110.7</v>
      </c>
      <c r="FQ4" s="1">
        <v>108.6</v>
      </c>
      <c r="FR4" s="1">
        <v>113.3</v>
      </c>
      <c r="FS4" s="1">
        <v>107.5</v>
      </c>
      <c r="FT4" s="1">
        <v>116.2</v>
      </c>
      <c r="FU4" s="1">
        <v>107.2</v>
      </c>
      <c r="FV4" s="1">
        <v>101.1</v>
      </c>
      <c r="FW4" s="1">
        <v>105.1</v>
      </c>
      <c r="FX4" s="1">
        <v>100.2</v>
      </c>
      <c r="FY4" s="1">
        <v>128.9</v>
      </c>
      <c r="FZ4" s="1">
        <v>105.8</v>
      </c>
      <c r="GA4" s="1">
        <v>101.4</v>
      </c>
      <c r="GB4" s="1">
        <v>78.2</v>
      </c>
      <c r="GC4" s="1">
        <v>31.2</v>
      </c>
      <c r="GD4" s="1">
        <v>53.9</v>
      </c>
      <c r="GE4" s="1">
        <v>86.3</v>
      </c>
      <c r="GF4" s="1">
        <v>97.4</v>
      </c>
      <c r="GG4" s="1">
        <v>101.7</v>
      </c>
      <c r="GH4" s="1">
        <v>106.8</v>
      </c>
      <c r="GI4" s="1">
        <v>111</v>
      </c>
      <c r="GJ4" s="1">
        <v>106</v>
      </c>
      <c r="GK4" s="1">
        <v>136</v>
      </c>
      <c r="GL4" s="1">
        <v>113.6</v>
      </c>
      <c r="GM4" s="1">
        <v>106.6</v>
      </c>
      <c r="GN4" s="1">
        <v>116.7</v>
      </c>
      <c r="GO4" s="1">
        <v>110.7</v>
      </c>
      <c r="GP4" s="1">
        <v>120.5</v>
      </c>
      <c r="GQ4" s="1">
        <v>114.9</v>
      </c>
      <c r="GR4" s="1">
        <v>122.4</v>
      </c>
      <c r="GS4" s="1">
        <v>112.5</v>
      </c>
      <c r="GT4" s="1">
        <v>109.2</v>
      </c>
      <c r="GU4" s="1">
        <v>119.9</v>
      </c>
      <c r="GV4" s="1">
        <v>113.4</v>
      </c>
      <c r="GW4" s="1">
        <v>138.1</v>
      </c>
      <c r="GX4" s="1">
        <v>114</v>
      </c>
      <c r="GY4" s="1">
        <v>116.9</v>
      </c>
      <c r="GZ4" s="1">
        <v>134</v>
      </c>
      <c r="HE4" s="15"/>
      <c r="HF4" s="15">
        <f t="shared" ref="HF4:HF30" si="1">((FN4-FB4)/FB4)*100</f>
        <v>-3.2203389830508451</v>
      </c>
      <c r="HG4" s="15">
        <f t="shared" ref="HG4:HG24" si="2">((FO4-FC4)/FC4)*100</f>
        <v>-3.1307550644567139</v>
      </c>
      <c r="HH4" s="15">
        <f t="shared" ref="HH4:HH24" si="3">((FP4-FD4)/FD4)*100</f>
        <v>-9.5588235294117663</v>
      </c>
      <c r="HI4" s="15">
        <f t="shared" ref="HI4:HI24" si="4">((FQ4-FE4)/FE4)*100</f>
        <v>-8.0440304826418298</v>
      </c>
      <c r="HJ4" s="15">
        <f t="shared" ref="HJ4:HJ24" si="5">((FR4-FF4)/FF4)*100</f>
        <v>-0.52677787532924358</v>
      </c>
      <c r="HK4" s="15">
        <f t="shared" ref="HK4:HK24" si="6">((FS4-FG4)/FG4)*100</f>
        <v>-3.4141958670260535</v>
      </c>
      <c r="HL4" s="15">
        <f t="shared" ref="HL4:HL24" si="7">((FT4-FH4)/FH4)*100</f>
        <v>-0.59880239520958323</v>
      </c>
      <c r="HM4" s="15">
        <f t="shared" ref="HM4:HM24" si="8">((FU4-FI4)/FI4)*100</f>
        <v>-1.9213174748398849</v>
      </c>
      <c r="HN4" s="15">
        <f t="shared" ref="HN4:HN24" si="9">((FV4-FJ4)/FJ4)*100</f>
        <v>-2.0348837209302406</v>
      </c>
      <c r="HO4" s="15">
        <f t="shared" ref="HO4:HO24" si="10">((FW4-FK4)/FK4)*100</f>
        <v>-6.0768543342269981</v>
      </c>
      <c r="HP4" s="15">
        <f t="shared" ref="HP4:HP24" si="11">((FX4-FL4)/FL4)*100</f>
        <v>-11.091393078970718</v>
      </c>
      <c r="HQ4" s="15">
        <f t="shared" ref="HQ4:HQ24" si="12">((FY4-FM4)/FM4)*100</f>
        <v>4.2037186742118049</v>
      </c>
      <c r="HR4" s="15">
        <f t="shared" ref="HR4:HR24" si="13">((FZ4-FN4)/FN4)*100</f>
        <v>-7.3555166374781127</v>
      </c>
      <c r="HS4" s="15">
        <f t="shared" ref="HS4:HS24" si="14">((GA4-FO4)/FO4)*100</f>
        <v>-3.612167300380225</v>
      </c>
      <c r="HT4" s="15">
        <f t="shared" ref="HT4:HT24" si="15">((GB4-FP4)/FP4)*100</f>
        <v>-29.358626919602525</v>
      </c>
      <c r="HU4" s="15">
        <f t="shared" ref="HU4:HU24" si="16">((GC4-FQ4)/FQ4)*100</f>
        <v>-71.270718232044189</v>
      </c>
      <c r="HV4" s="15">
        <f t="shared" ref="HV4:HV24" si="17">((GD4-FR4)/FR4)*100</f>
        <v>-52.427184466019419</v>
      </c>
      <c r="HW4" s="15">
        <f t="shared" ref="HW4:HW24" si="18">((GE4-FS4)/FS4)*100</f>
        <v>-19.720930232558143</v>
      </c>
      <c r="HX4" s="15">
        <f t="shared" ref="HX4:HX24" si="19">((GF4-FT4)/FT4)*100</f>
        <v>-16.179001721170394</v>
      </c>
      <c r="HY4" s="15">
        <f t="shared" ref="HY4:HY24" si="20">((GG4-FU4)/FU4)*100</f>
        <v>-5.1305970149253728</v>
      </c>
      <c r="HZ4" s="15">
        <f t="shared" ref="HZ4:HZ24" si="21">((GH4-FV4)/FV4)*100</f>
        <v>5.6379821958457006</v>
      </c>
      <c r="IA4" s="15">
        <f t="shared" ref="IA4:IA24" si="22">((GI4-FW4)/FW4)*100</f>
        <v>5.6137012369172279</v>
      </c>
      <c r="IB4" s="15">
        <f t="shared" ref="IB4:IB24" si="23">((GJ4-FX4)/FX4)*100</f>
        <v>5.7884231536926114</v>
      </c>
      <c r="IC4" s="15">
        <f t="shared" ref="IC4:IC24" si="24">((GK4-FY4)/FY4)*100</f>
        <v>5.5081458494957287</v>
      </c>
      <c r="ID4" s="15">
        <f t="shared" ref="ID4:ID24" si="25">((GL4-FZ4)/FZ4)*100</f>
        <v>7.372400756143664</v>
      </c>
      <c r="IE4" s="15">
        <f t="shared" ref="IE4:IE24" si="26">((GM4-GA4)/GA4)*100</f>
        <v>5.1282051282051171</v>
      </c>
      <c r="IF4" s="15">
        <f t="shared" ref="IF4:IF24" si="27">((GN4-GB4)/GB4)*100</f>
        <v>49.232736572890026</v>
      </c>
      <c r="IG4" s="15">
        <f t="shared" ref="IG4:IG24" si="28">((GO4-GC4)/GC4)*100</f>
        <v>254.80769230769232</v>
      </c>
      <c r="IH4" s="15">
        <f t="shared" ref="IH4:IH24" si="29">((GP4-GD4)/GD4)*100</f>
        <v>123.56215213358071</v>
      </c>
      <c r="II4" s="15">
        <f t="shared" ref="II4:II24" si="30">((GQ4-GE4)/GE4)*100</f>
        <v>33.14020857473929</v>
      </c>
      <c r="IJ4" s="15">
        <f t="shared" ref="IJ4:IJ24" si="31">((GR4-GF4)/GF4)*100</f>
        <v>25.667351129363446</v>
      </c>
      <c r="IK4" s="15">
        <f t="shared" ref="IK4:IK24" si="32">((GS4-GG4)/GG4)*100</f>
        <v>10.61946902654867</v>
      </c>
      <c r="IL4" s="15">
        <f t="shared" ref="IL4:IL24" si="33">((GT4-GH4)/GH4)*100</f>
        <v>2.2471910112359605</v>
      </c>
      <c r="IM4" s="15">
        <f t="shared" ref="IM4:IM24" si="34">((GU4-GI4)/GI4)*100</f>
        <v>8.0180180180180241</v>
      </c>
      <c r="IN4" s="15">
        <f t="shared" ref="IN4:IN13" si="35">((GV4-GJ4)/GJ4)*100</f>
        <v>6.9811320754717032</v>
      </c>
      <c r="IO4" s="15">
        <f t="shared" ref="IO4:IO13" si="36">((GW4-GK4)/GK4)*100</f>
        <v>1.5441176470588194</v>
      </c>
      <c r="IP4" s="15">
        <f t="shared" ref="IP4:IR5" si="37">((GX4-GL4)/GL4)*100</f>
        <v>0.35211267605634305</v>
      </c>
      <c r="IQ4" s="15">
        <f t="shared" si="37"/>
        <v>9.6622889305816244</v>
      </c>
      <c r="IR4" s="15">
        <f t="shared" si="37"/>
        <v>14.82433590402742</v>
      </c>
    </row>
    <row r="5" spans="1:256" s="1" customFormat="1">
      <c r="A5" s="1" t="s">
        <v>119</v>
      </c>
      <c r="B5" s="1">
        <v>222</v>
      </c>
      <c r="C5" s="1">
        <v>199</v>
      </c>
      <c r="D5" s="1">
        <v>259</v>
      </c>
      <c r="E5" s="1">
        <v>205</v>
      </c>
      <c r="F5" s="1">
        <v>225</v>
      </c>
      <c r="G5" s="1">
        <v>232</v>
      </c>
      <c r="H5" s="1">
        <v>230</v>
      </c>
      <c r="I5" s="1">
        <v>253</v>
      </c>
      <c r="J5" s="1">
        <v>238</v>
      </c>
      <c r="K5" s="1">
        <v>242</v>
      </c>
      <c r="L5" s="1">
        <v>241</v>
      </c>
      <c r="M5" s="1">
        <v>258</v>
      </c>
      <c r="N5" s="1">
        <v>247.42099999999999</v>
      </c>
      <c r="O5" s="1">
        <v>201.846</v>
      </c>
      <c r="P5" s="1">
        <v>309.34300000000002</v>
      </c>
      <c r="Q5" s="1">
        <v>251.197</v>
      </c>
      <c r="R5" s="1">
        <v>305.99600000000004</v>
      </c>
      <c r="S5" s="1">
        <v>277.90199999999999</v>
      </c>
      <c r="T5" s="1">
        <v>278.58100000000002</v>
      </c>
      <c r="U5" s="1">
        <v>290.20100000000002</v>
      </c>
      <c r="V5" s="1">
        <v>271.32499999999999</v>
      </c>
      <c r="W5" s="1">
        <v>279.09399999999999</v>
      </c>
      <c r="X5" s="1">
        <v>290.25400000000002</v>
      </c>
      <c r="Y5" s="1">
        <v>284.00200000000001</v>
      </c>
      <c r="Z5" s="1">
        <v>284.97199999999998</v>
      </c>
      <c r="AA5" s="1">
        <v>236.869</v>
      </c>
      <c r="AB5" s="1">
        <v>293.041</v>
      </c>
      <c r="AC5" s="1">
        <v>273.74599999999998</v>
      </c>
      <c r="AD5" s="1">
        <v>305.90199999999999</v>
      </c>
      <c r="AE5" s="1">
        <v>266.65999999999997</v>
      </c>
      <c r="AF5" s="1">
        <v>289.65899999999999</v>
      </c>
      <c r="AG5" s="1">
        <v>305.93199999999996</v>
      </c>
      <c r="AH5" s="1">
        <v>232.80599999999998</v>
      </c>
      <c r="AI5" s="1">
        <v>277.94400000000002</v>
      </c>
      <c r="AJ5" s="1">
        <v>275.47000000000003</v>
      </c>
      <c r="AK5" s="1">
        <v>262.69299999999998</v>
      </c>
      <c r="AL5" s="1">
        <v>283.55700000000002</v>
      </c>
      <c r="AM5" s="1">
        <v>256.34100000000001</v>
      </c>
      <c r="AN5" s="1">
        <v>297.613</v>
      </c>
      <c r="AO5" s="1">
        <v>278.95400000000001</v>
      </c>
      <c r="AP5" s="1">
        <v>280.18799999999999</v>
      </c>
      <c r="AQ5" s="1">
        <v>292.08199999999999</v>
      </c>
      <c r="AR5" s="1">
        <v>285.11</v>
      </c>
      <c r="AS5" s="1">
        <v>255.732</v>
      </c>
      <c r="AT5" s="1">
        <v>287.34199999999998</v>
      </c>
      <c r="AU5" s="1">
        <v>447.50699999999995</v>
      </c>
      <c r="AV5" s="1">
        <v>322.65999999999997</v>
      </c>
      <c r="AW5" s="1">
        <v>355.49900000000002</v>
      </c>
      <c r="AX5" s="1">
        <v>263.5265</v>
      </c>
      <c r="AY5" s="1">
        <v>248.00639999999999</v>
      </c>
      <c r="AZ5" s="1">
        <v>276.62969999999996</v>
      </c>
      <c r="BA5" s="1">
        <v>232.22539999999998</v>
      </c>
      <c r="BB5" s="1">
        <v>237.84730000000002</v>
      </c>
      <c r="BC5" s="1">
        <v>246.99760000000001</v>
      </c>
      <c r="BD5" s="1">
        <v>209.04230000000001</v>
      </c>
      <c r="BE5" s="1">
        <v>219.4632</v>
      </c>
      <c r="BF5" s="1">
        <v>212.60319999999999</v>
      </c>
      <c r="BG5" s="1">
        <v>228.23410000000001</v>
      </c>
      <c r="BH5" s="1">
        <v>227.78819999999999</v>
      </c>
      <c r="BI5" s="1">
        <v>286.79560000000004</v>
      </c>
      <c r="BJ5" s="1">
        <v>260.61571394999999</v>
      </c>
      <c r="BK5" s="1">
        <v>243.97621217</v>
      </c>
      <c r="BL5" s="1">
        <v>280.42947019999997</v>
      </c>
      <c r="BM5" s="1">
        <v>252.409042</v>
      </c>
      <c r="BN5" s="1">
        <v>263.61287897</v>
      </c>
      <c r="BO5" s="1">
        <v>251.17866596999997</v>
      </c>
      <c r="BP5" s="1">
        <v>256.2846351</v>
      </c>
      <c r="BQ5" s="1">
        <v>260.15346728999998</v>
      </c>
      <c r="BR5" s="1">
        <v>233.48441128999997</v>
      </c>
      <c r="BS5" s="1">
        <v>235.44149866999999</v>
      </c>
      <c r="BT5" s="1">
        <v>262.29363709</v>
      </c>
      <c r="BU5" s="1">
        <v>282.92223340999999</v>
      </c>
      <c r="BV5" s="1">
        <v>239.84001873000003</v>
      </c>
      <c r="BW5" s="1">
        <v>252.49034073000001</v>
      </c>
      <c r="BX5" s="1">
        <v>277.69123360999998</v>
      </c>
      <c r="BY5" s="1">
        <v>249.25690237000001</v>
      </c>
      <c r="BZ5" s="1">
        <v>270.33227758000004</v>
      </c>
      <c r="CA5" s="1">
        <v>267.45671183000002</v>
      </c>
      <c r="CB5" s="1">
        <v>261.37590704999997</v>
      </c>
      <c r="CC5" s="1">
        <v>293.75615927999996</v>
      </c>
      <c r="CD5" s="1">
        <v>304.74895630000003</v>
      </c>
      <c r="CE5" s="1">
        <v>249.65684083000002</v>
      </c>
      <c r="CF5" s="1">
        <v>265.04874632000002</v>
      </c>
      <c r="CG5" s="1">
        <v>282.94814830999997</v>
      </c>
      <c r="CH5" s="1">
        <v>221.33472513999999</v>
      </c>
      <c r="CI5" s="1">
        <v>212.2834885</v>
      </c>
      <c r="CJ5" s="1">
        <v>245.58196216000002</v>
      </c>
      <c r="CK5" s="1">
        <v>247.93755234000002</v>
      </c>
      <c r="CL5" s="1">
        <v>307.85322116999998</v>
      </c>
      <c r="CM5" s="1">
        <v>213.69731955999998</v>
      </c>
      <c r="CN5" s="1">
        <v>236.50371945000001</v>
      </c>
      <c r="CO5" s="1">
        <v>231.68801456</v>
      </c>
      <c r="CP5" s="1">
        <v>188.74256080000004</v>
      </c>
      <c r="CQ5" s="1">
        <v>243.17357144000002</v>
      </c>
      <c r="CR5" s="1">
        <v>207.32560048000005</v>
      </c>
      <c r="CS5" s="1">
        <v>227.95031989</v>
      </c>
      <c r="CT5" s="1">
        <v>217.07556697999996</v>
      </c>
      <c r="CU5" s="1">
        <v>190.28171194000001</v>
      </c>
      <c r="CV5" s="1">
        <v>214.68228177999998</v>
      </c>
      <c r="CW5" s="1">
        <v>232.52934904000003</v>
      </c>
      <c r="CX5" s="1">
        <v>232.90376883000002</v>
      </c>
      <c r="CY5" s="1">
        <v>258.48666293999997</v>
      </c>
      <c r="CZ5" s="1">
        <v>244.69097866999999</v>
      </c>
      <c r="DA5" s="1">
        <v>235.56358671000004</v>
      </c>
      <c r="DB5" s="1">
        <v>187.14817862999999</v>
      </c>
      <c r="DC5" s="1">
        <v>222.53227461000003</v>
      </c>
      <c r="DD5" s="1">
        <v>213.37962026000002</v>
      </c>
      <c r="DE5" s="1">
        <v>268.40108827</v>
      </c>
      <c r="DF5" s="1">
        <v>218.32719852</v>
      </c>
      <c r="DG5" s="1">
        <v>201.79310225</v>
      </c>
      <c r="DH5" s="1">
        <v>207.74911081000002</v>
      </c>
      <c r="DI5" s="1">
        <v>208.22734757999999</v>
      </c>
      <c r="DJ5" s="1">
        <v>218.31053442000004</v>
      </c>
      <c r="DK5" s="1">
        <v>241.90872233000002</v>
      </c>
      <c r="DL5" s="1">
        <v>229.92054673000001</v>
      </c>
      <c r="DM5" s="1">
        <v>198.60714418000001</v>
      </c>
      <c r="DN5" s="1">
        <v>218.37341284999999</v>
      </c>
      <c r="DO5" s="1">
        <v>238.10187415999999</v>
      </c>
      <c r="DP5" s="1">
        <v>196.58756524</v>
      </c>
      <c r="DQ5" s="1">
        <v>270.00195396999999</v>
      </c>
      <c r="DR5" s="1">
        <v>211.2</v>
      </c>
      <c r="DS5" s="1">
        <v>199.5</v>
      </c>
      <c r="DT5" s="1">
        <v>240.3</v>
      </c>
      <c r="DU5" s="1">
        <v>200.4</v>
      </c>
      <c r="DV5" s="1">
        <v>265.3</v>
      </c>
      <c r="DW5" s="1">
        <v>228.8</v>
      </c>
      <c r="DX5" s="1">
        <v>267.89999999999998</v>
      </c>
      <c r="DY5" s="1">
        <v>244.39999999999998</v>
      </c>
      <c r="DZ5" s="1">
        <v>279.2</v>
      </c>
      <c r="EA5" s="1">
        <v>294.8</v>
      </c>
      <c r="EB5" s="1">
        <v>205.79999999999998</v>
      </c>
      <c r="EC5" s="1">
        <v>259.3</v>
      </c>
      <c r="ED5" s="1">
        <v>222.89511062000008</v>
      </c>
      <c r="EE5" s="1">
        <v>207.59890931000004</v>
      </c>
      <c r="EF5" s="1">
        <v>232.16528779999993</v>
      </c>
      <c r="EG5" s="1">
        <v>222.09482600999988</v>
      </c>
      <c r="EH5" s="1">
        <v>232.00692238999983</v>
      </c>
      <c r="EI5" s="1">
        <v>232.44639317000008</v>
      </c>
      <c r="EJ5" s="1">
        <v>224.02119641999985</v>
      </c>
      <c r="EK5" s="1">
        <v>249.01511069000006</v>
      </c>
      <c r="EL5" s="1">
        <v>201.45452814999999</v>
      </c>
      <c r="EM5" s="1">
        <v>231.19594947000002</v>
      </c>
      <c r="EN5" s="1">
        <v>244.10000000000002</v>
      </c>
      <c r="EO5" s="1">
        <v>240.79999999999998</v>
      </c>
      <c r="EP5" s="1">
        <v>219.9</v>
      </c>
      <c r="EQ5" s="1">
        <v>181.6</v>
      </c>
      <c r="ER5" s="1">
        <v>250</v>
      </c>
      <c r="ES5" s="1">
        <v>188.2</v>
      </c>
      <c r="ET5" s="1">
        <v>248.5</v>
      </c>
      <c r="EU5" s="1">
        <v>230.9</v>
      </c>
      <c r="EV5" s="1">
        <v>208.3</v>
      </c>
      <c r="EW5" s="1">
        <v>232.2</v>
      </c>
      <c r="EX5" s="1">
        <v>205</v>
      </c>
      <c r="EY5" s="1">
        <v>240.8</v>
      </c>
      <c r="EZ5" s="1">
        <v>239.4</v>
      </c>
      <c r="FA5" s="1">
        <v>254</v>
      </c>
      <c r="FB5" s="1">
        <v>253</v>
      </c>
      <c r="FC5" s="1">
        <v>223.4</v>
      </c>
      <c r="FD5" s="1">
        <v>235.8</v>
      </c>
      <c r="FE5" s="1">
        <v>245.29999999999998</v>
      </c>
      <c r="FF5" s="1">
        <v>274.60000000000002</v>
      </c>
      <c r="FG5" s="1">
        <v>226.6</v>
      </c>
      <c r="FH5" s="1">
        <v>253.7</v>
      </c>
      <c r="FI5" s="1">
        <v>273.60000000000002</v>
      </c>
      <c r="FJ5" s="1">
        <v>230</v>
      </c>
      <c r="FK5" s="1">
        <v>257</v>
      </c>
      <c r="FL5" s="1">
        <v>226.5</v>
      </c>
      <c r="FM5" s="1">
        <v>233.7</v>
      </c>
      <c r="FN5" s="1">
        <v>243.2</v>
      </c>
      <c r="FO5" s="1">
        <v>241.4</v>
      </c>
      <c r="FP5" s="1">
        <v>318</v>
      </c>
      <c r="FQ5" s="1">
        <v>256.89999999999998</v>
      </c>
      <c r="FR5" s="1">
        <v>276.5</v>
      </c>
      <c r="FS5" s="1">
        <v>230.9</v>
      </c>
      <c r="FT5" s="1">
        <v>268.59999999999997</v>
      </c>
      <c r="FU5" s="1">
        <v>313.29999999999995</v>
      </c>
      <c r="FV5" s="1">
        <v>273.89999999999998</v>
      </c>
      <c r="FW5" s="1">
        <v>263.39999999999998</v>
      </c>
      <c r="FX5" s="1">
        <v>265.8</v>
      </c>
      <c r="FY5" s="1">
        <v>261.60000000000002</v>
      </c>
      <c r="FZ5" s="1">
        <v>261.3</v>
      </c>
      <c r="GA5" s="1">
        <v>224.5</v>
      </c>
      <c r="GB5" s="1">
        <v>316.2</v>
      </c>
      <c r="GC5" s="1">
        <v>263.39999999999998</v>
      </c>
      <c r="GD5" s="1">
        <v>285.10000000000002</v>
      </c>
      <c r="GE5" s="1">
        <v>310.10000000000002</v>
      </c>
      <c r="GF5" s="1">
        <v>295</v>
      </c>
      <c r="GG5" s="1">
        <v>338.8</v>
      </c>
      <c r="GH5" s="1">
        <v>312.59999999999997</v>
      </c>
      <c r="GI5" s="1">
        <v>335.59999999999997</v>
      </c>
      <c r="GJ5" s="1">
        <v>298</v>
      </c>
      <c r="GK5" s="1">
        <v>325.7</v>
      </c>
      <c r="GL5" s="1">
        <v>322.89999999999998</v>
      </c>
      <c r="GM5" s="1">
        <v>317.89999999999998</v>
      </c>
      <c r="GN5" s="1">
        <v>390.5</v>
      </c>
      <c r="GO5" s="1">
        <v>316.8</v>
      </c>
      <c r="GP5" s="1">
        <v>317.7</v>
      </c>
      <c r="GQ5" s="1">
        <v>348</v>
      </c>
      <c r="GR5" s="1">
        <v>339.2</v>
      </c>
      <c r="GS5" s="1">
        <v>342.09999999999997</v>
      </c>
      <c r="GT5" s="1">
        <v>343.4</v>
      </c>
      <c r="GU5" s="1">
        <v>358.8</v>
      </c>
      <c r="GV5" s="1">
        <v>332.5</v>
      </c>
      <c r="GW5" s="1">
        <v>372.2</v>
      </c>
      <c r="GX5" s="1">
        <v>376.3</v>
      </c>
      <c r="GY5" s="1">
        <v>363.5</v>
      </c>
      <c r="GZ5" s="1">
        <v>402.7</v>
      </c>
      <c r="HE5" s="15"/>
      <c r="HF5" s="15">
        <f t="shared" si="1"/>
        <v>-3.8735177865612695</v>
      </c>
      <c r="HG5" s="15">
        <f t="shared" si="2"/>
        <v>8.0572963294538944</v>
      </c>
      <c r="HH5" s="15">
        <f t="shared" si="3"/>
        <v>34.860050890585235</v>
      </c>
      <c r="HI5" s="15">
        <f t="shared" si="4"/>
        <v>4.7289033836119012</v>
      </c>
      <c r="HJ5" s="15">
        <f t="shared" si="5"/>
        <v>0.69191551347413582</v>
      </c>
      <c r="HK5" s="15">
        <f t="shared" si="6"/>
        <v>1.8976169461606407</v>
      </c>
      <c r="HL5" s="15">
        <f t="shared" si="7"/>
        <v>5.8730784391012918</v>
      </c>
      <c r="HM5" s="15">
        <f t="shared" si="8"/>
        <v>14.510233918128629</v>
      </c>
      <c r="HN5" s="15">
        <f t="shared" si="9"/>
        <v>19.086956521739122</v>
      </c>
      <c r="HO5" s="15">
        <f t="shared" si="10"/>
        <v>2.4902723735408472</v>
      </c>
      <c r="HP5" s="15">
        <f t="shared" si="11"/>
        <v>17.350993377483448</v>
      </c>
      <c r="HQ5" s="15">
        <f t="shared" si="12"/>
        <v>11.938382541720168</v>
      </c>
      <c r="HR5" s="15">
        <f t="shared" si="13"/>
        <v>7.4424342105263257</v>
      </c>
      <c r="HS5" s="15">
        <f t="shared" si="14"/>
        <v>-7.0008285004142525</v>
      </c>
      <c r="HT5" s="15">
        <f t="shared" si="15"/>
        <v>-0.56603773584906025</v>
      </c>
      <c r="HU5" s="15">
        <f t="shared" si="16"/>
        <v>2.5301673803036202</v>
      </c>
      <c r="HV5" s="15">
        <f t="shared" si="17"/>
        <v>3.1103074141048905</v>
      </c>
      <c r="HW5" s="15">
        <f t="shared" si="18"/>
        <v>34.30056301429191</v>
      </c>
      <c r="HX5" s="15">
        <f t="shared" si="19"/>
        <v>9.8287416232315845</v>
      </c>
      <c r="HY5" s="15">
        <f t="shared" si="20"/>
        <v>8.1391637408235109</v>
      </c>
      <c r="HZ5" s="15">
        <f t="shared" si="21"/>
        <v>14.129244249726176</v>
      </c>
      <c r="IA5" s="15">
        <f t="shared" si="22"/>
        <v>27.410782080485951</v>
      </c>
      <c r="IB5" s="15">
        <f t="shared" si="23"/>
        <v>12.114371708051161</v>
      </c>
      <c r="IC5" s="15">
        <f t="shared" si="24"/>
        <v>24.503058103975519</v>
      </c>
      <c r="ID5" s="15">
        <f t="shared" si="25"/>
        <v>23.574435514734006</v>
      </c>
      <c r="IE5" s="15">
        <f t="shared" si="26"/>
        <v>41.603563474387514</v>
      </c>
      <c r="IF5" s="15">
        <f t="shared" si="27"/>
        <v>23.497786211258699</v>
      </c>
      <c r="IG5" s="15">
        <f t="shared" si="28"/>
        <v>20.273348519362202</v>
      </c>
      <c r="IH5" s="15">
        <f t="shared" si="29"/>
        <v>11.434584356366175</v>
      </c>
      <c r="II5" s="15">
        <f t="shared" si="30"/>
        <v>12.221863914866164</v>
      </c>
      <c r="IJ5" s="15">
        <f t="shared" si="31"/>
        <v>14.983050847457624</v>
      </c>
      <c r="IK5" s="15">
        <f t="shared" si="32"/>
        <v>0.97402597402596069</v>
      </c>
      <c r="IL5" s="15">
        <f t="shared" si="33"/>
        <v>9.8528470889315454</v>
      </c>
      <c r="IM5" s="15">
        <f t="shared" si="34"/>
        <v>6.9129916567342216</v>
      </c>
      <c r="IN5" s="15">
        <f t="shared" si="35"/>
        <v>11.577181208053691</v>
      </c>
      <c r="IO5" s="15">
        <f t="shared" si="36"/>
        <v>14.276941971139085</v>
      </c>
      <c r="IP5" s="15">
        <f t="shared" si="37"/>
        <v>16.537627748528969</v>
      </c>
      <c r="IQ5" s="15">
        <f t="shared" si="37"/>
        <v>14.344133375275254</v>
      </c>
      <c r="IR5" s="15">
        <f t="shared" si="37"/>
        <v>3.1241997439180507</v>
      </c>
    </row>
    <row r="6" spans="1:256" s="1" customFormat="1">
      <c r="A6" s="1" t="s">
        <v>121</v>
      </c>
      <c r="B6" s="1">
        <v>224.22943150649601</v>
      </c>
      <c r="C6" s="1">
        <v>235.909740818752</v>
      </c>
      <c r="D6" s="1">
        <v>270.98665233910401</v>
      </c>
      <c r="E6" s="1">
        <v>261.69036722857601</v>
      </c>
      <c r="F6" s="1">
        <v>270.06038840643203</v>
      </c>
      <c r="G6" s="1">
        <v>271.511643780832</v>
      </c>
      <c r="H6" s="1">
        <v>262.795567565856</v>
      </c>
      <c r="I6" s="1">
        <v>299.889097722656</v>
      </c>
      <c r="J6" s="1">
        <v>288.78553613561598</v>
      </c>
      <c r="K6" s="1">
        <v>285.52110242614401</v>
      </c>
      <c r="L6" s="1">
        <v>294.306250801472</v>
      </c>
      <c r="M6" s="1">
        <v>348.02925846915201</v>
      </c>
      <c r="N6" s="1">
        <v>266.88437896639999</v>
      </c>
      <c r="O6" s="1">
        <v>264.74638014032001</v>
      </c>
      <c r="P6" s="1">
        <v>324.26018919839998</v>
      </c>
      <c r="Q6" s="1">
        <v>283.25944321658898</v>
      </c>
      <c r="R6" s="1">
        <v>366.98401430612398</v>
      </c>
      <c r="S6" s="1">
        <v>342.36832291949997</v>
      </c>
      <c r="T6" s="1">
        <v>313.72860079183999</v>
      </c>
      <c r="U6" s="1">
        <v>334.71802675584001</v>
      </c>
      <c r="V6" s="1">
        <v>324.122452524832</v>
      </c>
      <c r="W6" s="1">
        <v>331.60141903470202</v>
      </c>
      <c r="X6" s="1">
        <v>332.92525742881401</v>
      </c>
      <c r="Y6" s="1">
        <v>375.34492661972598</v>
      </c>
      <c r="Z6" s="1">
        <v>305.282645332154</v>
      </c>
      <c r="AA6" s="1">
        <v>299.97191028496297</v>
      </c>
      <c r="AB6" s="1">
        <v>338.83123437834797</v>
      </c>
      <c r="AC6" s="1">
        <v>317.73858731130599</v>
      </c>
      <c r="AD6" s="1">
        <v>339.88383981741703</v>
      </c>
      <c r="AE6" s="1">
        <v>334.95282114634</v>
      </c>
      <c r="AF6" s="1">
        <v>368.629648495597</v>
      </c>
      <c r="AG6" s="1">
        <v>412.72698940327803</v>
      </c>
      <c r="AH6" s="1">
        <v>400.515962611806</v>
      </c>
      <c r="AI6" s="1">
        <v>427.78471337459399</v>
      </c>
      <c r="AJ6" s="1">
        <v>456.16808163719401</v>
      </c>
      <c r="AK6" s="1">
        <v>427.25073331739401</v>
      </c>
      <c r="AL6" s="1">
        <v>380.81632483057501</v>
      </c>
      <c r="AM6" s="1">
        <v>357.81259930892003</v>
      </c>
      <c r="AN6" s="1">
        <v>389.47314443407299</v>
      </c>
      <c r="AO6" s="1">
        <v>405.97819925904003</v>
      </c>
      <c r="AP6" s="1">
        <v>405.54783878566502</v>
      </c>
      <c r="AQ6" s="1">
        <v>362.74570875158003</v>
      </c>
      <c r="AR6" s="1">
        <v>465.81892258652198</v>
      </c>
      <c r="AS6" s="1">
        <v>369.547831598816</v>
      </c>
      <c r="AT6" s="1">
        <v>476.54055980850097</v>
      </c>
      <c r="AU6" s="1">
        <v>421.17361312218202</v>
      </c>
      <c r="AV6" s="1">
        <v>317.41876249362298</v>
      </c>
      <c r="AW6" s="1">
        <v>432.04074054808399</v>
      </c>
      <c r="AX6" s="1">
        <v>319.23603801931301</v>
      </c>
      <c r="AY6" s="1">
        <v>374.71022439342801</v>
      </c>
      <c r="AZ6" s="1">
        <v>385.91273033685297</v>
      </c>
      <c r="BA6" s="1">
        <v>340.080277948164</v>
      </c>
      <c r="BB6" s="1">
        <v>341.61801458664598</v>
      </c>
      <c r="BC6" s="1">
        <v>313.07955341605202</v>
      </c>
      <c r="BD6" s="1">
        <v>314.47411303819501</v>
      </c>
      <c r="BE6" s="1">
        <v>304.04949531000301</v>
      </c>
      <c r="BF6" s="1">
        <v>313.696735094399</v>
      </c>
      <c r="BG6" s="1">
        <v>334.92120802278799</v>
      </c>
      <c r="BH6" s="1">
        <v>340.86808274029198</v>
      </c>
      <c r="BI6" s="1">
        <v>407.63304229933902</v>
      </c>
      <c r="BJ6" s="1">
        <v>265.31363792913697</v>
      </c>
      <c r="BK6" s="1">
        <v>273.19689205264802</v>
      </c>
      <c r="BL6" s="1">
        <v>361.061174166368</v>
      </c>
      <c r="BM6" s="1">
        <v>317.53782155328099</v>
      </c>
      <c r="BN6" s="1">
        <v>329.87140073313202</v>
      </c>
      <c r="BO6" s="1">
        <v>319.07340847234502</v>
      </c>
      <c r="BP6" s="1">
        <v>341.59281371542397</v>
      </c>
      <c r="BQ6" s="1">
        <v>336.99899033975203</v>
      </c>
      <c r="BR6" s="1">
        <v>330.32969256909001</v>
      </c>
      <c r="BS6" s="1">
        <v>343.74220669034202</v>
      </c>
      <c r="BT6" s="1">
        <v>360.89035176637998</v>
      </c>
      <c r="BU6" s="1">
        <v>416.74029192871899</v>
      </c>
      <c r="BV6" s="1">
        <v>291.36623629871298</v>
      </c>
      <c r="BW6" s="1">
        <v>320.08771577492098</v>
      </c>
      <c r="BX6" s="1">
        <v>359.03618477915501</v>
      </c>
      <c r="BY6" s="1">
        <v>308.01227178580803</v>
      </c>
      <c r="BZ6" s="1">
        <v>349.67327659537301</v>
      </c>
      <c r="CA6" s="1">
        <v>326.63241481471499</v>
      </c>
      <c r="CB6" s="1">
        <v>319.42022462642001</v>
      </c>
      <c r="CC6" s="1">
        <v>369.64590669778698</v>
      </c>
      <c r="CD6" s="1">
        <v>339.35313935845801</v>
      </c>
      <c r="CE6" s="1">
        <v>351.15834802902299</v>
      </c>
      <c r="CF6" s="1">
        <v>354.00949586151899</v>
      </c>
      <c r="CG6" s="1">
        <v>375.700677733975</v>
      </c>
      <c r="CH6" s="1">
        <v>294.54402127677798</v>
      </c>
      <c r="CI6" s="1">
        <v>302.51552139286798</v>
      </c>
      <c r="CJ6" s="1">
        <v>338.47105001514302</v>
      </c>
      <c r="CK6" s="1">
        <v>330.60374492831102</v>
      </c>
      <c r="CL6" s="1">
        <v>354.33209144657098</v>
      </c>
      <c r="CM6" s="1">
        <v>319.67220415046103</v>
      </c>
      <c r="CN6" s="1">
        <v>330.385982226007</v>
      </c>
      <c r="CO6" s="1">
        <v>346.77634625162801</v>
      </c>
      <c r="CP6" s="1">
        <v>313.09573986376</v>
      </c>
      <c r="CQ6" s="1">
        <v>353.60858621995902</v>
      </c>
      <c r="CR6" s="1">
        <v>327.23870198102901</v>
      </c>
      <c r="CS6" s="1">
        <v>358.41521715928099</v>
      </c>
      <c r="CT6" s="1">
        <v>329.40145588139598</v>
      </c>
      <c r="CU6" s="1">
        <v>317.32446408338302</v>
      </c>
      <c r="CV6" s="1">
        <v>334.17196561061002</v>
      </c>
      <c r="CW6" s="1">
        <v>387.13182034332402</v>
      </c>
      <c r="CX6" s="1">
        <v>395.790522447809</v>
      </c>
      <c r="CY6" s="1">
        <v>372.86623843665097</v>
      </c>
      <c r="CZ6" s="1">
        <v>394.230216647281</v>
      </c>
      <c r="DA6" s="1">
        <v>372.22937973159702</v>
      </c>
      <c r="DB6" s="1">
        <v>354.13641898928802</v>
      </c>
      <c r="DC6" s="1">
        <v>368.28965357573998</v>
      </c>
      <c r="DD6" s="1">
        <v>360.613906129653</v>
      </c>
      <c r="DE6" s="1">
        <v>414.85804769159898</v>
      </c>
      <c r="DF6" s="1">
        <v>352.57159318200797</v>
      </c>
      <c r="DG6" s="1">
        <v>330.22134980181198</v>
      </c>
      <c r="DH6" s="1">
        <v>338.70486934920899</v>
      </c>
      <c r="DI6" s="1">
        <v>317.02500012940197</v>
      </c>
      <c r="DJ6" s="1">
        <v>333.12945156000598</v>
      </c>
      <c r="DK6" s="1">
        <v>298.39479336320898</v>
      </c>
      <c r="DL6" s="1">
        <v>346.20541112441202</v>
      </c>
      <c r="DM6" s="1">
        <v>315.25607244400902</v>
      </c>
      <c r="DN6" s="1">
        <v>343.27686064260502</v>
      </c>
      <c r="DO6" s="1">
        <v>349.24947031760598</v>
      </c>
      <c r="DP6" s="1">
        <v>324.20020710141</v>
      </c>
      <c r="DQ6" s="1">
        <v>444.971693314211</v>
      </c>
      <c r="DR6" s="1">
        <v>349.00043452391799</v>
      </c>
      <c r="DS6" s="1">
        <v>361.96006368537002</v>
      </c>
      <c r="DT6" s="1">
        <v>435.93788429110998</v>
      </c>
      <c r="DU6" s="1">
        <v>352.86124103175302</v>
      </c>
      <c r="DV6" s="1">
        <v>362.69932644207302</v>
      </c>
      <c r="DW6" s="1">
        <v>396.979870545285</v>
      </c>
      <c r="DX6" s="1">
        <v>458.70802350414999</v>
      </c>
      <c r="DY6" s="1">
        <v>502.14785342999801</v>
      </c>
      <c r="DZ6" s="1">
        <v>451.96630793746198</v>
      </c>
      <c r="EA6" s="1">
        <v>388.72683764286597</v>
      </c>
      <c r="EB6" s="1">
        <v>398.99797768431</v>
      </c>
      <c r="EC6" s="1">
        <v>497.39952353868603</v>
      </c>
      <c r="ED6" s="1">
        <v>409.292695878176</v>
      </c>
      <c r="EE6" s="1">
        <v>451.42456765329501</v>
      </c>
      <c r="EF6" s="1">
        <v>414.87596891973101</v>
      </c>
      <c r="EG6" s="1">
        <v>399.75869161691401</v>
      </c>
      <c r="EH6" s="1">
        <v>433.50579831263798</v>
      </c>
      <c r="EI6" s="1">
        <v>404.30004415685698</v>
      </c>
      <c r="EJ6" s="1">
        <v>399.623242470881</v>
      </c>
      <c r="EK6" s="1">
        <v>453.20556576736197</v>
      </c>
      <c r="EL6" s="1">
        <v>413.454802642137</v>
      </c>
      <c r="EM6" s="1">
        <v>422.42237882605502</v>
      </c>
      <c r="EN6" s="1">
        <v>478.30900654925603</v>
      </c>
      <c r="EO6" s="1">
        <v>467.29984971336802</v>
      </c>
      <c r="EP6" s="1">
        <v>436.50710188655501</v>
      </c>
      <c r="EQ6" s="1">
        <v>392.88251717848698</v>
      </c>
      <c r="ER6" s="1">
        <v>479.01478397772598</v>
      </c>
      <c r="ES6" s="1">
        <v>401.64264197077898</v>
      </c>
      <c r="ET6" s="1">
        <v>499.08408096469901</v>
      </c>
      <c r="EU6" s="1">
        <v>499.38910682583798</v>
      </c>
      <c r="EV6" s="1">
        <v>509.54163994612998</v>
      </c>
      <c r="EW6" s="1">
        <v>503.72104534292498</v>
      </c>
      <c r="EX6" s="1">
        <v>458.75134200533</v>
      </c>
      <c r="EY6" s="1">
        <v>527.60574513710696</v>
      </c>
      <c r="EZ6" s="1">
        <v>528.26470110349396</v>
      </c>
      <c r="FA6" s="1">
        <v>547.32245301796797</v>
      </c>
      <c r="FB6" s="1">
        <v>531.20828108798901</v>
      </c>
      <c r="FC6" s="1">
        <v>472.96312527825398</v>
      </c>
      <c r="FD6" s="1">
        <v>499.60257631715001</v>
      </c>
      <c r="FE6" s="1">
        <v>535.61630963672997</v>
      </c>
      <c r="FF6" s="1">
        <v>552.10824455377701</v>
      </c>
      <c r="FG6" s="1">
        <v>511.20375943458203</v>
      </c>
      <c r="FH6" s="1">
        <v>553.551658044899</v>
      </c>
      <c r="FI6" s="1">
        <v>606.66812075095197</v>
      </c>
      <c r="FJ6" s="1">
        <v>550.17118964100803</v>
      </c>
      <c r="FK6" s="1">
        <v>616.87083000860196</v>
      </c>
      <c r="FL6" s="1">
        <v>588.403357649594</v>
      </c>
      <c r="FM6" s="1">
        <v>617.83318957244103</v>
      </c>
      <c r="FN6" s="1">
        <v>572.47897313283295</v>
      </c>
      <c r="FO6" s="1">
        <v>512.25495072123294</v>
      </c>
      <c r="FP6" s="1">
        <v>559.96668786950204</v>
      </c>
      <c r="FQ6" s="1">
        <v>596.52965578803799</v>
      </c>
      <c r="FR6" s="1">
        <v>652.23466825357696</v>
      </c>
      <c r="FS6" s="1">
        <v>525.74545143888599</v>
      </c>
      <c r="FT6" s="1">
        <v>606.88264240721401</v>
      </c>
      <c r="FU6" s="1">
        <v>680.30238219119803</v>
      </c>
      <c r="FV6" s="1">
        <v>582.32595967530904</v>
      </c>
      <c r="FW6" s="1">
        <v>597.33003495490698</v>
      </c>
      <c r="FX6" s="1">
        <v>542.93816484460604</v>
      </c>
      <c r="FY6" s="1">
        <v>657.54242356890995</v>
      </c>
      <c r="FZ6" s="1">
        <v>537.91170113628698</v>
      </c>
      <c r="GA6" s="1">
        <v>536.38234584230599</v>
      </c>
      <c r="GB6" s="1">
        <v>718.63570271481899</v>
      </c>
      <c r="GC6" s="1">
        <v>349.524800470022</v>
      </c>
      <c r="GD6" s="1">
        <v>448.57425318528698</v>
      </c>
      <c r="GE6" s="1">
        <v>526.42450002405803</v>
      </c>
      <c r="GF6" s="1">
        <v>584.64465137709999</v>
      </c>
      <c r="GG6" s="1">
        <v>635.87759495602404</v>
      </c>
      <c r="GH6" s="1">
        <v>653.00143409167697</v>
      </c>
      <c r="GI6" s="1">
        <v>646.58564316724403</v>
      </c>
      <c r="GJ6" s="1">
        <v>602.58595706329299</v>
      </c>
      <c r="GK6" s="1">
        <v>668.69737989347504</v>
      </c>
      <c r="GL6" s="1">
        <v>547.623949844663</v>
      </c>
      <c r="GM6" s="1">
        <v>606.01819958075305</v>
      </c>
      <c r="GN6" s="1">
        <v>795.37242089991105</v>
      </c>
      <c r="GO6" s="1">
        <v>709.15973390923796</v>
      </c>
      <c r="GP6" s="1">
        <v>759.16655276979202</v>
      </c>
      <c r="GQ6" s="1">
        <v>699.00901962692603</v>
      </c>
      <c r="GR6" s="1">
        <v>741.60004570644105</v>
      </c>
      <c r="GS6" s="1">
        <v>744.43168407999997</v>
      </c>
      <c r="GT6" s="1">
        <v>682.83954609</v>
      </c>
      <c r="GU6" s="1">
        <v>664</v>
      </c>
      <c r="GV6" s="1">
        <v>817.2</v>
      </c>
      <c r="GW6" s="1">
        <v>830.8</v>
      </c>
      <c r="GX6" s="1">
        <v>664.45</v>
      </c>
      <c r="GY6" s="1">
        <v>647.26</v>
      </c>
      <c r="GZ6" s="1">
        <v>733.95</v>
      </c>
      <c r="HA6" s="1">
        <v>754.84</v>
      </c>
      <c r="HB6" s="1">
        <v>841.09</v>
      </c>
      <c r="HC6" s="1">
        <v>821.59</v>
      </c>
      <c r="HE6" s="15"/>
      <c r="HF6" s="15">
        <f t="shared" si="1"/>
        <v>7.7692109694366547</v>
      </c>
      <c r="HG6" s="15">
        <f t="shared" si="2"/>
        <v>8.3075874931820053</v>
      </c>
      <c r="HH6" s="15">
        <f t="shared" si="3"/>
        <v>12.082425994943751</v>
      </c>
      <c r="HI6" s="15">
        <f t="shared" si="4"/>
        <v>11.372571196090195</v>
      </c>
      <c r="HJ6" s="15">
        <f t="shared" si="5"/>
        <v>18.13528862999026</v>
      </c>
      <c r="HK6" s="15">
        <f t="shared" si="6"/>
        <v>2.8445980171170566</v>
      </c>
      <c r="HL6" s="15">
        <f t="shared" si="7"/>
        <v>9.6343283571177185</v>
      </c>
      <c r="HM6" s="15">
        <f t="shared" si="8"/>
        <v>12.137486530378318</v>
      </c>
      <c r="HN6" s="15">
        <f t="shared" si="9"/>
        <v>5.8445027002017866</v>
      </c>
      <c r="HO6" s="15">
        <f t="shared" si="10"/>
        <v>-3.1677288182718075</v>
      </c>
      <c r="HP6" s="15">
        <f t="shared" si="11"/>
        <v>-7.7268751467702197</v>
      </c>
      <c r="HQ6" s="15">
        <f t="shared" si="12"/>
        <v>6.4271772165475447</v>
      </c>
      <c r="HR6" s="15">
        <f t="shared" si="13"/>
        <v>-6.0381732113897719</v>
      </c>
      <c r="HS6" s="15">
        <f t="shared" si="14"/>
        <v>4.7100364939572987</v>
      </c>
      <c r="HT6" s="15">
        <f t="shared" si="15"/>
        <v>28.335438211334125</v>
      </c>
      <c r="HU6" s="15">
        <f t="shared" si="16"/>
        <v>-41.406969950507047</v>
      </c>
      <c r="HV6" s="15">
        <f t="shared" si="17"/>
        <v>-31.225021450272024</v>
      </c>
      <c r="HW6" s="15">
        <f t="shared" si="18"/>
        <v>0.12915919354386937</v>
      </c>
      <c r="HX6" s="15">
        <f t="shared" si="19"/>
        <v>-3.6642984122772919</v>
      </c>
      <c r="HY6" s="15">
        <f t="shared" si="20"/>
        <v>-6.5301531198649361</v>
      </c>
      <c r="HZ6" s="15">
        <f t="shared" si="21"/>
        <v>12.136754895106321</v>
      </c>
      <c r="IA6" s="15">
        <f t="shared" si="22"/>
        <v>8.2459620862787197</v>
      </c>
      <c r="IB6" s="15">
        <f t="shared" si="23"/>
        <v>10.986111509725736</v>
      </c>
      <c r="IC6" s="15">
        <f t="shared" si="24"/>
        <v>1.6964618440921113</v>
      </c>
      <c r="ID6" s="15">
        <f t="shared" si="25"/>
        <v>1.805547023398046</v>
      </c>
      <c r="IE6" s="15">
        <f t="shared" si="26"/>
        <v>12.982502925053332</v>
      </c>
      <c r="IF6" s="15">
        <f t="shared" si="27"/>
        <v>10.678111022761696</v>
      </c>
      <c r="IG6" s="15">
        <f t="shared" si="28"/>
        <v>102.89253665422264</v>
      </c>
      <c r="IH6" s="15">
        <f t="shared" si="29"/>
        <v>69.239885566105499</v>
      </c>
      <c r="II6" s="15">
        <f t="shared" si="30"/>
        <v>32.784287128539944</v>
      </c>
      <c r="IJ6" s="15">
        <f t="shared" si="31"/>
        <v>26.8462892732604</v>
      </c>
      <c r="IK6" s="15">
        <f t="shared" si="32"/>
        <v>17.071538608225897</v>
      </c>
      <c r="IL6" s="15">
        <f t="shared" si="33"/>
        <v>4.5693792449059094</v>
      </c>
      <c r="IM6" s="15">
        <f t="shared" si="34"/>
        <v>2.6932792301810546</v>
      </c>
      <c r="IN6" s="15">
        <f t="shared" si="35"/>
        <v>35.615506870194942</v>
      </c>
      <c r="IO6" s="15">
        <f t="shared" si="36"/>
        <v>24.2415515569013</v>
      </c>
      <c r="IP6" s="15">
        <f t="shared" ref="IP6:IP13" si="38">((GX6-GL6)/GL6)*100</f>
        <v>21.333261664044368</v>
      </c>
      <c r="IQ6" s="15">
        <f t="shared" ref="IQ6:IU9" si="39">((GY6-GM6)/GM6)*100</f>
        <v>6.8053732458494247</v>
      </c>
      <c r="IR6" s="15">
        <f t="shared" si="39"/>
        <v>-7.722473056133329</v>
      </c>
      <c r="IS6" s="15">
        <f t="shared" si="39"/>
        <v>6.4414635950845565</v>
      </c>
      <c r="IT6" s="15">
        <f t="shared" si="39"/>
        <v>10.79123506315093</v>
      </c>
      <c r="IU6" s="15">
        <f t="shared" si="39"/>
        <v>17.536394657467756</v>
      </c>
    </row>
    <row r="7" spans="1:256" s="1" customFormat="1">
      <c r="A7" s="1" t="s">
        <v>195</v>
      </c>
      <c r="B7" s="1">
        <v>169</v>
      </c>
      <c r="C7" s="1">
        <v>180.5</v>
      </c>
      <c r="D7" s="1">
        <v>218.5</v>
      </c>
      <c r="E7" s="1">
        <v>187.7</v>
      </c>
      <c r="F7" s="1">
        <v>192.3</v>
      </c>
      <c r="G7" s="1">
        <v>173.2</v>
      </c>
      <c r="H7" s="1">
        <v>202.7</v>
      </c>
      <c r="I7" s="1">
        <v>204.3</v>
      </c>
      <c r="J7" s="1">
        <v>191.5</v>
      </c>
      <c r="K7" s="1">
        <v>232.6</v>
      </c>
      <c r="L7" s="1">
        <v>219.1</v>
      </c>
      <c r="M7" s="1">
        <v>258.5</v>
      </c>
      <c r="N7" s="1">
        <v>192</v>
      </c>
      <c r="O7" s="1">
        <v>195</v>
      </c>
      <c r="P7" s="1">
        <v>241.4</v>
      </c>
      <c r="Q7" s="1">
        <v>203.9</v>
      </c>
      <c r="R7" s="1">
        <v>228.9</v>
      </c>
      <c r="S7" s="1">
        <v>223.2</v>
      </c>
      <c r="T7" s="1">
        <v>243.3</v>
      </c>
      <c r="U7" s="1">
        <v>239.1</v>
      </c>
      <c r="V7" s="1">
        <v>221.2</v>
      </c>
      <c r="W7" s="1">
        <v>228.6</v>
      </c>
      <c r="X7" s="1">
        <v>215.3</v>
      </c>
      <c r="Y7" s="1">
        <v>305.89999999999998</v>
      </c>
      <c r="Z7" s="1">
        <v>235.2</v>
      </c>
      <c r="AA7" s="1">
        <v>237.6</v>
      </c>
      <c r="AB7" s="1">
        <v>271.2</v>
      </c>
      <c r="AC7" s="1">
        <v>225.4</v>
      </c>
      <c r="AD7" s="1">
        <v>245.5</v>
      </c>
      <c r="AE7" s="1">
        <v>257.89999999999998</v>
      </c>
      <c r="AF7" s="1">
        <v>255.3</v>
      </c>
      <c r="AG7" s="1">
        <v>248.3</v>
      </c>
      <c r="AH7" s="1">
        <v>251.7</v>
      </c>
      <c r="AI7" s="1">
        <v>231.9</v>
      </c>
      <c r="AJ7" s="1">
        <v>224.9</v>
      </c>
      <c r="AK7" s="1">
        <v>360.8</v>
      </c>
      <c r="AL7" s="1">
        <v>237.8</v>
      </c>
      <c r="AM7" s="1">
        <v>257.89999999999998</v>
      </c>
      <c r="AN7" s="1">
        <v>313.10000000000002</v>
      </c>
      <c r="AO7" s="1">
        <v>246.7</v>
      </c>
      <c r="AP7" s="1">
        <v>245.3</v>
      </c>
      <c r="AQ7" s="1">
        <v>302.2</v>
      </c>
      <c r="AR7" s="1">
        <v>300.7</v>
      </c>
      <c r="AS7" s="1">
        <v>267.7</v>
      </c>
      <c r="AT7" s="1">
        <v>257.60000000000002</v>
      </c>
      <c r="AU7" s="1">
        <v>233.2</v>
      </c>
      <c r="AV7" s="1">
        <v>209.6</v>
      </c>
      <c r="AW7" s="1">
        <v>349.7</v>
      </c>
      <c r="AX7" s="1">
        <v>230.2</v>
      </c>
      <c r="AY7" s="1">
        <v>239.5</v>
      </c>
      <c r="AZ7" s="1">
        <v>272.60000000000002</v>
      </c>
      <c r="BA7" s="1">
        <v>239.7</v>
      </c>
      <c r="BB7" s="1">
        <v>264</v>
      </c>
      <c r="BC7" s="1">
        <v>250.8</v>
      </c>
      <c r="BD7" s="1">
        <v>277.3</v>
      </c>
      <c r="BE7" s="1">
        <v>263.2</v>
      </c>
      <c r="BF7" s="1">
        <v>250.5</v>
      </c>
      <c r="BG7" s="1">
        <v>246.4</v>
      </c>
      <c r="BH7" s="1">
        <v>224.9</v>
      </c>
      <c r="BI7" s="1">
        <v>282.39999999999998</v>
      </c>
      <c r="BJ7" s="1">
        <v>280.2</v>
      </c>
      <c r="BK7" s="1">
        <v>304.10000000000002</v>
      </c>
      <c r="BL7" s="1">
        <v>339.9</v>
      </c>
      <c r="BM7" s="1">
        <v>290.8</v>
      </c>
      <c r="BN7" s="1">
        <v>303.8</v>
      </c>
      <c r="BO7" s="1">
        <v>280.5</v>
      </c>
      <c r="BP7" s="1">
        <v>337.1</v>
      </c>
      <c r="BQ7" s="1">
        <v>314</v>
      </c>
      <c r="BR7" s="1">
        <v>294.10000000000002</v>
      </c>
      <c r="BS7" s="1">
        <v>306.39999999999998</v>
      </c>
      <c r="BT7" s="1">
        <v>282.10000000000002</v>
      </c>
      <c r="BU7" s="1">
        <v>350</v>
      </c>
      <c r="BV7" s="1">
        <v>299.5</v>
      </c>
      <c r="BW7" s="1">
        <v>322.10000000000002</v>
      </c>
      <c r="BX7" s="1">
        <v>366.4</v>
      </c>
      <c r="BY7" s="1">
        <v>351.9</v>
      </c>
      <c r="BZ7" s="1">
        <v>346.5</v>
      </c>
      <c r="CA7" s="1">
        <v>340</v>
      </c>
      <c r="CB7" s="1">
        <v>369.7</v>
      </c>
      <c r="CC7" s="1">
        <v>345.5</v>
      </c>
      <c r="CD7" s="1">
        <v>316.39999999999998</v>
      </c>
      <c r="CE7" s="1">
        <v>301.89999999999998</v>
      </c>
      <c r="CF7" s="1">
        <v>289.39999999999998</v>
      </c>
      <c r="CG7" s="1">
        <v>359.2</v>
      </c>
      <c r="CH7" s="1">
        <v>300</v>
      </c>
      <c r="CI7" s="1">
        <v>366.7</v>
      </c>
      <c r="CJ7" s="1">
        <v>409.4</v>
      </c>
      <c r="CK7" s="1">
        <v>328</v>
      </c>
      <c r="CL7" s="1">
        <v>341.1</v>
      </c>
      <c r="CM7" s="1">
        <v>345.3</v>
      </c>
      <c r="CN7" s="1">
        <v>367.2</v>
      </c>
      <c r="CO7" s="1">
        <v>370.3</v>
      </c>
      <c r="CP7" s="1">
        <v>315.8</v>
      </c>
      <c r="CQ7" s="1">
        <v>263.5</v>
      </c>
      <c r="CR7" s="1">
        <v>313.7</v>
      </c>
      <c r="CS7" s="1">
        <v>324.3</v>
      </c>
      <c r="CT7" s="1">
        <v>327.7</v>
      </c>
      <c r="CU7" s="1">
        <v>367</v>
      </c>
      <c r="CV7" s="1">
        <v>421.9</v>
      </c>
      <c r="CW7" s="1">
        <v>290.7</v>
      </c>
      <c r="CX7" s="1">
        <v>314.89999999999998</v>
      </c>
      <c r="CY7" s="1">
        <v>328.7</v>
      </c>
      <c r="CZ7" s="1">
        <v>418.6</v>
      </c>
      <c r="DA7" s="1">
        <v>394</v>
      </c>
      <c r="DB7" s="1">
        <v>262.3</v>
      </c>
      <c r="DC7" s="1">
        <v>364.2</v>
      </c>
      <c r="DD7" s="1">
        <v>335.5</v>
      </c>
      <c r="DE7" s="1">
        <v>436.6</v>
      </c>
      <c r="DF7" s="1">
        <v>323.3</v>
      </c>
      <c r="DG7" s="1">
        <v>389</v>
      </c>
      <c r="DH7" s="1">
        <v>459.8</v>
      </c>
      <c r="DI7" s="1">
        <v>389.1</v>
      </c>
      <c r="DJ7" s="1">
        <v>414.9</v>
      </c>
      <c r="DK7" s="1">
        <v>374.7</v>
      </c>
      <c r="DL7" s="1">
        <v>418.5</v>
      </c>
      <c r="DM7" s="1">
        <v>430.7</v>
      </c>
      <c r="DN7" s="1">
        <v>288.5</v>
      </c>
      <c r="DO7" s="1">
        <v>380.3</v>
      </c>
      <c r="DP7" s="1">
        <v>356.9</v>
      </c>
      <c r="DQ7" s="1">
        <v>345.7</v>
      </c>
      <c r="DR7" s="1">
        <v>338.8</v>
      </c>
      <c r="DS7" s="1">
        <v>399.2</v>
      </c>
      <c r="DT7" s="1">
        <v>462.1</v>
      </c>
      <c r="DU7" s="1">
        <v>402.5</v>
      </c>
      <c r="DV7" s="1">
        <v>439.6</v>
      </c>
      <c r="DW7" s="1">
        <v>430.2</v>
      </c>
      <c r="DX7" s="1">
        <v>452.1</v>
      </c>
      <c r="DY7" s="1">
        <v>446.9</v>
      </c>
      <c r="DZ7" s="1">
        <v>362.8</v>
      </c>
      <c r="EA7" s="1">
        <v>395.7</v>
      </c>
      <c r="EB7" s="1">
        <v>344.1</v>
      </c>
      <c r="EC7" s="1">
        <v>486.9</v>
      </c>
      <c r="ED7" s="1">
        <v>384.2</v>
      </c>
      <c r="EE7" s="1">
        <v>466</v>
      </c>
      <c r="EF7" s="1">
        <v>439.1</v>
      </c>
      <c r="EG7" s="1">
        <v>454.3</v>
      </c>
      <c r="EH7" s="1">
        <v>399.6</v>
      </c>
      <c r="EI7" s="1">
        <v>446.9</v>
      </c>
      <c r="EJ7" s="1">
        <v>477.2</v>
      </c>
      <c r="EK7" s="1">
        <v>485.6</v>
      </c>
      <c r="EL7" s="1">
        <v>355.1</v>
      </c>
      <c r="EM7" s="1">
        <v>433.7</v>
      </c>
      <c r="EN7" s="1">
        <v>415.1</v>
      </c>
      <c r="EO7" s="1">
        <v>504</v>
      </c>
      <c r="EP7" s="1">
        <v>440.9</v>
      </c>
      <c r="EQ7" s="1">
        <v>454.3</v>
      </c>
      <c r="ER7" s="1">
        <v>559.6</v>
      </c>
      <c r="ES7" s="1">
        <v>465.1</v>
      </c>
      <c r="ET7" s="1">
        <v>514</v>
      </c>
      <c r="EU7" s="1">
        <v>474.4</v>
      </c>
      <c r="EV7" s="1">
        <v>512.6</v>
      </c>
      <c r="EW7" s="1">
        <v>526</v>
      </c>
      <c r="EX7" s="1">
        <v>468.3</v>
      </c>
      <c r="EY7" s="1">
        <v>474</v>
      </c>
      <c r="EZ7" s="1">
        <v>458.5</v>
      </c>
      <c r="FA7" s="1">
        <v>563.9</v>
      </c>
      <c r="FB7" s="1">
        <v>494.4</v>
      </c>
      <c r="FC7" s="1">
        <v>455.9</v>
      </c>
      <c r="FD7" s="1">
        <v>600.6</v>
      </c>
      <c r="FE7" s="1">
        <v>537.79999999999995</v>
      </c>
      <c r="FF7" s="1">
        <v>569.29999999999995</v>
      </c>
      <c r="FG7" s="1">
        <v>557.70000000000005</v>
      </c>
      <c r="FH7" s="1">
        <v>583.20000000000005</v>
      </c>
      <c r="FI7" s="1">
        <v>551.5</v>
      </c>
      <c r="FJ7" s="1">
        <v>516</v>
      </c>
      <c r="FK7" s="1">
        <v>525.6</v>
      </c>
      <c r="FL7" s="1">
        <v>498.1</v>
      </c>
      <c r="FM7" s="1">
        <v>603.9</v>
      </c>
      <c r="FN7" s="1">
        <v>537</v>
      </c>
      <c r="FO7" s="1">
        <v>540.70000000000005</v>
      </c>
      <c r="FP7" s="1">
        <v>665.5</v>
      </c>
      <c r="FQ7" s="1">
        <v>585.20000000000005</v>
      </c>
      <c r="FR7" s="1">
        <v>541.9</v>
      </c>
      <c r="FS7" s="1">
        <v>587</v>
      </c>
      <c r="FT7" s="1">
        <v>640.29999999999995</v>
      </c>
      <c r="FU7" s="1">
        <v>628.4</v>
      </c>
      <c r="FV7" s="1">
        <v>566.9</v>
      </c>
      <c r="FW7" s="1">
        <v>580.29999999999995</v>
      </c>
      <c r="FX7" s="1">
        <v>557.1</v>
      </c>
      <c r="FY7" s="1">
        <v>656.7</v>
      </c>
      <c r="FZ7" s="1">
        <v>586.9</v>
      </c>
      <c r="GA7" s="1">
        <v>596.20000000000005</v>
      </c>
      <c r="GB7" s="1">
        <v>520.1</v>
      </c>
      <c r="GC7" s="1">
        <v>395</v>
      </c>
      <c r="GD7" s="1">
        <v>638.70000000000005</v>
      </c>
      <c r="GE7" s="1">
        <v>737.9</v>
      </c>
      <c r="GF7" s="1">
        <v>827.7</v>
      </c>
      <c r="GG7" s="1">
        <v>769.9</v>
      </c>
      <c r="GH7" s="1">
        <v>777.4</v>
      </c>
      <c r="GI7" s="1">
        <v>789.6</v>
      </c>
      <c r="GJ7" s="1">
        <v>707.5</v>
      </c>
      <c r="GK7" s="1">
        <v>872.3</v>
      </c>
      <c r="GL7" s="1">
        <v>792.83951742149679</v>
      </c>
      <c r="GM7" s="1">
        <v>760.95888045999914</v>
      </c>
      <c r="GN7" s="1">
        <v>994.88930116017934</v>
      </c>
      <c r="GO7" s="1">
        <v>910.80902647631831</v>
      </c>
      <c r="GP7" s="1">
        <v>933.75219687434139</v>
      </c>
      <c r="GQ7" s="1">
        <v>869.82286182023142</v>
      </c>
      <c r="GR7" s="1">
        <v>896.56742314711835</v>
      </c>
      <c r="GS7" s="1">
        <v>872.04788706824183</v>
      </c>
      <c r="GT7" s="1">
        <v>829.62308053211359</v>
      </c>
      <c r="GU7" s="1">
        <v>813.8</v>
      </c>
      <c r="GV7" s="1">
        <v>786.6</v>
      </c>
      <c r="GW7" s="1">
        <v>940.8</v>
      </c>
      <c r="GX7" s="1">
        <v>759.3</v>
      </c>
      <c r="GY7" s="1">
        <v>748.8</v>
      </c>
      <c r="GZ7" s="1">
        <v>888.1</v>
      </c>
      <c r="HA7" s="1">
        <v>809.8</v>
      </c>
      <c r="HB7" s="1">
        <v>851.2</v>
      </c>
      <c r="HC7" s="1">
        <v>803.8</v>
      </c>
      <c r="HE7" s="15"/>
      <c r="HF7" s="15">
        <f t="shared" si="1"/>
        <v>8.6165048543689373</v>
      </c>
      <c r="HG7" s="15">
        <f t="shared" si="2"/>
        <v>18.600570300504511</v>
      </c>
      <c r="HH7" s="15">
        <f t="shared" si="3"/>
        <v>10.805860805860803</v>
      </c>
      <c r="HI7" s="15">
        <f t="shared" si="4"/>
        <v>8.8136853849014685</v>
      </c>
      <c r="HJ7" s="15">
        <f t="shared" si="5"/>
        <v>-4.8129281573862599</v>
      </c>
      <c r="HK7" s="15">
        <f t="shared" si="6"/>
        <v>5.2537206383360147</v>
      </c>
      <c r="HL7" s="15">
        <f t="shared" si="7"/>
        <v>9.7908093278463486</v>
      </c>
      <c r="HM7" s="15">
        <f t="shared" si="8"/>
        <v>13.94378966455122</v>
      </c>
      <c r="HN7" s="15">
        <f t="shared" si="9"/>
        <v>9.8643410852713131</v>
      </c>
      <c r="HO7" s="15">
        <f t="shared" si="10"/>
        <v>10.407153729071524</v>
      </c>
      <c r="HP7" s="15">
        <f t="shared" si="11"/>
        <v>11.845011041959445</v>
      </c>
      <c r="HQ7" s="15">
        <f t="shared" si="12"/>
        <v>8.7431693989071153</v>
      </c>
      <c r="HR7" s="15">
        <f t="shared" si="13"/>
        <v>9.2923649906890091</v>
      </c>
      <c r="HS7" s="15">
        <f t="shared" si="14"/>
        <v>10.264471980765673</v>
      </c>
      <c r="HT7" s="15">
        <f t="shared" si="15"/>
        <v>-21.848234410217877</v>
      </c>
      <c r="HU7" s="15">
        <f t="shared" si="16"/>
        <v>-32.501708817498297</v>
      </c>
      <c r="HV7" s="15">
        <f t="shared" si="17"/>
        <v>17.863074367964582</v>
      </c>
      <c r="HW7" s="15">
        <f t="shared" si="18"/>
        <v>25.706984667802381</v>
      </c>
      <c r="HX7" s="15">
        <f t="shared" si="19"/>
        <v>29.267530844916461</v>
      </c>
      <c r="HY7" s="15">
        <f t="shared" si="20"/>
        <v>22.51750477402928</v>
      </c>
      <c r="HZ7" s="15">
        <f t="shared" si="21"/>
        <v>37.13176927147645</v>
      </c>
      <c r="IA7" s="15">
        <f t="shared" si="22"/>
        <v>36.067551266586264</v>
      </c>
      <c r="IB7" s="15">
        <f t="shared" si="23"/>
        <v>26.996948483216656</v>
      </c>
      <c r="IC7" s="15">
        <f t="shared" si="24"/>
        <v>32.830820770519246</v>
      </c>
      <c r="ID7" s="15">
        <f t="shared" si="25"/>
        <v>35.089370833446381</v>
      </c>
      <c r="IE7" s="15">
        <f t="shared" si="26"/>
        <v>27.634834025494648</v>
      </c>
      <c r="IF7" s="15">
        <f t="shared" si="27"/>
        <v>91.288079438603972</v>
      </c>
      <c r="IG7" s="15">
        <f t="shared" si="28"/>
        <v>130.58456366489071</v>
      </c>
      <c r="IH7" s="15">
        <f t="shared" si="29"/>
        <v>46.195740860238196</v>
      </c>
      <c r="II7" s="15">
        <f t="shared" si="30"/>
        <v>17.878149047327749</v>
      </c>
      <c r="IJ7" s="15">
        <f t="shared" si="31"/>
        <v>8.3203362507089889</v>
      </c>
      <c r="IK7" s="15">
        <f t="shared" si="32"/>
        <v>13.267682435152858</v>
      </c>
      <c r="IL7" s="15">
        <f t="shared" si="33"/>
        <v>6.7176589313241077</v>
      </c>
      <c r="IM7" s="15">
        <f t="shared" si="34"/>
        <v>3.064842958459971</v>
      </c>
      <c r="IN7" s="15">
        <f t="shared" si="35"/>
        <v>11.180212014134279</v>
      </c>
      <c r="IO7" s="15">
        <f t="shared" si="36"/>
        <v>7.852802934770148</v>
      </c>
      <c r="IP7" s="15">
        <f t="shared" si="38"/>
        <v>-4.2303034453397768</v>
      </c>
      <c r="IQ7" s="15">
        <f t="shared" si="39"/>
        <v>-1.5978367257701422</v>
      </c>
      <c r="IR7" s="15">
        <f t="shared" si="39"/>
        <v>-10.733787270166454</v>
      </c>
      <c r="IS7" s="15">
        <f t="shared" si="39"/>
        <v>-11.09003353503158</v>
      </c>
      <c r="IT7" s="15">
        <f t="shared" si="39"/>
        <v>-8.8409105917692123</v>
      </c>
      <c r="IU7" s="15">
        <f>((HC7-GQ7)/GQ7)*100</f>
        <v>-7.5903801472944714</v>
      </c>
    </row>
    <row r="8" spans="1:256" s="1" customFormat="1">
      <c r="A8" s="1" t="s">
        <v>122</v>
      </c>
      <c r="B8" s="1">
        <v>189.7</v>
      </c>
      <c r="C8" s="1">
        <v>199.3</v>
      </c>
      <c r="D8" s="1">
        <v>250.4</v>
      </c>
      <c r="E8" s="1">
        <v>245.5</v>
      </c>
      <c r="F8" s="1">
        <v>272.2</v>
      </c>
      <c r="G8" s="1">
        <v>250.8</v>
      </c>
      <c r="H8" s="1">
        <v>240.9</v>
      </c>
      <c r="I8" s="1">
        <v>272.2</v>
      </c>
      <c r="J8" s="1">
        <v>245.2</v>
      </c>
      <c r="K8" s="1">
        <v>261.5</v>
      </c>
      <c r="L8" s="1">
        <v>266.10000000000002</v>
      </c>
      <c r="M8" s="1">
        <v>323.3</v>
      </c>
      <c r="N8" s="1">
        <v>237.7</v>
      </c>
      <c r="O8" s="1">
        <v>249.8</v>
      </c>
      <c r="P8" s="1">
        <v>309.39999999999998</v>
      </c>
      <c r="Q8" s="1">
        <v>274.10000000000002</v>
      </c>
      <c r="R8" s="1">
        <v>330.8</v>
      </c>
      <c r="S8" s="1">
        <v>289.8</v>
      </c>
      <c r="T8" s="1">
        <v>284.89999999999998</v>
      </c>
      <c r="U8" s="1">
        <v>293.7</v>
      </c>
      <c r="V8" s="1">
        <v>271.39999999999998</v>
      </c>
      <c r="W8" s="1">
        <v>301</v>
      </c>
      <c r="X8" s="1">
        <v>279.60000000000002</v>
      </c>
      <c r="Y8" s="1">
        <v>348.9</v>
      </c>
      <c r="Z8" s="1">
        <v>270.89999999999998</v>
      </c>
      <c r="AA8" s="1">
        <v>269.10000000000002</v>
      </c>
      <c r="AB8" s="1">
        <v>320.2</v>
      </c>
      <c r="AC8" s="1">
        <v>310.3</v>
      </c>
      <c r="AD8" s="1">
        <v>338</v>
      </c>
      <c r="AE8" s="1">
        <v>310</v>
      </c>
      <c r="AF8" s="1">
        <v>324.60000000000002</v>
      </c>
      <c r="AG8" s="1">
        <v>312.2</v>
      </c>
      <c r="AH8" s="1">
        <v>281.60000000000002</v>
      </c>
      <c r="AI8" s="1">
        <v>323.8</v>
      </c>
      <c r="AJ8" s="1">
        <v>283.5</v>
      </c>
      <c r="AK8" s="1">
        <v>351.1</v>
      </c>
      <c r="AL8" s="1">
        <v>270.5</v>
      </c>
      <c r="AM8" s="1">
        <v>295.89999999999998</v>
      </c>
      <c r="AN8" s="1">
        <v>338.4</v>
      </c>
      <c r="AO8" s="1">
        <v>334.4</v>
      </c>
      <c r="AP8" s="1">
        <v>343.6</v>
      </c>
      <c r="AQ8" s="1">
        <v>332.9</v>
      </c>
      <c r="AR8" s="1">
        <v>328.8</v>
      </c>
      <c r="AS8" s="1">
        <v>299.5</v>
      </c>
      <c r="AT8" s="1">
        <v>303.10000000000002</v>
      </c>
      <c r="AU8" s="1">
        <v>303</v>
      </c>
      <c r="AV8" s="1">
        <v>262.7</v>
      </c>
      <c r="AW8" s="1">
        <v>329.3</v>
      </c>
      <c r="AX8" s="1">
        <v>248.7</v>
      </c>
      <c r="AY8" s="1">
        <v>270.89999999999998</v>
      </c>
      <c r="AZ8" s="1">
        <v>309.3</v>
      </c>
      <c r="BA8" s="1">
        <v>281.8</v>
      </c>
      <c r="BB8" s="1">
        <v>296.3</v>
      </c>
      <c r="BC8" s="1">
        <v>286.89999999999998</v>
      </c>
      <c r="BD8" s="1">
        <v>275.39999999999998</v>
      </c>
      <c r="BE8" s="1">
        <v>285.2</v>
      </c>
      <c r="BF8" s="1">
        <v>269.39999999999998</v>
      </c>
      <c r="BG8" s="1">
        <v>278.10000000000002</v>
      </c>
      <c r="BH8" s="1">
        <v>259</v>
      </c>
      <c r="BI8" s="1">
        <v>326.2</v>
      </c>
      <c r="BJ8" s="1">
        <v>229.6</v>
      </c>
      <c r="BK8" s="1">
        <v>264.7</v>
      </c>
      <c r="BL8" s="1">
        <v>338.9</v>
      </c>
      <c r="BM8" s="1">
        <v>298.10000000000002</v>
      </c>
      <c r="BN8" s="1">
        <v>321.3</v>
      </c>
      <c r="BO8" s="1">
        <v>296.2</v>
      </c>
      <c r="BP8" s="1">
        <v>289.2</v>
      </c>
      <c r="BQ8" s="1">
        <v>289.10000000000002</v>
      </c>
      <c r="BR8" s="1">
        <v>262.8</v>
      </c>
      <c r="BS8" s="1">
        <v>272.2</v>
      </c>
      <c r="BT8" s="1">
        <v>265</v>
      </c>
      <c r="BU8" s="1">
        <v>328.3</v>
      </c>
      <c r="BV8" s="1">
        <v>248.4</v>
      </c>
      <c r="BW8" s="1">
        <v>279.60000000000002</v>
      </c>
      <c r="BX8" s="1">
        <v>332.1</v>
      </c>
      <c r="BY8" s="1">
        <v>307.60000000000002</v>
      </c>
      <c r="BZ8" s="1">
        <v>337</v>
      </c>
      <c r="CA8" s="1">
        <v>298.2</v>
      </c>
      <c r="CB8" s="1">
        <v>299.89999999999998</v>
      </c>
      <c r="CC8" s="1">
        <v>302.60000000000002</v>
      </c>
      <c r="CD8" s="1">
        <v>286.7</v>
      </c>
      <c r="CE8" s="1">
        <v>299.89999999999998</v>
      </c>
      <c r="CF8" s="1">
        <v>281.3</v>
      </c>
      <c r="CG8" s="1">
        <v>354.4</v>
      </c>
      <c r="CH8" s="1">
        <v>268.39999999999998</v>
      </c>
      <c r="CI8" s="1">
        <v>316.7</v>
      </c>
      <c r="CJ8" s="1">
        <v>362.6</v>
      </c>
      <c r="CK8" s="1">
        <v>333.2</v>
      </c>
      <c r="CL8" s="1">
        <v>349.3</v>
      </c>
      <c r="CM8" s="1">
        <v>319.2</v>
      </c>
      <c r="CN8" s="1">
        <v>331.1</v>
      </c>
      <c r="CO8" s="1">
        <v>313.5</v>
      </c>
      <c r="CP8" s="1">
        <v>304.89999999999998</v>
      </c>
      <c r="CQ8" s="1">
        <v>320.3</v>
      </c>
      <c r="CR8" s="1">
        <v>292.5</v>
      </c>
      <c r="CS8" s="1">
        <v>375.1</v>
      </c>
      <c r="CT8" s="1">
        <v>279.5</v>
      </c>
      <c r="CU8" s="1">
        <v>300.10000000000002</v>
      </c>
      <c r="CV8" s="1">
        <v>336.8</v>
      </c>
      <c r="CW8" s="1">
        <v>355.3</v>
      </c>
      <c r="CX8" s="1">
        <v>358.2</v>
      </c>
      <c r="CY8" s="1">
        <v>319</v>
      </c>
      <c r="CZ8" s="1">
        <v>331.5</v>
      </c>
      <c r="DA8" s="1">
        <v>323.10000000000002</v>
      </c>
      <c r="DB8" s="1">
        <v>315.5</v>
      </c>
      <c r="DC8" s="1">
        <v>332.9</v>
      </c>
      <c r="DD8" s="1">
        <v>307.3</v>
      </c>
      <c r="DE8" s="1">
        <v>385</v>
      </c>
      <c r="DF8" s="1">
        <v>282.2</v>
      </c>
      <c r="DG8" s="1">
        <v>310.89999999999998</v>
      </c>
      <c r="DH8" s="1">
        <v>374.8</v>
      </c>
      <c r="DI8" s="1">
        <v>353.8</v>
      </c>
      <c r="DJ8" s="1">
        <v>384.1</v>
      </c>
      <c r="DK8" s="1">
        <v>353.2</v>
      </c>
      <c r="DL8" s="1">
        <v>349.8</v>
      </c>
      <c r="DM8" s="1">
        <v>339.5</v>
      </c>
      <c r="DN8" s="1">
        <v>331.5</v>
      </c>
      <c r="DO8" s="1">
        <v>340.8</v>
      </c>
      <c r="DP8" s="1">
        <v>316.3</v>
      </c>
      <c r="DQ8" s="1">
        <v>402.3</v>
      </c>
      <c r="DR8" s="1">
        <v>293.89999999999998</v>
      </c>
      <c r="DS8" s="1">
        <v>315</v>
      </c>
      <c r="DT8" s="1">
        <v>371.9</v>
      </c>
      <c r="DU8" s="1">
        <v>353.2</v>
      </c>
      <c r="DV8" s="1">
        <v>384.8</v>
      </c>
      <c r="DW8" s="1">
        <v>361.9</v>
      </c>
      <c r="DX8" s="1">
        <v>354.3</v>
      </c>
      <c r="DY8" s="1">
        <v>355.6</v>
      </c>
      <c r="DZ8" s="1">
        <v>345.9</v>
      </c>
      <c r="EA8" s="1">
        <v>362.7</v>
      </c>
      <c r="EB8" s="1">
        <v>336.3</v>
      </c>
      <c r="EC8" s="1">
        <v>421</v>
      </c>
      <c r="ED8" s="1">
        <v>303.89999999999998</v>
      </c>
      <c r="EE8" s="1">
        <v>350.8</v>
      </c>
      <c r="EF8" s="1">
        <v>383.8</v>
      </c>
      <c r="EG8" s="1">
        <v>381.3</v>
      </c>
      <c r="EH8" s="1">
        <v>409.1</v>
      </c>
      <c r="EI8" s="1">
        <v>376.8</v>
      </c>
      <c r="EJ8" s="1">
        <v>371.2</v>
      </c>
      <c r="EK8" s="1">
        <v>377.7</v>
      </c>
      <c r="EL8" s="1">
        <v>360.6</v>
      </c>
      <c r="EM8" s="1">
        <v>387.8</v>
      </c>
      <c r="EN8" s="1">
        <v>371.9</v>
      </c>
      <c r="EO8" s="1">
        <v>469.2</v>
      </c>
      <c r="EP8" s="1">
        <v>340.1</v>
      </c>
      <c r="EQ8" s="1">
        <v>375.9</v>
      </c>
      <c r="ER8" s="1">
        <v>447.6</v>
      </c>
      <c r="ES8" s="1">
        <v>402.9</v>
      </c>
      <c r="ET8" s="1">
        <v>455.4</v>
      </c>
      <c r="EU8" s="1">
        <v>410</v>
      </c>
      <c r="EV8" s="1">
        <v>415.9</v>
      </c>
      <c r="EW8" s="1">
        <v>407.8</v>
      </c>
      <c r="EX8" s="1">
        <v>401.8</v>
      </c>
      <c r="EY8" s="1">
        <v>425.1</v>
      </c>
      <c r="EZ8" s="1">
        <v>403.6</v>
      </c>
      <c r="FA8" s="1">
        <v>499.4</v>
      </c>
      <c r="FB8" s="1">
        <v>379.8</v>
      </c>
      <c r="FC8" s="1">
        <v>394.8</v>
      </c>
      <c r="FD8" s="1">
        <v>450.5</v>
      </c>
      <c r="FE8" s="1">
        <v>484.9</v>
      </c>
      <c r="FF8" s="1">
        <v>486.6</v>
      </c>
      <c r="FG8" s="1">
        <v>454.7</v>
      </c>
      <c r="FH8" s="1">
        <v>457.4</v>
      </c>
      <c r="FI8" s="1">
        <v>445.1</v>
      </c>
      <c r="FJ8" s="1">
        <v>429.3</v>
      </c>
      <c r="FK8" s="1">
        <v>458</v>
      </c>
      <c r="FL8" s="1">
        <v>424</v>
      </c>
      <c r="FM8" s="1">
        <v>525.70000000000005</v>
      </c>
      <c r="FN8" s="1">
        <v>400.6</v>
      </c>
      <c r="FO8" s="1">
        <v>404.9</v>
      </c>
      <c r="FP8" s="1">
        <v>492.1</v>
      </c>
      <c r="FQ8" s="1">
        <v>478.4</v>
      </c>
      <c r="FR8" s="1">
        <v>504.9</v>
      </c>
      <c r="FS8" s="1">
        <v>462.6</v>
      </c>
      <c r="FT8" s="1">
        <v>485.1</v>
      </c>
      <c r="FU8" s="1">
        <v>471.5</v>
      </c>
      <c r="FV8" s="1">
        <v>459</v>
      </c>
      <c r="FW8" s="1">
        <v>482.6</v>
      </c>
      <c r="FX8" s="1">
        <v>457.6</v>
      </c>
      <c r="FY8" s="1">
        <v>550.9</v>
      </c>
      <c r="FZ8" s="1">
        <v>423.8</v>
      </c>
      <c r="GA8" s="1">
        <v>448.5</v>
      </c>
      <c r="GB8" s="1">
        <v>435.5</v>
      </c>
      <c r="GC8" s="1">
        <v>287.3</v>
      </c>
      <c r="GD8" s="1">
        <v>414.4</v>
      </c>
      <c r="GE8" s="1">
        <v>508.1</v>
      </c>
      <c r="GF8" s="1">
        <v>553.1</v>
      </c>
      <c r="GG8" s="1">
        <v>559.29999999999995</v>
      </c>
      <c r="GH8" s="1">
        <v>553.44000000000005</v>
      </c>
      <c r="GI8" s="1">
        <v>575.41999999999996</v>
      </c>
      <c r="GJ8" s="1">
        <v>519.41999999999996</v>
      </c>
      <c r="GK8" s="1">
        <v>651.62</v>
      </c>
      <c r="GL8" s="1">
        <v>514.6</v>
      </c>
      <c r="GM8" s="1">
        <v>505.6</v>
      </c>
      <c r="GN8" s="1">
        <v>681.5</v>
      </c>
      <c r="GO8" s="1">
        <v>643</v>
      </c>
      <c r="GP8" s="1">
        <v>683.3</v>
      </c>
      <c r="GQ8" s="1">
        <v>621.70000000000005</v>
      </c>
      <c r="GR8" s="1">
        <v>624.79999999999995</v>
      </c>
      <c r="GS8" s="1">
        <v>614.70000000000005</v>
      </c>
      <c r="GT8" s="1">
        <v>595.6</v>
      </c>
      <c r="GU8" s="1">
        <v>657.1</v>
      </c>
      <c r="GV8" s="1">
        <v>625.20000000000005</v>
      </c>
      <c r="GW8" s="1">
        <v>750.1</v>
      </c>
      <c r="GX8" s="1">
        <v>552.70000000000005</v>
      </c>
      <c r="GY8" s="1">
        <v>572.6</v>
      </c>
      <c r="GZ8" s="1">
        <v>676.9</v>
      </c>
      <c r="HA8" s="1">
        <v>641.79999999999995</v>
      </c>
      <c r="HB8" s="1">
        <v>701.8</v>
      </c>
      <c r="HC8" s="1">
        <v>632.79999999999995</v>
      </c>
      <c r="HE8" s="15"/>
      <c r="HF8" s="15">
        <f t="shared" si="1"/>
        <v>5.4765666140073748</v>
      </c>
      <c r="HG8" s="15">
        <f t="shared" si="2"/>
        <v>2.5582573454913793</v>
      </c>
      <c r="HH8" s="15">
        <f t="shared" si="3"/>
        <v>9.2341842397336329</v>
      </c>
      <c r="HI8" s="15">
        <f t="shared" si="4"/>
        <v>-1.3404825737265416</v>
      </c>
      <c r="HJ8" s="15">
        <f t="shared" si="5"/>
        <v>3.7607891491985108</v>
      </c>
      <c r="HK8" s="15">
        <f t="shared" si="6"/>
        <v>1.7374092808445203</v>
      </c>
      <c r="HL8" s="15">
        <f t="shared" si="7"/>
        <v>6.0559685177087994</v>
      </c>
      <c r="HM8" s="15">
        <f t="shared" si="8"/>
        <v>5.9312514041788305</v>
      </c>
      <c r="HN8" s="15">
        <f t="shared" si="9"/>
        <v>6.9182389937106885</v>
      </c>
      <c r="HO8" s="15">
        <f t="shared" si="10"/>
        <v>5.3711790393013148</v>
      </c>
      <c r="HP8" s="15">
        <f t="shared" si="11"/>
        <v>7.9245283018867978</v>
      </c>
      <c r="HQ8" s="15">
        <f t="shared" si="12"/>
        <v>4.7936085219706923</v>
      </c>
      <c r="HR8" s="15">
        <f t="shared" si="13"/>
        <v>5.7913130304543152</v>
      </c>
      <c r="HS8" s="15">
        <f t="shared" si="14"/>
        <v>10.768090886638683</v>
      </c>
      <c r="HT8" s="15">
        <f t="shared" si="15"/>
        <v>-11.501727291200979</v>
      </c>
      <c r="HU8" s="15">
        <f t="shared" si="16"/>
        <v>-39.945652173913039</v>
      </c>
      <c r="HV8" s="15">
        <f t="shared" si="17"/>
        <v>-17.924341453753222</v>
      </c>
      <c r="HW8" s="15">
        <f t="shared" si="18"/>
        <v>9.8357111975789024</v>
      </c>
      <c r="HX8" s="15">
        <f t="shared" si="19"/>
        <v>14.017728303442588</v>
      </c>
      <c r="HY8" s="15">
        <f t="shared" si="20"/>
        <v>18.621420996818657</v>
      </c>
      <c r="HZ8" s="15">
        <f t="shared" si="21"/>
        <v>20.575163398692823</v>
      </c>
      <c r="IA8" s="15">
        <f t="shared" si="22"/>
        <v>19.233319519270601</v>
      </c>
      <c r="IB8" s="15">
        <f t="shared" si="23"/>
        <v>13.509615384615369</v>
      </c>
      <c r="IC8" s="15">
        <f t="shared" si="24"/>
        <v>18.282809947358871</v>
      </c>
      <c r="ID8" s="15">
        <f t="shared" si="25"/>
        <v>21.425200566304863</v>
      </c>
      <c r="IE8" s="15">
        <f t="shared" si="26"/>
        <v>12.731326644370128</v>
      </c>
      <c r="IF8" s="15">
        <f t="shared" si="27"/>
        <v>56.48679678530425</v>
      </c>
      <c r="IG8" s="15">
        <f t="shared" si="28"/>
        <v>123.80786634180299</v>
      </c>
      <c r="IH8" s="15">
        <f t="shared" si="29"/>
        <v>64.888996138996134</v>
      </c>
      <c r="II8" s="15">
        <f t="shared" si="30"/>
        <v>22.357803581972053</v>
      </c>
      <c r="IJ8" s="15">
        <f t="shared" si="31"/>
        <v>12.963297776170663</v>
      </c>
      <c r="IK8" s="15">
        <f t="shared" si="32"/>
        <v>9.9052386912211876</v>
      </c>
      <c r="IL8" s="15">
        <f t="shared" si="33"/>
        <v>7.6178086152066999</v>
      </c>
      <c r="IM8" s="15">
        <f t="shared" si="34"/>
        <v>14.194848979875582</v>
      </c>
      <c r="IN8" s="15">
        <f t="shared" si="35"/>
        <v>20.365022525124196</v>
      </c>
      <c r="IO8" s="15">
        <f t="shared" si="36"/>
        <v>15.113102728584145</v>
      </c>
      <c r="IP8" s="15">
        <f t="shared" si="38"/>
        <v>7.4038087835211863</v>
      </c>
      <c r="IQ8" s="15">
        <f t="shared" si="39"/>
        <v>13.251582278481012</v>
      </c>
      <c r="IR8" s="15">
        <f t="shared" si="39"/>
        <v>-0.67498165810712007</v>
      </c>
      <c r="IS8" s="15">
        <f t="shared" si="39"/>
        <v>-0.18662519440125125</v>
      </c>
      <c r="IT8" s="15">
        <f t="shared" si="39"/>
        <v>2.7074491438606763</v>
      </c>
      <c r="IU8" s="15">
        <f>((HC8-GQ8)/GQ8)*100</f>
        <v>1.785427054849591</v>
      </c>
    </row>
    <row r="9" spans="1:256" s="9" customFormat="1">
      <c r="A9" s="9" t="s">
        <v>151</v>
      </c>
      <c r="B9" s="9">
        <v>26.03</v>
      </c>
      <c r="C9" s="9">
        <v>22.466999999999999</v>
      </c>
      <c r="D9" s="9">
        <v>28.882000000000001</v>
      </c>
      <c r="E9" s="9">
        <v>25.08</v>
      </c>
      <c r="F9" s="9">
        <v>25.033000000000001</v>
      </c>
      <c r="G9" s="9">
        <v>25.869</v>
      </c>
      <c r="H9" s="9">
        <v>32.941000000000003</v>
      </c>
      <c r="I9" s="9">
        <v>43.381</v>
      </c>
      <c r="J9" s="9">
        <v>44.320999999999998</v>
      </c>
      <c r="K9" s="9">
        <v>38.305999999999997</v>
      </c>
      <c r="L9" s="9">
        <v>40.997999999999998</v>
      </c>
      <c r="M9" s="9">
        <v>49.826000000000001</v>
      </c>
      <c r="N9" s="9">
        <v>36.915300000000002</v>
      </c>
      <c r="O9" s="9">
        <v>27.649000000000001</v>
      </c>
      <c r="P9" s="9">
        <v>36.909099999999995</v>
      </c>
      <c r="Q9" s="9">
        <v>36.759099999999997</v>
      </c>
      <c r="R9" s="9">
        <v>36.360300000000002</v>
      </c>
      <c r="S9" s="9">
        <v>43.861699999999999</v>
      </c>
      <c r="T9" s="9">
        <v>50.493199999999995</v>
      </c>
      <c r="U9" s="9">
        <v>55.140099999999997</v>
      </c>
      <c r="V9" s="9">
        <v>57.077800000000003</v>
      </c>
      <c r="W9" s="9">
        <v>53.504899999999999</v>
      </c>
      <c r="X9" s="9">
        <v>55.968000000000004</v>
      </c>
      <c r="Y9" s="9">
        <v>62.610999999999997</v>
      </c>
      <c r="Z9" s="9">
        <v>51.503999999999998</v>
      </c>
      <c r="AA9" s="9">
        <v>50.936999999999998</v>
      </c>
      <c r="AB9" s="9">
        <v>61.365000000000002</v>
      </c>
      <c r="AC9" s="9">
        <v>55.171999999999997</v>
      </c>
      <c r="AD9" s="9">
        <v>70.271000000000001</v>
      </c>
      <c r="AE9" s="9">
        <v>63.552999999999997</v>
      </c>
      <c r="AF9" s="9">
        <v>78.216999999999999</v>
      </c>
      <c r="AG9" s="9">
        <v>83.001000000000005</v>
      </c>
      <c r="AH9" s="9">
        <v>85.742999999999995</v>
      </c>
      <c r="AI9" s="9">
        <v>82.98</v>
      </c>
      <c r="AJ9" s="9">
        <v>85.670699999999997</v>
      </c>
      <c r="AK9" s="9">
        <v>97.742000000000004</v>
      </c>
      <c r="AL9" s="9">
        <v>58.478199999999994</v>
      </c>
      <c r="AM9" s="9">
        <v>65.3476</v>
      </c>
      <c r="AN9" s="9">
        <v>80.37639999999999</v>
      </c>
      <c r="AO9" s="9">
        <v>83.539899999999989</v>
      </c>
      <c r="AP9" s="9">
        <v>80.587999999999994</v>
      </c>
      <c r="AQ9" s="9">
        <v>84.369500000000002</v>
      </c>
      <c r="AR9" s="9">
        <v>97.427300000000002</v>
      </c>
      <c r="AS9" s="9">
        <v>73.762899999999988</v>
      </c>
      <c r="AT9" s="9">
        <v>86.054600000000008</v>
      </c>
      <c r="AU9" s="9">
        <v>92.007300000000001</v>
      </c>
      <c r="AV9" s="9">
        <v>91.323700000000002</v>
      </c>
      <c r="AW9" s="9">
        <v>108.84650000000001</v>
      </c>
      <c r="AX9" s="9">
        <v>50.740499999999997</v>
      </c>
      <c r="AY9" s="9">
        <v>52.342800000000004</v>
      </c>
      <c r="AZ9" s="9">
        <v>60.606699999999996</v>
      </c>
      <c r="BA9" s="9">
        <v>60.6526</v>
      </c>
      <c r="BB9" s="9">
        <v>61.697600000000001</v>
      </c>
      <c r="BC9" s="9">
        <v>71.92880000000001</v>
      </c>
      <c r="BD9" s="9">
        <v>79.3887</v>
      </c>
      <c r="BE9" s="9">
        <v>74.968100000000007</v>
      </c>
      <c r="BF9" s="9">
        <v>80.399100000000004</v>
      </c>
      <c r="BG9" s="9">
        <v>80.672200000000004</v>
      </c>
      <c r="BH9" s="9">
        <v>72.372899999999987</v>
      </c>
      <c r="BI9" s="9">
        <v>96.005800000000008</v>
      </c>
      <c r="BJ9" s="9">
        <v>65.2821</v>
      </c>
      <c r="BK9" s="9">
        <v>71.125699999999995</v>
      </c>
      <c r="BL9" s="9">
        <v>92.985100000000003</v>
      </c>
      <c r="BM9" s="9">
        <v>84.503500000000003</v>
      </c>
      <c r="BN9" s="9">
        <v>83.103499999999997</v>
      </c>
      <c r="BO9" s="9">
        <v>87.296199999999999</v>
      </c>
      <c r="BP9" s="9">
        <v>89.1892</v>
      </c>
      <c r="BQ9" s="9">
        <v>90.103899999999996</v>
      </c>
      <c r="BR9" s="9">
        <v>92.193399999999997</v>
      </c>
      <c r="BS9" s="9">
        <v>95.5321</v>
      </c>
      <c r="BT9" s="9">
        <v>92.3536</v>
      </c>
      <c r="BU9" s="9">
        <v>108.55839999999999</v>
      </c>
      <c r="BV9" s="9">
        <v>74.423500000000004</v>
      </c>
      <c r="BW9" s="9">
        <v>82.456299999999999</v>
      </c>
      <c r="BX9" s="9">
        <v>102.71119999999999</v>
      </c>
      <c r="BY9" s="9">
        <v>105.84869999999999</v>
      </c>
      <c r="BZ9" s="9">
        <v>109.5433</v>
      </c>
      <c r="CA9" s="9">
        <v>113.8952</v>
      </c>
      <c r="CB9" s="9">
        <v>112.61539999999999</v>
      </c>
      <c r="CC9" s="9">
        <v>114.48610000000001</v>
      </c>
      <c r="CD9" s="9">
        <v>114.1187</v>
      </c>
      <c r="CE9" s="9">
        <v>108.9665</v>
      </c>
      <c r="CF9" s="9">
        <v>104.1609</v>
      </c>
      <c r="CG9" s="9">
        <v>124.9015</v>
      </c>
      <c r="CH9" s="9">
        <v>84.4238</v>
      </c>
      <c r="CI9" s="9">
        <v>96.052300000000002</v>
      </c>
      <c r="CJ9" s="9">
        <v>108.0959</v>
      </c>
      <c r="CK9" s="9">
        <v>112.0855</v>
      </c>
      <c r="CL9" s="9">
        <v>116.6786</v>
      </c>
      <c r="CM9" s="9">
        <v>107.69669999999999</v>
      </c>
      <c r="CN9" s="9">
        <v>118.0847</v>
      </c>
      <c r="CO9" s="9">
        <v>115.9649</v>
      </c>
      <c r="CP9" s="9">
        <v>115.03830000000001</v>
      </c>
      <c r="CQ9" s="9">
        <v>115.8135</v>
      </c>
      <c r="CR9" s="9">
        <v>110.46860000000001</v>
      </c>
      <c r="CS9" s="9">
        <v>134.1182</v>
      </c>
      <c r="CT9" s="9">
        <v>94.161100000000005</v>
      </c>
      <c r="CU9" s="9">
        <v>103.63680000000001</v>
      </c>
      <c r="CV9" s="9">
        <v>112.7212</v>
      </c>
      <c r="CW9" s="9">
        <v>122.3558</v>
      </c>
      <c r="CX9" s="9">
        <v>114.7428</v>
      </c>
      <c r="CY9" s="9">
        <v>121.42439999999999</v>
      </c>
      <c r="CZ9" s="9">
        <v>136.4118</v>
      </c>
      <c r="DA9" s="9">
        <v>128.9545</v>
      </c>
      <c r="DB9" s="9">
        <v>131.11010000000002</v>
      </c>
      <c r="DC9" s="9">
        <v>132.5488</v>
      </c>
      <c r="DD9" s="9">
        <v>124.4114</v>
      </c>
      <c r="DE9" s="9">
        <v>154.57239999999999</v>
      </c>
      <c r="DF9" s="9">
        <v>98.401699999999991</v>
      </c>
      <c r="DG9" s="9">
        <v>104.68819999999999</v>
      </c>
      <c r="DH9" s="9">
        <v>120.54960000000001</v>
      </c>
      <c r="DI9" s="9">
        <v>120.45189999999999</v>
      </c>
      <c r="DJ9" s="9">
        <v>126.43839999999999</v>
      </c>
      <c r="DK9" s="9">
        <v>126.77930000000001</v>
      </c>
      <c r="DL9" s="9">
        <v>136.93289999999999</v>
      </c>
      <c r="DM9" s="9">
        <v>130.1129</v>
      </c>
      <c r="DN9" s="9">
        <v>132.09289999999999</v>
      </c>
      <c r="DO9" s="9">
        <v>123.90769999999999</v>
      </c>
      <c r="DP9" s="9">
        <v>104.2877</v>
      </c>
      <c r="DQ9" s="9">
        <v>115.76089999999999</v>
      </c>
      <c r="DR9" s="9">
        <v>75.450500000000005</v>
      </c>
      <c r="DS9" s="9">
        <v>81.986800000000002</v>
      </c>
      <c r="DT9" s="9">
        <v>91.953600000000009</v>
      </c>
      <c r="DU9" s="9">
        <v>91.090500000000006</v>
      </c>
      <c r="DV9" s="9">
        <v>97.709500000000006</v>
      </c>
      <c r="DW9" s="9">
        <v>100.4483</v>
      </c>
      <c r="DX9" s="9">
        <v>91.256199999999993</v>
      </c>
      <c r="DY9" s="9">
        <v>84.438699999999997</v>
      </c>
      <c r="DZ9" s="9">
        <v>88.585800000000006</v>
      </c>
      <c r="EA9" s="9">
        <v>89.924600000000012</v>
      </c>
      <c r="EB9" s="9">
        <v>85.204599999999999</v>
      </c>
      <c r="EC9" s="9">
        <v>101.9153</v>
      </c>
      <c r="ED9" s="9">
        <v>66.572399999999988</v>
      </c>
      <c r="EE9" s="9">
        <v>79.859700000000004</v>
      </c>
      <c r="EF9" s="9">
        <v>90.724699999999999</v>
      </c>
      <c r="EG9" s="9">
        <v>94.773600000000002</v>
      </c>
      <c r="EH9" s="9">
        <v>92.894800000000004</v>
      </c>
      <c r="EI9" s="9">
        <v>100.5077</v>
      </c>
      <c r="EJ9" s="9">
        <v>100.7351</v>
      </c>
      <c r="EK9" s="9">
        <v>105.84410000000001</v>
      </c>
      <c r="EL9" s="9">
        <v>100.6451</v>
      </c>
      <c r="EM9" s="9">
        <v>102.9221</v>
      </c>
      <c r="EN9" s="9">
        <v>98.326599999999999</v>
      </c>
      <c r="EO9" s="9">
        <v>119.5855</v>
      </c>
      <c r="EP9" s="9">
        <v>85.630200000000002</v>
      </c>
      <c r="EQ9" s="9">
        <v>94.731899999999996</v>
      </c>
      <c r="ER9" s="9">
        <v>112.7026</v>
      </c>
      <c r="ES9" s="9">
        <v>106.333</v>
      </c>
      <c r="ET9" s="9">
        <v>115.91189999999999</v>
      </c>
      <c r="EU9" s="9">
        <v>118.05969999999999</v>
      </c>
      <c r="EV9" s="9">
        <v>121.351</v>
      </c>
      <c r="EW9" s="9">
        <v>122.0125</v>
      </c>
      <c r="EX9" s="9">
        <v>124.9701</v>
      </c>
      <c r="EY9" s="9">
        <v>123.4363</v>
      </c>
      <c r="EZ9" s="9">
        <v>122.6105</v>
      </c>
      <c r="FA9" s="9">
        <v>139.50039999999998</v>
      </c>
      <c r="FB9" s="9">
        <v>110.09050000000001</v>
      </c>
      <c r="FC9" s="9">
        <v>113.8429</v>
      </c>
      <c r="FD9" s="9">
        <v>132.4837</v>
      </c>
      <c r="FE9" s="9">
        <v>124.56569999999999</v>
      </c>
      <c r="FF9" s="9">
        <v>130.41560000000001</v>
      </c>
      <c r="FG9" s="9">
        <v>135.10749999999999</v>
      </c>
      <c r="FH9" s="9">
        <v>144.392</v>
      </c>
      <c r="FI9" s="9">
        <v>135.7671</v>
      </c>
      <c r="FJ9" s="9">
        <v>131.4546</v>
      </c>
      <c r="FK9" s="9">
        <v>137.37950000000001</v>
      </c>
      <c r="FL9" s="9">
        <v>133.27860000000001</v>
      </c>
      <c r="FM9" s="9">
        <v>150.88720000000001</v>
      </c>
      <c r="FN9" s="9">
        <v>115.69330000000001</v>
      </c>
      <c r="FO9" s="9">
        <v>125.4678</v>
      </c>
      <c r="FP9" s="9">
        <v>138.3835</v>
      </c>
      <c r="FQ9" s="9">
        <v>137.11799999999999</v>
      </c>
      <c r="FR9" s="9">
        <v>145.7835</v>
      </c>
      <c r="FS9" s="9">
        <v>143.6345</v>
      </c>
      <c r="FT9" s="9">
        <v>154.52620000000002</v>
      </c>
      <c r="FU9" s="9">
        <v>146.42410000000001</v>
      </c>
      <c r="FV9" s="9">
        <v>149.76570000000001</v>
      </c>
      <c r="FW9" s="9">
        <v>153.2081</v>
      </c>
      <c r="FX9" s="9">
        <v>151.04259999999999</v>
      </c>
      <c r="FY9" s="9">
        <v>172.2704</v>
      </c>
      <c r="FZ9" s="9">
        <v>125.6357</v>
      </c>
      <c r="GA9" s="9">
        <v>137.32550000000001</v>
      </c>
      <c r="GB9" s="9">
        <v>125.86539999999999</v>
      </c>
      <c r="GC9" s="9">
        <v>79.078500000000005</v>
      </c>
      <c r="GD9" s="9">
        <v>131.84549999999999</v>
      </c>
      <c r="GE9" s="9">
        <v>169.23500000000001</v>
      </c>
      <c r="GF9" s="9">
        <v>188.72300000000001</v>
      </c>
      <c r="GG9" s="9">
        <v>184.20779999999999</v>
      </c>
      <c r="GH9" s="9">
        <v>192.721</v>
      </c>
      <c r="GI9" s="9">
        <v>181.72920000000002</v>
      </c>
      <c r="GJ9" s="9">
        <v>169.9365</v>
      </c>
      <c r="GK9" s="9">
        <v>199.6789</v>
      </c>
      <c r="GL9" s="17">
        <v>149.75379399999994</v>
      </c>
      <c r="GM9" s="17">
        <v>161.38228100000003</v>
      </c>
      <c r="GN9" s="17">
        <v>188.1711280000001</v>
      </c>
      <c r="GO9" s="17">
        <v>194.05680200000015</v>
      </c>
      <c r="GP9" s="17">
        <v>187.71436799999992</v>
      </c>
      <c r="GQ9" s="17">
        <v>201.8984329999999</v>
      </c>
      <c r="GR9" s="17">
        <v>208.42823199999987</v>
      </c>
      <c r="GS9" s="17">
        <v>204.89303500000011</v>
      </c>
      <c r="GT9" s="17">
        <v>209.74984700000002</v>
      </c>
      <c r="GU9" s="17">
        <v>206.69124997412391</v>
      </c>
      <c r="GV9" s="17">
        <v>207.33754924685721</v>
      </c>
      <c r="GW9" s="17">
        <v>229.48701178125989</v>
      </c>
      <c r="GX9" s="17">
        <v>168.84049690643508</v>
      </c>
      <c r="GY9" s="17">
        <v>183.41877701211808</v>
      </c>
      <c r="GZ9" s="17">
        <v>193.06527787980684</v>
      </c>
      <c r="HA9" s="17">
        <v>308.14007513974326</v>
      </c>
      <c r="HB9" s="17">
        <v>505.70805840500691</v>
      </c>
      <c r="HC9" s="17">
        <v>427.3546065968344</v>
      </c>
      <c r="HE9" s="14"/>
      <c r="HF9" s="14">
        <f t="shared" si="1"/>
        <v>5.0892674663118083</v>
      </c>
      <c r="HG9" s="14">
        <f t="shared" si="2"/>
        <v>10.211352662309196</v>
      </c>
      <c r="HH9" s="14">
        <f t="shared" si="3"/>
        <v>4.4532270762365478</v>
      </c>
      <c r="HI9" s="14">
        <f t="shared" si="4"/>
        <v>10.076851011153153</v>
      </c>
      <c r="HJ9" s="14">
        <f t="shared" si="5"/>
        <v>11.78378966933403</v>
      </c>
      <c r="HK9" s="14">
        <f t="shared" si="6"/>
        <v>6.3112706548489284</v>
      </c>
      <c r="HL9" s="14">
        <f t="shared" si="7"/>
        <v>7.0185328827081976</v>
      </c>
      <c r="HM9" s="14">
        <f t="shared" si="8"/>
        <v>7.8494716319344011</v>
      </c>
      <c r="HN9" s="14">
        <f t="shared" si="9"/>
        <v>13.929600029211613</v>
      </c>
      <c r="HO9" s="14">
        <f t="shared" si="10"/>
        <v>11.521806383048412</v>
      </c>
      <c r="HP9" s="14">
        <f t="shared" si="11"/>
        <v>13.328471337484022</v>
      </c>
      <c r="HQ9" s="14">
        <f t="shared" si="12"/>
        <v>14.171646103844452</v>
      </c>
      <c r="HR9" s="14">
        <f t="shared" si="13"/>
        <v>8.5937560774910828</v>
      </c>
      <c r="HS9" s="14">
        <f t="shared" si="14"/>
        <v>9.4507913584202541</v>
      </c>
      <c r="HT9" s="14">
        <f t="shared" si="15"/>
        <v>-9.0459483970271055</v>
      </c>
      <c r="HU9" s="14">
        <f t="shared" si="16"/>
        <v>-42.328140725506493</v>
      </c>
      <c r="HV9" s="14">
        <f t="shared" si="17"/>
        <v>-9.5607527600860287</v>
      </c>
      <c r="HW9" s="14">
        <f t="shared" si="18"/>
        <v>17.823364163902134</v>
      </c>
      <c r="HX9" s="14">
        <f t="shared" si="19"/>
        <v>22.13009832636795</v>
      </c>
      <c r="HY9" s="14">
        <f t="shared" si="20"/>
        <v>25.804290413941406</v>
      </c>
      <c r="HZ9" s="14">
        <f t="shared" si="21"/>
        <v>28.681667431194185</v>
      </c>
      <c r="IA9" s="14">
        <f t="shared" si="22"/>
        <v>18.615921743041014</v>
      </c>
      <c r="IB9" s="14">
        <f t="shared" si="23"/>
        <v>12.508987530670158</v>
      </c>
      <c r="IC9" s="14">
        <f t="shared" si="24"/>
        <v>15.910162163668282</v>
      </c>
      <c r="ID9" s="14">
        <f t="shared" si="25"/>
        <v>19.196847711279471</v>
      </c>
      <c r="IE9" s="14">
        <f t="shared" si="26"/>
        <v>17.518072754149834</v>
      </c>
      <c r="IF9" s="14">
        <f t="shared" si="27"/>
        <v>49.501871046371839</v>
      </c>
      <c r="IG9" s="14">
        <f t="shared" si="28"/>
        <v>145.39767699185003</v>
      </c>
      <c r="IH9" s="14">
        <f t="shared" si="29"/>
        <v>42.374497423120197</v>
      </c>
      <c r="II9" s="14">
        <f t="shared" si="30"/>
        <v>19.300636984075329</v>
      </c>
      <c r="IJ9" s="14">
        <f t="shared" si="31"/>
        <v>10.441351610561432</v>
      </c>
      <c r="IK9" s="14">
        <f t="shared" si="32"/>
        <v>11.229293764976358</v>
      </c>
      <c r="IL9" s="14">
        <f t="shared" si="33"/>
        <v>8.8360100871207674</v>
      </c>
      <c r="IM9" s="14">
        <f t="shared" si="34"/>
        <v>13.735849810665476</v>
      </c>
      <c r="IN9" s="14">
        <f t="shared" si="35"/>
        <v>22.008838152402348</v>
      </c>
      <c r="IO9" s="14">
        <f t="shared" si="36"/>
        <v>14.928022831285578</v>
      </c>
      <c r="IP9" s="14">
        <f t="shared" si="38"/>
        <v>12.74538854517111</v>
      </c>
      <c r="IQ9" s="14">
        <f>((GY9-GM9)/GM9)*100</f>
        <v>13.654842325668978</v>
      </c>
      <c r="IR9" s="14">
        <f t="shared" si="39"/>
        <v>2.6009037262117833</v>
      </c>
      <c r="IS9" s="14">
        <f t="shared" si="39"/>
        <v>58.788597958933195</v>
      </c>
      <c r="IT9" s="14">
        <f t="shared" si="39"/>
        <v>169.40295715936199</v>
      </c>
      <c r="IU9" s="14">
        <f t="shared" ref="IU9" si="40">((HC9-GQ9)/GQ9)*100</f>
        <v>111.6681146291188</v>
      </c>
      <c r="IV9" s="14"/>
    </row>
    <row r="10" spans="1:256" s="1" customFormat="1">
      <c r="A10" s="1" t="s">
        <v>193</v>
      </c>
      <c r="B10" s="1">
        <v>209.4504</v>
      </c>
      <c r="C10" s="1">
        <v>203.78700000000001</v>
      </c>
      <c r="D10" s="1">
        <v>246.46610000000001</v>
      </c>
      <c r="E10" s="1">
        <v>253.08689999999999</v>
      </c>
      <c r="F10" s="1">
        <v>274.28120000000001</v>
      </c>
      <c r="G10" s="1">
        <v>261.1044</v>
      </c>
      <c r="H10" s="1">
        <v>245.80720000000002</v>
      </c>
      <c r="I10" s="1">
        <v>241.9239</v>
      </c>
      <c r="J10" s="1">
        <v>241.58349999999999</v>
      </c>
      <c r="K10" s="1">
        <v>278.15050000000002</v>
      </c>
      <c r="L10" s="1">
        <v>265.60740000000004</v>
      </c>
      <c r="M10" s="1">
        <v>271.57400000000001</v>
      </c>
      <c r="N10" s="1">
        <v>248.90389999999999</v>
      </c>
      <c r="O10" s="1">
        <v>254.7945</v>
      </c>
      <c r="P10" s="1">
        <v>288.96620000000001</v>
      </c>
      <c r="Q10" s="1">
        <v>284.4402</v>
      </c>
      <c r="R10" s="1">
        <v>361.39109999999999</v>
      </c>
      <c r="S10" s="1">
        <v>310.09659999999997</v>
      </c>
      <c r="T10" s="1">
        <v>302.88490000000002</v>
      </c>
      <c r="U10" s="1">
        <v>332.94209999999998</v>
      </c>
      <c r="V10" s="1">
        <v>293.005</v>
      </c>
      <c r="W10" s="1">
        <v>338.40659999999997</v>
      </c>
      <c r="X10" s="1">
        <v>294.65140000000002</v>
      </c>
      <c r="Y10" s="1">
        <v>299.3306</v>
      </c>
      <c r="Z10" s="1">
        <v>287.10090000000002</v>
      </c>
      <c r="AA10" s="1">
        <v>271.94409999999999</v>
      </c>
      <c r="AB10" s="1">
        <v>327.63920000000002</v>
      </c>
      <c r="AC10" s="1">
        <v>333.625</v>
      </c>
      <c r="AD10" s="1">
        <v>392.93650000000002</v>
      </c>
      <c r="AE10" s="1">
        <v>356.47309999999999</v>
      </c>
      <c r="AF10" s="1">
        <v>381.15179999999998</v>
      </c>
      <c r="AG10" s="1">
        <v>381.41070000000002</v>
      </c>
      <c r="AH10" s="1">
        <v>326.75120000000004</v>
      </c>
      <c r="AI10" s="1">
        <v>391.16990000000004</v>
      </c>
      <c r="AJ10" s="1">
        <v>340.79759999999999</v>
      </c>
      <c r="AK10" s="1">
        <v>337.4076</v>
      </c>
      <c r="AL10" s="1">
        <v>314.60669999999999</v>
      </c>
      <c r="AM10" s="1">
        <v>318.30700000000002</v>
      </c>
      <c r="AN10" s="1">
        <v>340.45949999999999</v>
      </c>
      <c r="AO10" s="1">
        <v>385.25240000000002</v>
      </c>
      <c r="AP10" s="1">
        <v>397.98290000000003</v>
      </c>
      <c r="AQ10" s="1">
        <v>384.33179999999999</v>
      </c>
      <c r="AR10" s="1">
        <v>409.6671</v>
      </c>
      <c r="AS10" s="1">
        <v>373.53620000000001</v>
      </c>
      <c r="AT10" s="1">
        <v>371.83600000000001</v>
      </c>
      <c r="AU10" s="1">
        <v>367.72770000000003</v>
      </c>
      <c r="AV10" s="1">
        <v>311.68540000000002</v>
      </c>
      <c r="AW10" s="1">
        <v>339.33790000000005</v>
      </c>
      <c r="AX10" s="1">
        <v>290.24029999999999</v>
      </c>
      <c r="AY10" s="1">
        <v>281.95140000000004</v>
      </c>
      <c r="AZ10" s="1">
        <v>344.1456</v>
      </c>
      <c r="BA10" s="1">
        <v>339.68729999999999</v>
      </c>
      <c r="BB10" s="1">
        <v>332.60329999999999</v>
      </c>
      <c r="BC10" s="1">
        <v>348.57779999999997</v>
      </c>
      <c r="BD10" s="1">
        <v>365.55109999999996</v>
      </c>
      <c r="BE10" s="1">
        <v>337.44940000000003</v>
      </c>
      <c r="BF10" s="1">
        <v>332.1037</v>
      </c>
      <c r="BG10" s="1">
        <v>327.5231</v>
      </c>
      <c r="BH10" s="1">
        <v>287.92829999999998</v>
      </c>
      <c r="BI10" s="1">
        <v>324.52550000000002</v>
      </c>
      <c r="BJ10" s="1">
        <v>246.1293</v>
      </c>
      <c r="BK10" s="1">
        <v>274.5127</v>
      </c>
      <c r="BL10" s="1">
        <v>369.95330000000001</v>
      </c>
      <c r="BM10" s="1">
        <v>344.40890000000002</v>
      </c>
      <c r="BN10" s="1">
        <v>357.0172</v>
      </c>
      <c r="BO10" s="1">
        <v>394.28970000000004</v>
      </c>
      <c r="BP10" s="1">
        <v>384.61240000000004</v>
      </c>
      <c r="BQ10" s="1">
        <v>377.35829999999999</v>
      </c>
      <c r="BR10" s="1">
        <v>359.31040000000002</v>
      </c>
      <c r="BS10" s="1">
        <v>339.3741</v>
      </c>
      <c r="BT10" s="1">
        <v>331.38470000000001</v>
      </c>
      <c r="BU10" s="1">
        <v>348.43309999999997</v>
      </c>
      <c r="BV10" s="1">
        <v>283.34809999999999</v>
      </c>
      <c r="BW10" s="1">
        <v>304.62119999999999</v>
      </c>
      <c r="BX10" s="1">
        <v>384.12040000000002</v>
      </c>
      <c r="BY10" s="1">
        <v>371.28659999999996</v>
      </c>
      <c r="BZ10" s="1">
        <v>415.32470000000001</v>
      </c>
      <c r="CA10" s="1">
        <v>416.38840000000005</v>
      </c>
      <c r="CB10" s="1">
        <v>349.82959999999997</v>
      </c>
      <c r="CC10" s="1">
        <v>409.55840000000001</v>
      </c>
      <c r="CD10" s="1">
        <v>364.78270000000003</v>
      </c>
      <c r="CE10" s="1">
        <v>356.80459999999999</v>
      </c>
      <c r="CF10" s="1">
        <v>343.49920000000003</v>
      </c>
      <c r="CG10" s="1">
        <v>378.46809999999999</v>
      </c>
      <c r="CH10" s="1">
        <v>305.09050000000002</v>
      </c>
      <c r="CI10" s="1">
        <v>350.38740000000001</v>
      </c>
      <c r="CJ10" s="1">
        <v>402.12759999999997</v>
      </c>
      <c r="CK10" s="1">
        <v>418.96809999999999</v>
      </c>
      <c r="CL10" s="1">
        <v>451.55799999999999</v>
      </c>
      <c r="CM10" s="1">
        <v>432.67490000000004</v>
      </c>
      <c r="CN10" s="1">
        <v>422.08879999999999</v>
      </c>
      <c r="CO10" s="1">
        <v>441.40120000000002</v>
      </c>
      <c r="CP10" s="1">
        <v>365.7978</v>
      </c>
      <c r="CQ10" s="1">
        <v>415.44650000000001</v>
      </c>
      <c r="CR10" s="1">
        <v>367.9554</v>
      </c>
      <c r="CS10" s="1">
        <v>409.23250000000002</v>
      </c>
      <c r="CT10" s="1">
        <v>357.87220000000002</v>
      </c>
      <c r="CU10" s="1">
        <v>351.16909999999996</v>
      </c>
      <c r="CV10" s="1">
        <v>424.0532</v>
      </c>
      <c r="CW10" s="1">
        <v>451.24119999999999</v>
      </c>
      <c r="CX10" s="1">
        <v>476.99029999999999</v>
      </c>
      <c r="CY10" s="1">
        <v>417.19509999999997</v>
      </c>
      <c r="CZ10" s="1">
        <v>445.75850000000003</v>
      </c>
      <c r="DA10" s="1">
        <v>456.33870000000002</v>
      </c>
      <c r="DB10" s="1">
        <v>420.68430000000001</v>
      </c>
      <c r="DC10" s="1">
        <v>480.04429999999996</v>
      </c>
      <c r="DD10" s="1">
        <v>376.58920000000001</v>
      </c>
      <c r="DE10" s="1">
        <v>447.25290000000001</v>
      </c>
      <c r="DF10" s="1">
        <v>394.19309999999996</v>
      </c>
      <c r="DG10" s="1">
        <v>383.93970000000002</v>
      </c>
      <c r="DH10" s="1">
        <v>459.22909999999996</v>
      </c>
      <c r="DI10" s="1">
        <v>490.68309999999997</v>
      </c>
      <c r="DJ10" s="1">
        <v>494.05879999999996</v>
      </c>
      <c r="DK10" s="1">
        <v>481.8571</v>
      </c>
      <c r="DL10" s="1">
        <v>509.73009999999999</v>
      </c>
      <c r="DM10" s="1">
        <v>476.7928</v>
      </c>
      <c r="DN10" s="1">
        <v>458.77629999999999</v>
      </c>
      <c r="DO10" s="1">
        <v>500.53309999999999</v>
      </c>
      <c r="DP10" s="1">
        <v>398.28309999999999</v>
      </c>
      <c r="DQ10" s="1">
        <v>496.0213</v>
      </c>
      <c r="DR10" s="1">
        <v>407.43390000000005</v>
      </c>
      <c r="DS10" s="1">
        <v>431.97990000000004</v>
      </c>
      <c r="DT10" s="1">
        <v>556.47649999999999</v>
      </c>
      <c r="DU10" s="1">
        <v>503.84890000000001</v>
      </c>
      <c r="DV10" s="1">
        <v>518.95280000000002</v>
      </c>
      <c r="DW10" s="1">
        <v>536.30269999999996</v>
      </c>
      <c r="DX10" s="1">
        <v>573.71450000000004</v>
      </c>
      <c r="DY10" s="1">
        <v>527.34010000000001</v>
      </c>
      <c r="DZ10" s="1">
        <v>538.35309999999993</v>
      </c>
      <c r="EA10" s="1">
        <v>583.76369999999997</v>
      </c>
      <c r="EB10" s="1">
        <v>508.66470000000004</v>
      </c>
      <c r="EC10" s="1">
        <v>598.14700000000005</v>
      </c>
      <c r="ED10" s="1">
        <v>481.96140000000003</v>
      </c>
      <c r="EE10" s="1">
        <v>558.03790000000004</v>
      </c>
      <c r="EF10" s="1">
        <v>622.9855</v>
      </c>
      <c r="EG10" s="1">
        <v>609.31180000000006</v>
      </c>
      <c r="EH10" s="1">
        <v>625.30039999999997</v>
      </c>
      <c r="EI10" s="1">
        <v>614.66180000000008</v>
      </c>
      <c r="EJ10" s="1">
        <v>536.12469999999996</v>
      </c>
      <c r="EK10" s="1">
        <v>619.22540000000004</v>
      </c>
      <c r="EL10" s="1">
        <v>607.66519999999991</v>
      </c>
      <c r="EM10" s="1">
        <v>605.94040000000007</v>
      </c>
      <c r="EN10" s="1">
        <v>600.34119999999996</v>
      </c>
      <c r="EO10" s="1">
        <v>678.41189999999995</v>
      </c>
      <c r="EP10" s="1">
        <v>587.63409999999999</v>
      </c>
      <c r="EQ10" s="1">
        <v>613.90150000000006</v>
      </c>
      <c r="ER10" s="1">
        <v>739.81700000000001</v>
      </c>
      <c r="ES10" s="1">
        <v>639.88119999999992</v>
      </c>
      <c r="ET10" s="1">
        <v>747.42590000000007</v>
      </c>
      <c r="EU10" s="1">
        <v>723.70580000000007</v>
      </c>
      <c r="EV10" s="1">
        <v>664.1875</v>
      </c>
      <c r="EW10" s="1">
        <v>707.84159999999997</v>
      </c>
      <c r="EX10" s="1">
        <v>672.93939999999998</v>
      </c>
      <c r="EY10" s="1">
        <v>728.27300000000002</v>
      </c>
      <c r="EZ10" s="1">
        <v>646.30110000000002</v>
      </c>
      <c r="FA10" s="1">
        <v>720.30499999999995</v>
      </c>
      <c r="FB10" s="1">
        <v>634.58180000000004</v>
      </c>
      <c r="FC10" s="1">
        <v>630.10269999999991</v>
      </c>
      <c r="FD10" s="1">
        <v>754.48509999999999</v>
      </c>
      <c r="FE10" s="1">
        <v>769.94740000000002</v>
      </c>
      <c r="FF10" s="1">
        <v>808.54630000000009</v>
      </c>
      <c r="FG10" s="1">
        <v>801.41930000000002</v>
      </c>
      <c r="FH10" s="1">
        <v>818.34900000000005</v>
      </c>
      <c r="FI10" s="1">
        <v>860.42730000000006</v>
      </c>
      <c r="FJ10" s="1">
        <v>745.97500000000002</v>
      </c>
      <c r="FK10" s="1">
        <v>863.52139999999997</v>
      </c>
      <c r="FL10" s="1">
        <v>757.0797</v>
      </c>
      <c r="FM10" s="1">
        <v>843.33569999999997</v>
      </c>
      <c r="FN10" s="1">
        <v>688.07640000000004</v>
      </c>
      <c r="FO10" s="1">
        <v>690.49950000000001</v>
      </c>
      <c r="FP10" s="1">
        <v>826.7136999999999</v>
      </c>
      <c r="FQ10" s="1">
        <v>865.15680000000009</v>
      </c>
      <c r="FR10" s="1">
        <v>974.46590000000003</v>
      </c>
      <c r="FS10" s="1">
        <v>882.01740000000007</v>
      </c>
      <c r="FT10" s="1">
        <v>947.8291999999999</v>
      </c>
      <c r="FU10" s="1">
        <v>980.57050000000004</v>
      </c>
      <c r="FV10" s="1">
        <v>892.29349999999999</v>
      </c>
      <c r="FW10" s="1">
        <v>999.95740000000001</v>
      </c>
      <c r="FX10" s="1">
        <v>819.9251999999999</v>
      </c>
      <c r="FY10" s="1">
        <v>940.80190000000005</v>
      </c>
      <c r="FZ10" s="1">
        <v>834.61040000000003</v>
      </c>
      <c r="GA10" s="1">
        <v>808.02539999999999</v>
      </c>
      <c r="GB10" s="1">
        <v>746.78469999999993</v>
      </c>
      <c r="GC10" s="1">
        <v>690.76909999999998</v>
      </c>
      <c r="GD10" s="1">
        <v>836.76099999999997</v>
      </c>
      <c r="GE10" s="1">
        <v>963.29899999999998</v>
      </c>
      <c r="GF10" s="1">
        <v>1078.7223000000001</v>
      </c>
      <c r="GG10" s="1">
        <v>1050.1611</v>
      </c>
      <c r="GH10" s="1">
        <v>1051.2548000000002</v>
      </c>
      <c r="GI10" s="1">
        <v>1132.9594</v>
      </c>
      <c r="GJ10" s="1">
        <v>983.43680000000006</v>
      </c>
      <c r="GK10" s="1">
        <v>1163.6316000000002</v>
      </c>
      <c r="GL10" s="1">
        <v>906.8048</v>
      </c>
      <c r="GM10" s="1">
        <v>942.89659999999992</v>
      </c>
      <c r="GN10" s="1">
        <v>1285.5601999999999</v>
      </c>
      <c r="GO10" s="1">
        <v>1231.6912</v>
      </c>
      <c r="GP10" s="1">
        <v>1236.6855</v>
      </c>
      <c r="GQ10" s="1">
        <v>1362.5111999999999</v>
      </c>
      <c r="GR10" s="1">
        <v>1354.3276000000001</v>
      </c>
      <c r="GS10" s="1">
        <v>1388.5908999999999</v>
      </c>
      <c r="GT10" s="1">
        <v>1299.32</v>
      </c>
      <c r="GU10" s="1">
        <v>1418.5023999999999</v>
      </c>
      <c r="GV10" s="1">
        <v>1356.6293000000001</v>
      </c>
      <c r="GW10" s="1">
        <v>1512.1606000000002</v>
      </c>
      <c r="GX10" s="1">
        <v>1180.7443999999998</v>
      </c>
      <c r="GY10" s="1">
        <v>1262.6722</v>
      </c>
      <c r="GZ10" s="1">
        <v>1493.1389999999999</v>
      </c>
      <c r="HA10" s="1">
        <v>1516.1021000000001</v>
      </c>
      <c r="HB10" s="1">
        <v>1592.5076000000001</v>
      </c>
      <c r="HC10" s="1">
        <v>1666.2249999999999</v>
      </c>
      <c r="HE10" s="15"/>
      <c r="HF10" s="15">
        <f t="shared" si="1"/>
        <v>8.4298982416451249</v>
      </c>
      <c r="HG10" s="15">
        <f t="shared" si="2"/>
        <v>9.5852311059768684</v>
      </c>
      <c r="HH10" s="15">
        <f t="shared" si="3"/>
        <v>9.5732308033650924</v>
      </c>
      <c r="HI10" s="15">
        <f t="shared" si="4"/>
        <v>12.365701864828697</v>
      </c>
      <c r="HJ10" s="15">
        <f t="shared" si="5"/>
        <v>20.520729610660506</v>
      </c>
      <c r="HK10" s="15">
        <f t="shared" si="6"/>
        <v>10.056920266332499</v>
      </c>
      <c r="HL10" s="15">
        <f t="shared" si="7"/>
        <v>15.822124790278947</v>
      </c>
      <c r="HM10" s="15">
        <f t="shared" si="8"/>
        <v>13.96320177195679</v>
      </c>
      <c r="HN10" s="15">
        <f t="shared" si="9"/>
        <v>19.614397265323902</v>
      </c>
      <c r="HO10" s="15">
        <f t="shared" si="10"/>
        <v>15.799955855176261</v>
      </c>
      <c r="HP10" s="15">
        <f t="shared" si="11"/>
        <v>8.3010414887626638</v>
      </c>
      <c r="HQ10" s="15">
        <f t="shared" si="12"/>
        <v>11.557224483678336</v>
      </c>
      <c r="HR10" s="15">
        <f t="shared" si="13"/>
        <v>21.296181644945239</v>
      </c>
      <c r="HS10" s="15">
        <f t="shared" si="14"/>
        <v>17.020417827963666</v>
      </c>
      <c r="HT10" s="15">
        <f t="shared" si="15"/>
        <v>-9.6682805667790426</v>
      </c>
      <c r="HU10" s="15">
        <f t="shared" si="16"/>
        <v>-20.15677389347227</v>
      </c>
      <c r="HV10" s="15">
        <f t="shared" si="17"/>
        <v>-14.131320552109628</v>
      </c>
      <c r="HW10" s="15">
        <f t="shared" si="18"/>
        <v>9.2154191062443775</v>
      </c>
      <c r="HX10" s="15">
        <f t="shared" si="19"/>
        <v>13.809777120181593</v>
      </c>
      <c r="HY10" s="15">
        <f t="shared" si="20"/>
        <v>7.0969501937902466</v>
      </c>
      <c r="HZ10" s="15">
        <f t="shared" si="21"/>
        <v>17.814911797519557</v>
      </c>
      <c r="IA10" s="15">
        <f t="shared" si="22"/>
        <v>13.300766612657695</v>
      </c>
      <c r="IB10" s="15">
        <f t="shared" si="23"/>
        <v>19.942258147450545</v>
      </c>
      <c r="IC10" s="15">
        <f t="shared" si="24"/>
        <v>23.685081843478432</v>
      </c>
      <c r="ID10" s="15">
        <f t="shared" si="25"/>
        <v>8.6500719377568238</v>
      </c>
      <c r="IE10" s="15">
        <f t="shared" si="26"/>
        <v>16.691455491374395</v>
      </c>
      <c r="IF10" s="15">
        <f t="shared" si="27"/>
        <v>72.146028165815395</v>
      </c>
      <c r="IG10" s="15">
        <f t="shared" si="28"/>
        <v>78.307223064841779</v>
      </c>
      <c r="IH10" s="15">
        <f t="shared" si="29"/>
        <v>47.794352270242051</v>
      </c>
      <c r="II10" s="15">
        <f t="shared" si="30"/>
        <v>41.442189808148868</v>
      </c>
      <c r="IJ10" s="15">
        <f t="shared" si="31"/>
        <v>25.54923542416801</v>
      </c>
      <c r="IK10" s="15">
        <f t="shared" si="32"/>
        <v>32.226465063312652</v>
      </c>
      <c r="IL10" s="15">
        <f t="shared" si="33"/>
        <v>23.597057535432871</v>
      </c>
      <c r="IM10" s="15">
        <f t="shared" si="34"/>
        <v>25.203286190131784</v>
      </c>
      <c r="IN10" s="15">
        <f t="shared" si="35"/>
        <v>37.947786782028089</v>
      </c>
      <c r="IO10" s="15">
        <f t="shared" si="36"/>
        <v>29.951833552818602</v>
      </c>
      <c r="IP10" s="15">
        <f t="shared" si="38"/>
        <v>30.209323991227201</v>
      </c>
      <c r="IQ10" s="15">
        <f>((GY10-GM10)/GM10)*100</f>
        <v>33.914174682568593</v>
      </c>
      <c r="IR10" s="15">
        <f t="shared" ref="IR10:IS13" si="41">((GZ10-GN10)/GN10)*100</f>
        <v>16.146952900377595</v>
      </c>
      <c r="IS10" s="15">
        <f t="shared" si="41"/>
        <v>23.091088090911104</v>
      </c>
      <c r="IT10" s="15">
        <f t="shared" ref="IT10:IU13" si="42">((HB10-GP10)/GP10)*100</f>
        <v>28.772238374267349</v>
      </c>
      <c r="IU10" s="15">
        <f t="shared" si="42"/>
        <v>22.290737866962122</v>
      </c>
    </row>
    <row r="11" spans="1:256" s="9" customFormat="1">
      <c r="A11" s="9" t="s">
        <v>123</v>
      </c>
      <c r="B11" s="9">
        <v>140.69999999999999</v>
      </c>
      <c r="C11" s="9">
        <v>139.80000000000001</v>
      </c>
      <c r="D11" s="9">
        <v>157.30000000000001</v>
      </c>
      <c r="E11" s="9">
        <v>154.6</v>
      </c>
      <c r="F11" s="9">
        <v>143.6</v>
      </c>
      <c r="G11" s="9">
        <v>136.5</v>
      </c>
      <c r="H11" s="9">
        <v>148</v>
      </c>
      <c r="I11" s="9">
        <v>157.1</v>
      </c>
      <c r="J11" s="9">
        <v>147.19999999999999</v>
      </c>
      <c r="K11" s="9">
        <v>146</v>
      </c>
      <c r="L11" s="9">
        <v>139.30000000000001</v>
      </c>
      <c r="M11" s="9">
        <v>183.6</v>
      </c>
      <c r="N11" s="9">
        <v>146.19999999999999</v>
      </c>
      <c r="O11" s="9">
        <v>147.80000000000001</v>
      </c>
      <c r="P11" s="9">
        <v>161.5</v>
      </c>
      <c r="Q11" s="9">
        <v>148.80000000000001</v>
      </c>
      <c r="R11" s="9">
        <v>167.9</v>
      </c>
      <c r="S11" s="9">
        <v>160.4</v>
      </c>
      <c r="T11" s="9">
        <v>161.4</v>
      </c>
      <c r="U11" s="9">
        <v>168.1</v>
      </c>
      <c r="V11" s="9">
        <v>164.3</v>
      </c>
      <c r="W11" s="9">
        <v>162.19999999999999</v>
      </c>
      <c r="X11" s="9">
        <v>153</v>
      </c>
      <c r="Y11" s="9">
        <v>195.9</v>
      </c>
      <c r="Z11" s="9">
        <v>165.8</v>
      </c>
      <c r="AA11" s="9">
        <v>161.4</v>
      </c>
      <c r="AB11" s="9">
        <v>188.3</v>
      </c>
      <c r="AC11" s="9">
        <v>177.7</v>
      </c>
      <c r="AD11" s="9">
        <v>186.3</v>
      </c>
      <c r="AE11" s="9">
        <v>184.7</v>
      </c>
      <c r="AF11" s="9">
        <v>192.6</v>
      </c>
      <c r="AG11" s="9">
        <v>189.8</v>
      </c>
      <c r="AH11" s="9">
        <v>192.9</v>
      </c>
      <c r="AI11" s="9">
        <v>193</v>
      </c>
      <c r="AJ11" s="9">
        <v>187.1</v>
      </c>
      <c r="AK11" s="9">
        <v>224.2</v>
      </c>
      <c r="AL11" s="9">
        <v>149.58487364833331</v>
      </c>
      <c r="AM11" s="9">
        <v>162.33429226083339</v>
      </c>
      <c r="AN11" s="9">
        <v>174.29999999999998</v>
      </c>
      <c r="AO11" s="9">
        <v>177.3951908858333</v>
      </c>
      <c r="AP11" s="9">
        <v>180.5</v>
      </c>
      <c r="AQ11" s="9">
        <v>171.2381647033333</v>
      </c>
      <c r="AR11" s="9">
        <v>177.0591966108334</v>
      </c>
      <c r="AS11" s="9">
        <v>165.97470125083339</v>
      </c>
      <c r="AT11" s="9">
        <v>184.36672304083328</v>
      </c>
      <c r="AU11" s="9">
        <v>166.03478284183331</v>
      </c>
      <c r="AV11" s="9">
        <v>135.55122688083338</v>
      </c>
      <c r="AW11" s="9">
        <v>177.05626743083332</v>
      </c>
      <c r="AX11" s="9">
        <v>134.58299231000001</v>
      </c>
      <c r="AY11" s="9">
        <v>132.3349649228</v>
      </c>
      <c r="AZ11" s="9">
        <v>145.9297399125</v>
      </c>
      <c r="BA11" s="9">
        <v>141.69999999999999</v>
      </c>
      <c r="BB11" s="9">
        <v>145.6</v>
      </c>
      <c r="BC11" s="9">
        <v>153.80000000000001</v>
      </c>
      <c r="BD11" s="9">
        <v>153.9</v>
      </c>
      <c r="BE11" s="9">
        <v>152.1</v>
      </c>
      <c r="BF11" s="9">
        <v>152.4</v>
      </c>
      <c r="BG11" s="9">
        <v>155.9</v>
      </c>
      <c r="BH11" s="9">
        <v>142.69999999999999</v>
      </c>
      <c r="BI11" s="9">
        <v>180.9</v>
      </c>
      <c r="BJ11" s="9">
        <v>136.1</v>
      </c>
      <c r="BK11" s="9">
        <v>142.1</v>
      </c>
      <c r="BL11" s="9">
        <v>174.1</v>
      </c>
      <c r="BM11" s="9">
        <v>162.10000000000002</v>
      </c>
      <c r="BN11" s="9">
        <v>156.1</v>
      </c>
      <c r="BO11" s="9">
        <v>157.70000000000002</v>
      </c>
      <c r="BP11" s="9">
        <v>159.5</v>
      </c>
      <c r="BQ11" s="9">
        <v>156.69999999999999</v>
      </c>
      <c r="BR11" s="9">
        <v>159.5</v>
      </c>
      <c r="BS11" s="9">
        <v>155.79999999999998</v>
      </c>
      <c r="BT11" s="9">
        <v>150.1</v>
      </c>
      <c r="BU11" s="9">
        <v>197.60000000000002</v>
      </c>
      <c r="BV11" s="9">
        <v>144.1</v>
      </c>
      <c r="BW11" s="9">
        <v>156.30000000000001</v>
      </c>
      <c r="BX11" s="9">
        <v>179.3</v>
      </c>
      <c r="BY11" s="9">
        <v>175.1</v>
      </c>
      <c r="BZ11" s="9">
        <v>166.1</v>
      </c>
      <c r="CA11" s="9">
        <v>166.4</v>
      </c>
      <c r="CB11" s="9">
        <v>170.6</v>
      </c>
      <c r="CC11" s="9">
        <v>174.5</v>
      </c>
      <c r="CD11" s="9">
        <v>171</v>
      </c>
      <c r="CE11" s="9">
        <v>165.20000000000002</v>
      </c>
      <c r="CF11" s="9">
        <v>153.79999999999998</v>
      </c>
      <c r="CG11" s="9">
        <v>202.29999999999998</v>
      </c>
      <c r="CH11" s="9">
        <v>149.69999999999999</v>
      </c>
      <c r="CI11" s="9">
        <v>167.20000000000002</v>
      </c>
      <c r="CJ11" s="9">
        <v>187.8</v>
      </c>
      <c r="CK11" s="9">
        <v>180.1</v>
      </c>
      <c r="CL11" s="9">
        <v>166.6</v>
      </c>
      <c r="CM11" s="9">
        <v>175.10000000000002</v>
      </c>
      <c r="CN11" s="9">
        <v>168.9</v>
      </c>
      <c r="CO11" s="9">
        <v>170.20000000000002</v>
      </c>
      <c r="CP11" s="9">
        <v>154</v>
      </c>
      <c r="CQ11" s="9">
        <v>164</v>
      </c>
      <c r="CR11" s="9">
        <v>157.79999999999998</v>
      </c>
      <c r="CS11" s="9">
        <v>196.2</v>
      </c>
      <c r="CT11" s="9">
        <v>151.5</v>
      </c>
      <c r="CU11" s="9">
        <v>157.80000000000001</v>
      </c>
      <c r="CV11" s="9">
        <v>178.4</v>
      </c>
      <c r="CW11" s="9">
        <v>180.10000000000002</v>
      </c>
      <c r="CX11" s="9">
        <v>181.6</v>
      </c>
      <c r="CY11" s="9">
        <v>166.1</v>
      </c>
      <c r="CZ11" s="9">
        <v>170.60000000000002</v>
      </c>
      <c r="DA11" s="9">
        <v>177.7</v>
      </c>
      <c r="DB11" s="9">
        <v>163.39999999999998</v>
      </c>
      <c r="DC11" s="9">
        <v>170.8</v>
      </c>
      <c r="DD11" s="9">
        <v>167.79999999999998</v>
      </c>
      <c r="DE11" s="9">
        <v>194.5</v>
      </c>
      <c r="DF11" s="9">
        <v>158.19999999999999</v>
      </c>
      <c r="DG11" s="9">
        <v>168.3</v>
      </c>
      <c r="DH11" s="9">
        <v>188.3</v>
      </c>
      <c r="DI11" s="9">
        <v>183.3</v>
      </c>
      <c r="DJ11" s="9">
        <v>188.7</v>
      </c>
      <c r="DK11" s="9">
        <v>168.3</v>
      </c>
      <c r="DL11" s="9">
        <v>183.2</v>
      </c>
      <c r="DM11" s="9">
        <v>183.9</v>
      </c>
      <c r="DN11" s="9">
        <v>182</v>
      </c>
      <c r="DO11" s="9">
        <v>179.7</v>
      </c>
      <c r="DP11" s="9">
        <v>170.8</v>
      </c>
      <c r="DQ11" s="9">
        <v>204.9</v>
      </c>
      <c r="DR11" s="9">
        <v>166.2</v>
      </c>
      <c r="DS11" s="9">
        <v>167.8</v>
      </c>
      <c r="DT11" s="9">
        <v>194</v>
      </c>
      <c r="DU11" s="9">
        <v>187.2</v>
      </c>
      <c r="DV11" s="9">
        <v>189.4</v>
      </c>
      <c r="DW11" s="9">
        <v>188.4</v>
      </c>
      <c r="DX11" s="9">
        <v>190</v>
      </c>
      <c r="DY11" s="9">
        <v>185.6</v>
      </c>
      <c r="DZ11" s="9">
        <v>183.4</v>
      </c>
      <c r="EA11" s="9">
        <v>191.7</v>
      </c>
      <c r="EB11" s="9">
        <v>171.3</v>
      </c>
      <c r="EC11" s="9">
        <v>210.9</v>
      </c>
      <c r="ED11" s="9">
        <v>160.2912664145544</v>
      </c>
      <c r="EE11" s="9">
        <v>180.10168597076247</v>
      </c>
      <c r="EF11" s="9">
        <v>196.8749615156751</v>
      </c>
      <c r="EG11" s="9">
        <v>202.70543498032535</v>
      </c>
      <c r="EH11" s="9">
        <v>194.53829052955084</v>
      </c>
      <c r="EI11" s="9">
        <v>190.45527789478083</v>
      </c>
      <c r="EJ11" s="9">
        <v>195.32159830495306</v>
      </c>
      <c r="EK11" s="9">
        <v>194.07707515977683</v>
      </c>
      <c r="EL11" s="9">
        <v>193.74088217944046</v>
      </c>
      <c r="EM11" s="9">
        <v>183.02178802916887</v>
      </c>
      <c r="EN11" s="9">
        <v>173.67674185235958</v>
      </c>
      <c r="EO11" s="9">
        <v>222.26644625289828</v>
      </c>
      <c r="EP11" s="9">
        <v>171.3</v>
      </c>
      <c r="EQ11" s="9">
        <v>177.8</v>
      </c>
      <c r="ER11" s="9">
        <v>208.5</v>
      </c>
      <c r="ES11" s="9">
        <v>194.7</v>
      </c>
      <c r="ET11" s="9">
        <v>202.4</v>
      </c>
      <c r="EU11" s="9">
        <v>197.1</v>
      </c>
      <c r="EV11" s="9">
        <v>195</v>
      </c>
      <c r="EW11" s="9">
        <v>191.6</v>
      </c>
      <c r="EX11" s="9">
        <v>200</v>
      </c>
      <c r="EY11" s="9">
        <v>172.5</v>
      </c>
      <c r="EZ11" s="9">
        <v>176.2</v>
      </c>
      <c r="FA11" s="9">
        <v>218.2</v>
      </c>
      <c r="FB11" s="9">
        <v>175.6</v>
      </c>
      <c r="FC11" s="9">
        <v>178.9</v>
      </c>
      <c r="FD11" s="9">
        <v>229.2</v>
      </c>
      <c r="FE11" s="9">
        <v>195.3</v>
      </c>
      <c r="FF11" s="9">
        <v>211.3</v>
      </c>
      <c r="FG11" s="9">
        <v>213.6</v>
      </c>
      <c r="FH11" s="9">
        <v>214.2</v>
      </c>
      <c r="FI11" s="9">
        <v>221.9</v>
      </c>
      <c r="FJ11" s="9">
        <v>200.5</v>
      </c>
      <c r="FK11" s="9">
        <v>216.3</v>
      </c>
      <c r="FL11" s="9">
        <v>201.3</v>
      </c>
      <c r="FM11" s="9">
        <v>235.8</v>
      </c>
      <c r="FN11" s="9">
        <v>176.4</v>
      </c>
      <c r="FO11" s="9">
        <v>182.2</v>
      </c>
      <c r="FP11" s="9">
        <v>227.3</v>
      </c>
      <c r="FQ11" s="9">
        <v>210.8</v>
      </c>
      <c r="FR11" s="9">
        <v>216.4</v>
      </c>
      <c r="FS11" s="9">
        <v>203.4</v>
      </c>
      <c r="FT11" s="9">
        <v>226.7</v>
      </c>
      <c r="FU11" s="9">
        <v>227.1</v>
      </c>
      <c r="FV11" s="9">
        <v>206.6</v>
      </c>
      <c r="FW11" s="9">
        <v>216.1</v>
      </c>
      <c r="FX11" s="9">
        <v>211.7</v>
      </c>
      <c r="FY11" s="9">
        <v>234.5</v>
      </c>
      <c r="FZ11" s="9">
        <v>191.7</v>
      </c>
      <c r="GA11" s="9">
        <v>196</v>
      </c>
      <c r="GB11" s="9">
        <v>208.7</v>
      </c>
      <c r="GC11" s="9">
        <v>190.9</v>
      </c>
      <c r="GD11" s="9">
        <v>248.9</v>
      </c>
      <c r="GE11" s="9">
        <v>284.2</v>
      </c>
      <c r="GF11" s="9">
        <v>306.10000000000002</v>
      </c>
      <c r="GG11" s="9">
        <v>293</v>
      </c>
      <c r="GH11" s="9">
        <v>273.10000000000002</v>
      </c>
      <c r="GI11" s="9">
        <v>283.7</v>
      </c>
      <c r="GJ11" s="9">
        <v>249.2</v>
      </c>
      <c r="GK11" s="9">
        <v>313.10000000000002</v>
      </c>
      <c r="GL11" s="9">
        <v>251.1</v>
      </c>
      <c r="GM11" s="9">
        <v>246.1</v>
      </c>
      <c r="GN11" s="9">
        <v>337.7</v>
      </c>
      <c r="GO11" s="9">
        <v>298.10000000000002</v>
      </c>
      <c r="GP11" s="9">
        <v>317.60000000000002</v>
      </c>
      <c r="GQ11" s="9">
        <v>311.7</v>
      </c>
      <c r="GR11" s="9">
        <v>337</v>
      </c>
      <c r="GS11" s="9">
        <v>286.10000000000002</v>
      </c>
      <c r="GT11" s="9">
        <v>317.89999999999998</v>
      </c>
      <c r="GU11" s="9">
        <v>307.7</v>
      </c>
      <c r="GV11" s="9">
        <v>286.3</v>
      </c>
      <c r="GW11" s="9">
        <v>333.4</v>
      </c>
      <c r="GX11" s="9">
        <v>253.9</v>
      </c>
      <c r="GY11" s="9">
        <v>264.89999999999998</v>
      </c>
      <c r="GZ11" s="9">
        <v>305</v>
      </c>
      <c r="HA11" s="9">
        <v>298</v>
      </c>
      <c r="HB11" s="9">
        <v>292.60000000000002</v>
      </c>
      <c r="HC11" s="17">
        <v>297.5</v>
      </c>
      <c r="HE11" s="14"/>
      <c r="HF11" s="14">
        <f t="shared" si="1"/>
        <v>0.45558086560365113</v>
      </c>
      <c r="HG11" s="14">
        <f t="shared" si="2"/>
        <v>1.8446059250978104</v>
      </c>
      <c r="HH11" s="14">
        <f t="shared" si="3"/>
        <v>-0.82897033158812283</v>
      </c>
      <c r="HI11" s="14">
        <f t="shared" si="4"/>
        <v>7.9365079365079358</v>
      </c>
      <c r="HJ11" s="14">
        <f t="shared" si="5"/>
        <v>2.4136299100804512</v>
      </c>
      <c r="HK11" s="14">
        <f t="shared" si="6"/>
        <v>-4.7752808988763995</v>
      </c>
      <c r="HL11" s="14">
        <f t="shared" si="7"/>
        <v>5.8356676003734824</v>
      </c>
      <c r="HM11" s="14">
        <f t="shared" si="8"/>
        <v>2.3433979269941361</v>
      </c>
      <c r="HN11" s="14">
        <f t="shared" si="9"/>
        <v>3.0423940149625905</v>
      </c>
      <c r="HO11" s="14">
        <f t="shared" si="10"/>
        <v>-9.2464170134080925E-2</v>
      </c>
      <c r="HP11" s="14">
        <f t="shared" si="11"/>
        <v>5.1664182811723673</v>
      </c>
      <c r="HQ11" s="14">
        <f t="shared" si="12"/>
        <v>-0.55131467345208274</v>
      </c>
      <c r="HR11" s="14">
        <f t="shared" si="13"/>
        <v>8.6734693877550928</v>
      </c>
      <c r="HS11" s="14">
        <f t="shared" si="14"/>
        <v>7.5740944017563194</v>
      </c>
      <c r="HT11" s="14">
        <f t="shared" si="15"/>
        <v>-8.1830180378354704</v>
      </c>
      <c r="HU11" s="14">
        <f t="shared" si="16"/>
        <v>-9.4402277039848208</v>
      </c>
      <c r="HV11" s="14">
        <f t="shared" si="17"/>
        <v>15.018484288354896</v>
      </c>
      <c r="HW11" s="14">
        <f t="shared" si="18"/>
        <v>39.724680432645023</v>
      </c>
      <c r="HX11" s="14">
        <f t="shared" si="19"/>
        <v>35.024261138067949</v>
      </c>
      <c r="HY11" s="14">
        <f t="shared" si="20"/>
        <v>29.01805372082783</v>
      </c>
      <c r="HZ11" s="14">
        <f t="shared" si="21"/>
        <v>32.187802516940963</v>
      </c>
      <c r="IA11" s="14">
        <f t="shared" si="22"/>
        <v>31.28181397501157</v>
      </c>
      <c r="IB11" s="14">
        <f t="shared" si="23"/>
        <v>17.713745866792632</v>
      </c>
      <c r="IC11" s="14">
        <f t="shared" si="24"/>
        <v>33.518123667377409</v>
      </c>
      <c r="ID11" s="14">
        <f t="shared" si="25"/>
        <v>30.985915492957751</v>
      </c>
      <c r="IE11" s="14">
        <f t="shared" si="26"/>
        <v>25.561224489795915</v>
      </c>
      <c r="IF11" s="14">
        <f t="shared" si="27"/>
        <v>61.811212266411118</v>
      </c>
      <c r="IG11" s="14">
        <f t="shared" si="28"/>
        <v>56.155055002619179</v>
      </c>
      <c r="IH11" s="14">
        <f t="shared" si="29"/>
        <v>27.601446364001614</v>
      </c>
      <c r="II11" s="14">
        <f t="shared" si="30"/>
        <v>9.6762843068261795</v>
      </c>
      <c r="IJ11" s="14">
        <f t="shared" si="31"/>
        <v>10.094740280953928</v>
      </c>
      <c r="IK11" s="14">
        <f t="shared" si="32"/>
        <v>-2.3549488054607428</v>
      </c>
      <c r="IL11" s="14">
        <f t="shared" si="33"/>
        <v>16.404247528377866</v>
      </c>
      <c r="IM11" s="14">
        <f t="shared" si="34"/>
        <v>8.4596404652802253</v>
      </c>
      <c r="IN11" s="14">
        <f t="shared" si="35"/>
        <v>14.88764044943821</v>
      </c>
      <c r="IO11" s="14">
        <f t="shared" si="36"/>
        <v>6.4835515809645337</v>
      </c>
      <c r="IP11" s="14">
        <f t="shared" si="38"/>
        <v>1.1150935882118722</v>
      </c>
      <c r="IQ11" s="14">
        <f>((GY11-GM11)/GM11)*100</f>
        <v>7.6391710686712644</v>
      </c>
      <c r="IR11" s="14">
        <f t="shared" si="41"/>
        <v>-9.6831507254959988</v>
      </c>
      <c r="IS11" s="14">
        <f t="shared" si="41"/>
        <v>-3.3545790003362205E-2</v>
      </c>
      <c r="IT11" s="9">
        <f t="shared" si="42"/>
        <v>-7.8715365239294703</v>
      </c>
      <c r="IU11" s="9">
        <f t="shared" si="42"/>
        <v>-4.5556624959897301</v>
      </c>
    </row>
    <row r="12" spans="1:256" s="1" customFormat="1">
      <c r="A12" s="1" t="s">
        <v>124</v>
      </c>
      <c r="B12" s="1">
        <v>28.564</v>
      </c>
      <c r="C12" s="1">
        <v>26.056000000000001</v>
      </c>
      <c r="D12" s="1">
        <v>31.219000000000001</v>
      </c>
      <c r="E12" s="1">
        <v>29.216000000000001</v>
      </c>
      <c r="F12" s="1">
        <v>32.357999999999997</v>
      </c>
      <c r="G12" s="1">
        <v>34.36</v>
      </c>
      <c r="H12" s="1">
        <v>29.132999999999999</v>
      </c>
      <c r="I12" s="1">
        <v>31.759</v>
      </c>
      <c r="J12" s="1">
        <v>31.616</v>
      </c>
      <c r="K12" s="1">
        <v>33.036999999999999</v>
      </c>
      <c r="L12" s="1">
        <v>34.281999999999996</v>
      </c>
      <c r="M12" s="1">
        <v>40.557000000000002</v>
      </c>
      <c r="N12" s="1">
        <v>31.506</v>
      </c>
      <c r="O12" s="1">
        <v>30.283000000000001</v>
      </c>
      <c r="P12" s="1">
        <v>36.353999999999999</v>
      </c>
      <c r="Q12" s="1">
        <v>35.369</v>
      </c>
      <c r="R12" s="1">
        <v>42.427</v>
      </c>
      <c r="S12" s="1">
        <v>35.667000000000002</v>
      </c>
      <c r="T12" s="1">
        <v>41.064999999999998</v>
      </c>
      <c r="U12" s="1">
        <v>30.587</v>
      </c>
      <c r="V12" s="1">
        <v>28.841000000000001</v>
      </c>
      <c r="W12" s="1">
        <v>29.632999999999999</v>
      </c>
      <c r="X12" s="1">
        <v>31.402999999999999</v>
      </c>
      <c r="Y12" s="1">
        <v>34.459000000000003</v>
      </c>
      <c r="Z12" s="1">
        <v>40.93</v>
      </c>
      <c r="AA12" s="1">
        <v>39.533000000000001</v>
      </c>
      <c r="AB12" s="1">
        <v>48.561999999999998</v>
      </c>
      <c r="AC12" s="1">
        <v>38.250999999999998</v>
      </c>
      <c r="AD12" s="1">
        <v>41.162999999999997</v>
      </c>
      <c r="AE12" s="1">
        <v>48.643000000000001</v>
      </c>
      <c r="AF12" s="1">
        <v>53.35</v>
      </c>
      <c r="AG12" s="1">
        <v>58.802999999999997</v>
      </c>
      <c r="AH12" s="1">
        <v>60.575000000000003</v>
      </c>
      <c r="AI12" s="1">
        <v>46.847999999999999</v>
      </c>
      <c r="AJ12" s="1">
        <v>55.564</v>
      </c>
      <c r="AK12" s="1">
        <v>41.420999999999999</v>
      </c>
      <c r="AL12" s="1">
        <v>53.924999999999997</v>
      </c>
      <c r="AM12" s="1">
        <v>50.381999999999998</v>
      </c>
      <c r="AN12" s="1">
        <v>59.344000000000001</v>
      </c>
      <c r="AO12" s="1">
        <v>67.872</v>
      </c>
      <c r="AP12" s="1">
        <v>48.537999999999997</v>
      </c>
      <c r="AQ12" s="1">
        <v>49.49</v>
      </c>
      <c r="AR12" s="1">
        <v>44.137</v>
      </c>
      <c r="AS12" s="1">
        <v>43.387999999999998</v>
      </c>
      <c r="AT12" s="1">
        <v>48.953000000000003</v>
      </c>
      <c r="AU12" s="1">
        <v>61.113</v>
      </c>
      <c r="AV12" s="1">
        <v>43.97</v>
      </c>
      <c r="AW12" s="1">
        <v>40.128999999999998</v>
      </c>
      <c r="AX12" s="1">
        <v>39.534999999999997</v>
      </c>
      <c r="AY12" s="1">
        <v>53.353000000000002</v>
      </c>
      <c r="AZ12" s="1">
        <v>55.360999999999997</v>
      </c>
      <c r="BA12" s="1">
        <v>48.116999999999997</v>
      </c>
      <c r="BB12" s="1">
        <v>49.18</v>
      </c>
      <c r="BC12" s="1">
        <v>46.347000000000001</v>
      </c>
      <c r="BD12" s="1">
        <v>50.372</v>
      </c>
      <c r="BE12" s="1">
        <v>55.947000000000003</v>
      </c>
      <c r="BF12" s="1">
        <v>53.347000000000001</v>
      </c>
      <c r="BG12" s="1">
        <v>53.036999999999999</v>
      </c>
      <c r="BH12" s="1">
        <v>48.231000000000002</v>
      </c>
      <c r="BI12" s="1">
        <v>56.329000000000001</v>
      </c>
      <c r="BJ12" s="1">
        <v>45.116999999999997</v>
      </c>
      <c r="BK12" s="1">
        <v>46.423000000000002</v>
      </c>
      <c r="BL12" s="1">
        <v>52.308999999999997</v>
      </c>
      <c r="BM12" s="1">
        <v>52.679000000000002</v>
      </c>
      <c r="BN12" s="1">
        <v>51.171999999999997</v>
      </c>
      <c r="BO12" s="1">
        <v>52.540999999999997</v>
      </c>
      <c r="BP12" s="1">
        <v>50.652000000000001</v>
      </c>
      <c r="BQ12" s="1">
        <v>51.993000000000002</v>
      </c>
      <c r="BR12" s="1">
        <v>58.557000000000002</v>
      </c>
      <c r="BS12" s="1">
        <v>58.503</v>
      </c>
      <c r="BT12" s="1">
        <v>56.38</v>
      </c>
      <c r="BU12" s="1">
        <v>65.617000000000004</v>
      </c>
      <c r="BV12" s="1">
        <v>64.138999999999996</v>
      </c>
      <c r="BW12" s="1">
        <v>60.759</v>
      </c>
      <c r="BX12" s="1">
        <v>71.576999999999998</v>
      </c>
      <c r="BY12" s="1">
        <v>70.070999999999998</v>
      </c>
      <c r="BZ12" s="1">
        <v>68.123999999999995</v>
      </c>
      <c r="CA12" s="1">
        <v>71.888000000000005</v>
      </c>
      <c r="CB12" s="1">
        <v>72.796999999999997</v>
      </c>
      <c r="CC12" s="1">
        <v>79.563000000000002</v>
      </c>
      <c r="CD12" s="1">
        <v>84.853999999999999</v>
      </c>
      <c r="CE12" s="1">
        <v>81.311000000000007</v>
      </c>
      <c r="CF12" s="1">
        <v>80.802000000000007</v>
      </c>
      <c r="CG12" s="1">
        <v>85.244</v>
      </c>
      <c r="CH12" s="1">
        <v>89.754999999999995</v>
      </c>
      <c r="CI12" s="1">
        <v>103.97</v>
      </c>
      <c r="CJ12" s="1">
        <v>106.19799999999999</v>
      </c>
      <c r="CK12" s="1">
        <v>95.625</v>
      </c>
      <c r="CL12" s="1">
        <v>100.995</v>
      </c>
      <c r="CM12" s="1">
        <v>99.488</v>
      </c>
      <c r="CN12" s="1">
        <v>92.736000000000004</v>
      </c>
      <c r="CO12" s="1">
        <v>94.819000000000003</v>
      </c>
      <c r="CP12" s="1">
        <v>92.519000000000005</v>
      </c>
      <c r="CQ12" s="1">
        <v>91.626999999999995</v>
      </c>
      <c r="CR12" s="1">
        <v>97.504000000000005</v>
      </c>
      <c r="CS12" s="1">
        <v>105.65600000000001</v>
      </c>
      <c r="CT12" s="1">
        <v>102.97</v>
      </c>
      <c r="CU12" s="1">
        <v>102.372</v>
      </c>
      <c r="CV12" s="1">
        <v>103.393</v>
      </c>
      <c r="CW12" s="1">
        <v>104.99299999999999</v>
      </c>
      <c r="CX12" s="1">
        <v>110.15</v>
      </c>
      <c r="CY12" s="1">
        <v>99.808999999999997</v>
      </c>
      <c r="CZ12" s="1">
        <v>112.834</v>
      </c>
      <c r="DA12" s="1">
        <v>107.04900000000001</v>
      </c>
      <c r="DB12" s="1">
        <v>107.452</v>
      </c>
      <c r="DC12" s="1">
        <v>112.919</v>
      </c>
      <c r="DD12" s="1">
        <v>113.42</v>
      </c>
      <c r="DE12" s="1">
        <v>113.21599999999999</v>
      </c>
      <c r="DF12" s="1">
        <v>110.96899999999999</v>
      </c>
      <c r="DG12" s="1">
        <v>110.42100000000001</v>
      </c>
      <c r="DH12" s="1">
        <v>119.58499999999999</v>
      </c>
      <c r="DI12" s="1">
        <v>113.40900000000001</v>
      </c>
      <c r="DJ12" s="1">
        <v>119.657</v>
      </c>
      <c r="DK12" s="1">
        <v>116.06399999999999</v>
      </c>
      <c r="DL12" s="1">
        <v>117.101</v>
      </c>
      <c r="DM12" s="1">
        <v>128.82599999999999</v>
      </c>
      <c r="DN12" s="1">
        <v>127.399</v>
      </c>
      <c r="DO12" s="1">
        <v>120.907</v>
      </c>
      <c r="DP12" s="1">
        <v>113.97199999999999</v>
      </c>
      <c r="DQ12" s="1">
        <v>130.172</v>
      </c>
      <c r="DR12" s="1">
        <v>114.642</v>
      </c>
      <c r="DS12" s="1">
        <v>123.236</v>
      </c>
      <c r="DT12" s="1">
        <v>126.259</v>
      </c>
      <c r="DU12" s="1">
        <v>124.473</v>
      </c>
      <c r="DV12" s="1">
        <v>129.101</v>
      </c>
      <c r="DW12" s="1">
        <v>135.96299999999999</v>
      </c>
      <c r="DX12" s="1">
        <v>131.05500000000001</v>
      </c>
      <c r="DY12" s="1">
        <v>132.94900000000001</v>
      </c>
      <c r="DZ12" s="1">
        <v>128.48400000000001</v>
      </c>
      <c r="EA12" s="1">
        <v>137.14599999999999</v>
      </c>
      <c r="EB12" s="1">
        <v>130.71799999999999</v>
      </c>
      <c r="EC12" s="1">
        <v>134.005</v>
      </c>
      <c r="ED12" s="1">
        <v>137.494</v>
      </c>
      <c r="EE12" s="1">
        <v>136.97900000000001</v>
      </c>
      <c r="EF12" s="1">
        <v>141.107</v>
      </c>
      <c r="EG12" s="1">
        <v>143.52600000000001</v>
      </c>
      <c r="EH12" s="1">
        <v>146.76</v>
      </c>
      <c r="EI12" s="1">
        <v>146.65799999999999</v>
      </c>
      <c r="EJ12" s="1">
        <v>134.661</v>
      </c>
      <c r="EK12" s="1">
        <v>146.744</v>
      </c>
      <c r="EL12" s="1">
        <v>143.18799999999999</v>
      </c>
      <c r="EM12" s="1">
        <v>142.55500000000001</v>
      </c>
      <c r="EN12" s="1">
        <v>143.691</v>
      </c>
      <c r="EO12" s="1">
        <v>160.941</v>
      </c>
      <c r="EP12" s="1">
        <v>142.40309999999999</v>
      </c>
      <c r="EQ12" s="1">
        <v>142.66582</v>
      </c>
      <c r="ER12" s="1">
        <v>147.52974</v>
      </c>
      <c r="ES12" s="1">
        <v>138.60420999999999</v>
      </c>
      <c r="ET12" s="1">
        <v>161.50078999999999</v>
      </c>
      <c r="EU12" s="1">
        <v>154.87606</v>
      </c>
      <c r="EV12" s="1">
        <v>152.30927</v>
      </c>
      <c r="EW12" s="1">
        <v>166.41172</v>
      </c>
      <c r="EX12" s="1">
        <v>176.09817000000001</v>
      </c>
      <c r="EY12" s="1">
        <v>185.50387000000001</v>
      </c>
      <c r="EZ12" s="1">
        <v>175.18119000000002</v>
      </c>
      <c r="FA12" s="1">
        <v>203.81983</v>
      </c>
      <c r="FB12" s="1">
        <v>208.92156</v>
      </c>
      <c r="FC12" s="1">
        <v>210.36157999999998</v>
      </c>
      <c r="FD12" s="1">
        <v>222.22254999999998</v>
      </c>
      <c r="FE12" s="1">
        <v>217.10147000000001</v>
      </c>
      <c r="FF12" s="1">
        <v>253.73404000000002</v>
      </c>
      <c r="FG12" s="1">
        <v>266.18657999999999</v>
      </c>
      <c r="FH12" s="1">
        <v>215.26848000000001</v>
      </c>
      <c r="FI12" s="1">
        <v>215.55638000000002</v>
      </c>
      <c r="FJ12" s="1">
        <v>205.13479999999998</v>
      </c>
      <c r="FK12" s="1">
        <v>219.20798000000002</v>
      </c>
      <c r="FL12" s="1">
        <v>220.21534</v>
      </c>
      <c r="FM12" s="1">
        <v>243.55163000000002</v>
      </c>
      <c r="FN12" s="1">
        <v>244.833</v>
      </c>
      <c r="FO12" s="1">
        <v>199.07400000000001</v>
      </c>
      <c r="FP12" s="1">
        <v>221.92599999999999</v>
      </c>
      <c r="FQ12" s="1">
        <v>245.36</v>
      </c>
      <c r="FR12" s="1">
        <v>243.19300000000001</v>
      </c>
      <c r="FS12" s="1">
        <v>295.31700000000001</v>
      </c>
      <c r="FT12" s="1">
        <v>224.48699999999999</v>
      </c>
      <c r="FU12" s="1">
        <v>214.31399999999999</v>
      </c>
      <c r="FV12" s="1">
        <v>214.654</v>
      </c>
      <c r="FW12" s="1">
        <v>224.297</v>
      </c>
      <c r="FX12" s="1">
        <v>218.845</v>
      </c>
      <c r="FY12" s="1">
        <v>250.30799999999999</v>
      </c>
      <c r="FZ12" s="1">
        <v>259.39299999999997</v>
      </c>
      <c r="GA12" s="1">
        <v>218.99199999999999</v>
      </c>
      <c r="GB12" s="1">
        <v>228.81100000000001</v>
      </c>
      <c r="GC12" s="1">
        <v>208.21799999999999</v>
      </c>
      <c r="GD12" s="1">
        <v>258.14999999999998</v>
      </c>
      <c r="GE12" s="1">
        <v>288.54399999999998</v>
      </c>
      <c r="GF12" s="1">
        <v>276.988</v>
      </c>
      <c r="GG12" s="1">
        <v>274.13799999999998</v>
      </c>
      <c r="GH12" s="1">
        <v>260.67200000000003</v>
      </c>
      <c r="GI12" s="1">
        <v>263.101</v>
      </c>
      <c r="GJ12" s="1">
        <v>257.68599999999998</v>
      </c>
      <c r="GK12" s="1">
        <v>299.57900000000001</v>
      </c>
      <c r="GL12" s="1">
        <v>278.34699999999998</v>
      </c>
      <c r="GM12" s="1">
        <v>260.286</v>
      </c>
      <c r="GN12" s="1">
        <v>290.77100000000002</v>
      </c>
      <c r="GO12" s="1">
        <v>299.29000000000002</v>
      </c>
      <c r="GP12" s="1">
        <v>315.80200000000002</v>
      </c>
      <c r="GQ12" s="1">
        <v>305.90199999999999</v>
      </c>
      <c r="GR12" s="1">
        <v>336.71100000000001</v>
      </c>
      <c r="GS12" s="1">
        <v>312.93099999999998</v>
      </c>
      <c r="GT12" s="1">
        <v>309.80399999999997</v>
      </c>
      <c r="GU12" s="1">
        <v>337.41300000000001</v>
      </c>
      <c r="GV12" s="1">
        <v>320.07400000000001</v>
      </c>
      <c r="GW12" s="1">
        <v>350.56200000000001</v>
      </c>
      <c r="GX12" s="1">
        <v>338.72</v>
      </c>
      <c r="GY12" s="1">
        <v>321.53199999999998</v>
      </c>
      <c r="GZ12" s="1">
        <v>363.58199999999999</v>
      </c>
      <c r="HA12" s="1">
        <v>355.03699999999998</v>
      </c>
      <c r="HB12" s="1">
        <v>339.68299999999999</v>
      </c>
      <c r="HC12" s="1">
        <v>326.06</v>
      </c>
      <c r="HE12" s="15"/>
      <c r="HF12" s="15">
        <f t="shared" si="1"/>
        <v>17.188958382275146</v>
      </c>
      <c r="HG12" s="15">
        <f t="shared" si="2"/>
        <v>-5.3657992110536368</v>
      </c>
      <c r="HH12" s="15">
        <f t="shared" si="3"/>
        <v>-0.13344730316522618</v>
      </c>
      <c r="HI12" s="15">
        <f t="shared" si="4"/>
        <v>13.016277595909417</v>
      </c>
      <c r="HJ12" s="15">
        <f t="shared" si="5"/>
        <v>-4.1543657287764812</v>
      </c>
      <c r="HK12" s="15">
        <f t="shared" si="6"/>
        <v>10.943609553870077</v>
      </c>
      <c r="HL12" s="15">
        <f t="shared" si="7"/>
        <v>4.2823361785245959</v>
      </c>
      <c r="HM12" s="15">
        <f t="shared" si="8"/>
        <v>-0.57635965124299515</v>
      </c>
      <c r="HN12" s="15">
        <f t="shared" si="9"/>
        <v>4.640460809184991</v>
      </c>
      <c r="HO12" s="15">
        <f t="shared" si="10"/>
        <v>2.3215486954443794</v>
      </c>
      <c r="HP12" s="15">
        <f t="shared" si="11"/>
        <v>-0.62227272632324293</v>
      </c>
      <c r="HQ12" s="15">
        <f t="shared" si="12"/>
        <v>2.7741017376890378</v>
      </c>
      <c r="HR12" s="15">
        <f t="shared" si="13"/>
        <v>5.9469107514101349</v>
      </c>
      <c r="HS12" s="15">
        <f t="shared" si="14"/>
        <v>10.005324653144045</v>
      </c>
      <c r="HT12" s="15">
        <f t="shared" si="15"/>
        <v>3.1023854798446417</v>
      </c>
      <c r="HU12" s="15">
        <f t="shared" si="16"/>
        <v>-15.13775676556897</v>
      </c>
      <c r="HV12" s="15">
        <f t="shared" si="17"/>
        <v>6.1502592591069503</v>
      </c>
      <c r="HW12" s="15">
        <f t="shared" si="18"/>
        <v>-2.2934676974234547</v>
      </c>
      <c r="HX12" s="15">
        <f t="shared" si="19"/>
        <v>23.387100366613659</v>
      </c>
      <c r="HY12" s="15">
        <f t="shared" si="20"/>
        <v>27.914181994643368</v>
      </c>
      <c r="HZ12" s="15">
        <f t="shared" si="21"/>
        <v>21.43822150996489</v>
      </c>
      <c r="IA12" s="15">
        <f t="shared" si="22"/>
        <v>17.300275973374589</v>
      </c>
      <c r="IB12" s="15">
        <f t="shared" si="23"/>
        <v>17.748177934154302</v>
      </c>
      <c r="IC12" s="15">
        <f t="shared" si="24"/>
        <v>19.684149128273972</v>
      </c>
      <c r="ID12" s="15">
        <f t="shared" si="25"/>
        <v>7.3070591727610266</v>
      </c>
      <c r="IE12" s="15">
        <f t="shared" si="26"/>
        <v>18.85639658069702</v>
      </c>
      <c r="IF12" s="15">
        <f t="shared" si="27"/>
        <v>27.079117699760939</v>
      </c>
      <c r="IG12" s="15">
        <f t="shared" si="28"/>
        <v>43.738773785167481</v>
      </c>
      <c r="IH12" s="15">
        <f t="shared" si="29"/>
        <v>22.332752275808655</v>
      </c>
      <c r="II12" s="15">
        <f t="shared" si="30"/>
        <v>6.0157203060885012</v>
      </c>
      <c r="IJ12" s="15">
        <f t="shared" si="31"/>
        <v>21.561583895331211</v>
      </c>
      <c r="IK12" s="15">
        <f t="shared" si="32"/>
        <v>14.150902100401991</v>
      </c>
      <c r="IL12" s="15">
        <f t="shared" si="33"/>
        <v>18.848207709305161</v>
      </c>
      <c r="IM12" s="15">
        <f t="shared" si="34"/>
        <v>28.244666496896631</v>
      </c>
      <c r="IN12" s="15">
        <f t="shared" si="35"/>
        <v>24.210861280783604</v>
      </c>
      <c r="IO12" s="15">
        <f t="shared" si="36"/>
        <v>17.01821556250605</v>
      </c>
      <c r="IP12" s="15">
        <f t="shared" si="38"/>
        <v>21.689833193819243</v>
      </c>
      <c r="IQ12" s="15">
        <f>((GY12-GM12)/GM12)*100</f>
        <v>23.530270548550433</v>
      </c>
      <c r="IR12" s="15">
        <f t="shared" si="41"/>
        <v>25.040667741968758</v>
      </c>
      <c r="IS12" s="15">
        <f t="shared" si="41"/>
        <v>18.626415850846989</v>
      </c>
      <c r="IT12" s="15">
        <f t="shared" si="42"/>
        <v>7.562016706670625</v>
      </c>
      <c r="IU12" s="15">
        <f t="shared" si="42"/>
        <v>6.5896921236212966</v>
      </c>
    </row>
    <row r="13" spans="1:256" s="9" customFormat="1">
      <c r="A13" s="9" t="s">
        <v>125</v>
      </c>
      <c r="B13" s="9">
        <v>11.939528771899999</v>
      </c>
      <c r="C13" s="9">
        <v>12.687555662499999</v>
      </c>
      <c r="D13" s="9">
        <v>16.540458830200002</v>
      </c>
      <c r="E13" s="9">
        <v>19.082703402800004</v>
      </c>
      <c r="F13" s="9">
        <v>22.050926310599998</v>
      </c>
      <c r="G13" s="9">
        <v>29.053169748700004</v>
      </c>
      <c r="H13" s="9">
        <v>26.467156220500001</v>
      </c>
      <c r="I13" s="9">
        <v>33.5742596909</v>
      </c>
      <c r="J13" s="9">
        <v>30.999561919100003</v>
      </c>
      <c r="K13" s="9">
        <v>30.221760047500002</v>
      </c>
      <c r="L13" s="9">
        <v>31.3657520599</v>
      </c>
      <c r="M13" s="9">
        <v>33.717823476200003</v>
      </c>
      <c r="N13" s="9">
        <v>19.521280792299997</v>
      </c>
      <c r="O13" s="9">
        <v>21.9766259618</v>
      </c>
      <c r="P13" s="9">
        <v>30.839848101699999</v>
      </c>
      <c r="Q13" s="9">
        <v>27.9103839719</v>
      </c>
      <c r="R13" s="9">
        <v>37.944608384899993</v>
      </c>
      <c r="S13" s="9">
        <v>45.254891796299994</v>
      </c>
      <c r="T13" s="9">
        <v>47.1652225204</v>
      </c>
      <c r="U13" s="9">
        <v>52.991868544100008</v>
      </c>
      <c r="V13" s="9">
        <v>49.477799344800005</v>
      </c>
      <c r="W13" s="9">
        <v>52.256923099800005</v>
      </c>
      <c r="X13" s="9">
        <v>42.618570794699998</v>
      </c>
      <c r="Y13" s="9">
        <v>42.065617092700002</v>
      </c>
      <c r="Z13" s="9">
        <v>34.774003102800002</v>
      </c>
      <c r="AA13" s="9">
        <v>32.114590488499999</v>
      </c>
      <c r="AB13" s="9">
        <v>39.919271047999999</v>
      </c>
      <c r="AC13" s="9">
        <v>44.5115690413</v>
      </c>
      <c r="AD13" s="9">
        <v>60.51406977420001</v>
      </c>
      <c r="AE13" s="9">
        <v>58.151517094700004</v>
      </c>
      <c r="AF13" s="9">
        <v>71.831728638799987</v>
      </c>
      <c r="AG13" s="9">
        <v>78.462229311199991</v>
      </c>
      <c r="AH13" s="9">
        <v>74.541520804599998</v>
      </c>
      <c r="AI13" s="9">
        <v>77.914601722700013</v>
      </c>
      <c r="AJ13" s="9">
        <v>76.384903799900002</v>
      </c>
      <c r="AK13" s="9">
        <v>39.094695135099997</v>
      </c>
      <c r="AL13" s="9">
        <v>47.6746748272</v>
      </c>
      <c r="AM13" s="9">
        <v>55.190727719200005</v>
      </c>
      <c r="AN13" s="9">
        <v>72.95563214389999</v>
      </c>
      <c r="AO13" s="9">
        <v>84.378025509500006</v>
      </c>
      <c r="AP13" s="9">
        <v>94.218299162400001</v>
      </c>
      <c r="AQ13" s="9">
        <v>105.33236474380001</v>
      </c>
      <c r="AR13" s="9">
        <v>143.28006529640001</v>
      </c>
      <c r="AS13" s="9">
        <v>138.66472130650001</v>
      </c>
      <c r="AT13" s="9">
        <v>134.66791840440001</v>
      </c>
      <c r="AU13" s="9">
        <v>128.76715067929999</v>
      </c>
      <c r="AV13" s="9">
        <v>95.730170721899995</v>
      </c>
      <c r="AW13" s="9">
        <v>104.6109535484</v>
      </c>
      <c r="AX13" s="9">
        <v>51.467750964799997</v>
      </c>
      <c r="AY13" s="9">
        <v>47.248090092799998</v>
      </c>
      <c r="AZ13" s="9">
        <v>62.119367039700002</v>
      </c>
      <c r="BA13" s="9">
        <v>65.480218661199999</v>
      </c>
      <c r="BB13" s="9">
        <v>74.102152679</v>
      </c>
      <c r="BC13" s="9">
        <v>92.002769482800005</v>
      </c>
      <c r="BD13" s="9">
        <v>96.467340796699986</v>
      </c>
      <c r="BE13" s="9">
        <v>92.115516456999998</v>
      </c>
      <c r="BF13" s="9">
        <v>104.18103907390001</v>
      </c>
      <c r="BG13" s="9">
        <v>98.570742247200002</v>
      </c>
      <c r="BH13" s="9">
        <v>92.62232331189999</v>
      </c>
      <c r="BI13" s="9">
        <v>90.353789407000008</v>
      </c>
      <c r="BJ13" s="9">
        <v>58.089892848200002</v>
      </c>
      <c r="BK13" s="9">
        <v>62.418440339000007</v>
      </c>
      <c r="BL13" s="9">
        <v>90.7809809898</v>
      </c>
      <c r="BM13" s="9">
        <v>86.515007880900001</v>
      </c>
      <c r="BN13" s="9">
        <v>100.7254722664</v>
      </c>
      <c r="BO13" s="9">
        <v>97.286583410500015</v>
      </c>
      <c r="BP13" s="9">
        <v>118.36186490200001</v>
      </c>
      <c r="BQ13" s="9">
        <v>120.75844573330001</v>
      </c>
      <c r="BR13" s="9">
        <v>152.43560820729999</v>
      </c>
      <c r="BS13" s="9">
        <v>121.5874430416</v>
      </c>
      <c r="BT13" s="9">
        <v>121.32255365200001</v>
      </c>
      <c r="BU13" s="9">
        <v>122.3056381123</v>
      </c>
      <c r="BV13" s="9">
        <v>79.953430867899996</v>
      </c>
      <c r="BW13" s="9">
        <v>97.265890788200011</v>
      </c>
      <c r="BX13" s="9">
        <v>124.59787942529999</v>
      </c>
      <c r="BY13" s="9">
        <v>125.67842787950002</v>
      </c>
      <c r="BZ13" s="9">
        <v>139.2446560265</v>
      </c>
      <c r="CA13" s="9">
        <v>165.65559261120001</v>
      </c>
      <c r="CB13" s="9">
        <v>163.8403693576</v>
      </c>
      <c r="CC13" s="9">
        <v>176.20197557480003</v>
      </c>
      <c r="CD13" s="9">
        <v>170.35760502100001</v>
      </c>
      <c r="CE13" s="9">
        <v>150.63015970080005</v>
      </c>
      <c r="CF13" s="9">
        <v>153.36750726700001</v>
      </c>
      <c r="CG13" s="9">
        <v>148.6359446829</v>
      </c>
      <c r="CH13" s="9">
        <v>100.73552186249999</v>
      </c>
      <c r="CI13" s="9">
        <v>120.14873046090001</v>
      </c>
      <c r="CJ13" s="9">
        <v>142.89080136849998</v>
      </c>
      <c r="CK13" s="9">
        <v>155.67101120310002</v>
      </c>
      <c r="CL13" s="9">
        <v>176.6548227211</v>
      </c>
      <c r="CM13" s="9">
        <v>166.10866730220002</v>
      </c>
      <c r="CN13" s="9">
        <v>194.89042209980002</v>
      </c>
      <c r="CO13" s="9">
        <v>205.07327457249994</v>
      </c>
      <c r="CP13" s="9">
        <v>193.32921673960001</v>
      </c>
      <c r="CQ13" s="9">
        <v>212.55725267470004</v>
      </c>
      <c r="CR13" s="9">
        <v>177.91968649990002</v>
      </c>
      <c r="CS13" s="9">
        <v>171.91401450969997</v>
      </c>
      <c r="CT13" s="9">
        <v>129.77689649130002</v>
      </c>
      <c r="CU13" s="9">
        <v>141.09452596239998</v>
      </c>
      <c r="CV13" s="9">
        <v>152.16024272900003</v>
      </c>
      <c r="CW13" s="9">
        <v>179.76304304209998</v>
      </c>
      <c r="CX13" s="9">
        <v>189.417377442</v>
      </c>
      <c r="CY13" s="9">
        <v>191.85193575910003</v>
      </c>
      <c r="CZ13" s="9">
        <v>223.19553040030002</v>
      </c>
      <c r="DA13" s="9">
        <v>221.73467322609997</v>
      </c>
      <c r="DB13" s="9">
        <v>215.20223851899999</v>
      </c>
      <c r="DC13" s="9">
        <v>229.87465953030028</v>
      </c>
      <c r="DD13" s="9">
        <v>186.11564245659997</v>
      </c>
      <c r="DE13" s="9">
        <v>207.9639544364</v>
      </c>
      <c r="DF13" s="9">
        <v>129.66128945250003</v>
      </c>
      <c r="DG13" s="9">
        <v>132.85233735309998</v>
      </c>
      <c r="DH13" s="9">
        <v>150.12052465849999</v>
      </c>
      <c r="DI13" s="9">
        <v>181.06241782520001</v>
      </c>
      <c r="DJ13" s="9">
        <v>207.42151449830001</v>
      </c>
      <c r="DK13" s="9">
        <v>222.62855730509997</v>
      </c>
      <c r="DL13" s="9">
        <v>222.89893748430001</v>
      </c>
      <c r="DM13" s="9">
        <v>229.7253259343</v>
      </c>
      <c r="DN13" s="9">
        <v>223.39540194470001</v>
      </c>
      <c r="DO13" s="9">
        <v>233.96770156319997</v>
      </c>
      <c r="DP13" s="9">
        <v>160.8629318102</v>
      </c>
      <c r="DQ13" s="9">
        <v>141.24923238939999</v>
      </c>
      <c r="DR13" s="9">
        <v>74.6406383944</v>
      </c>
      <c r="DS13" s="9">
        <v>83.816016531000002</v>
      </c>
      <c r="DT13" s="9">
        <v>125.21172575759999</v>
      </c>
      <c r="DU13" s="9">
        <v>149.8297685446</v>
      </c>
      <c r="DV13" s="9">
        <v>170.0214957853</v>
      </c>
      <c r="DW13" s="9">
        <v>189.30580734220001</v>
      </c>
      <c r="DX13" s="9">
        <v>174.11594857310001</v>
      </c>
      <c r="DY13" s="9">
        <v>150.10937637710001</v>
      </c>
      <c r="DZ13" s="9">
        <v>152.92426985380001</v>
      </c>
      <c r="EA13" s="9">
        <v>147.88081920990001</v>
      </c>
      <c r="EB13" s="9">
        <v>129.4188132084</v>
      </c>
      <c r="EC13" s="9">
        <v>136.35177415070001</v>
      </c>
      <c r="ED13" s="9">
        <v>69.594016974300004</v>
      </c>
      <c r="EE13" s="9">
        <v>98.084591130299998</v>
      </c>
      <c r="EF13" s="9">
        <v>134.07438185079999</v>
      </c>
      <c r="EG13" s="9">
        <v>154.4239655005</v>
      </c>
      <c r="EH13" s="9">
        <v>172.86155460749998</v>
      </c>
      <c r="EI13" s="9">
        <v>217.0434940179</v>
      </c>
      <c r="EJ13" s="9">
        <v>189.51092294750001</v>
      </c>
      <c r="EK13" s="9">
        <v>225.0106188776</v>
      </c>
      <c r="EL13" s="9">
        <v>205.2880092302</v>
      </c>
      <c r="EM13" s="9">
        <v>194.32762747890001</v>
      </c>
      <c r="EN13" s="9">
        <v>174.41567588500001</v>
      </c>
      <c r="EO13" s="9">
        <v>156.6691364568</v>
      </c>
      <c r="EP13" s="9">
        <v>121.39087692699999</v>
      </c>
      <c r="EQ13" s="9">
        <v>132.04499750510001</v>
      </c>
      <c r="ER13" s="9">
        <v>191.0387601196</v>
      </c>
      <c r="ES13" s="9">
        <v>170.71736118530001</v>
      </c>
      <c r="ET13" s="9">
        <v>236.44231263579999</v>
      </c>
      <c r="EU13" s="9">
        <v>238.7853505301</v>
      </c>
      <c r="EV13" s="9">
        <v>228.79475871240001</v>
      </c>
      <c r="EW13" s="9">
        <v>262.04884376080003</v>
      </c>
      <c r="EX13" s="9">
        <v>258.50544926589998</v>
      </c>
      <c r="EY13" s="9">
        <v>243.0787939157</v>
      </c>
      <c r="EZ13" s="9">
        <v>205.24676548229999</v>
      </c>
      <c r="FA13" s="9">
        <v>194.32541577180001</v>
      </c>
      <c r="FB13" s="9">
        <v>148.4</v>
      </c>
      <c r="FC13" s="9">
        <v>161.69999999999999</v>
      </c>
      <c r="FD13" s="9">
        <v>195.7</v>
      </c>
      <c r="FE13" s="9">
        <v>204.5</v>
      </c>
      <c r="FF13" s="9">
        <v>262</v>
      </c>
      <c r="FG13" s="9">
        <v>256.5</v>
      </c>
      <c r="FH13" s="9">
        <v>279.39999999999998</v>
      </c>
      <c r="FI13" s="9">
        <v>236</v>
      </c>
      <c r="FJ13" s="9">
        <v>227.6</v>
      </c>
      <c r="FK13" s="9">
        <v>271.10000000000002</v>
      </c>
      <c r="FL13" s="9">
        <v>236.6</v>
      </c>
      <c r="FM13" s="9">
        <v>205.9</v>
      </c>
      <c r="FN13" s="9">
        <v>165.2</v>
      </c>
      <c r="FO13" s="9">
        <v>179.4</v>
      </c>
      <c r="FP13" s="9">
        <v>195.8</v>
      </c>
      <c r="FQ13" s="9">
        <v>200.1</v>
      </c>
      <c r="FR13" s="9">
        <v>194.3</v>
      </c>
      <c r="FS13" s="9">
        <v>191.6</v>
      </c>
      <c r="FT13" s="9">
        <v>224.7</v>
      </c>
      <c r="FU13" s="9">
        <v>219.4</v>
      </c>
      <c r="FV13" s="9">
        <v>209.9</v>
      </c>
      <c r="FW13" s="9">
        <v>220.4</v>
      </c>
      <c r="FX13" s="9">
        <v>191.4</v>
      </c>
      <c r="FY13" s="9">
        <v>214.9</v>
      </c>
      <c r="FZ13" s="9">
        <v>148.5</v>
      </c>
      <c r="GA13" s="9">
        <v>165.1</v>
      </c>
      <c r="GB13" s="9">
        <v>144</v>
      </c>
      <c r="GC13" s="9">
        <v>76.3</v>
      </c>
      <c r="GD13" s="9">
        <v>165.3</v>
      </c>
      <c r="GE13" s="9">
        <v>277.89999999999998</v>
      </c>
      <c r="GF13" s="9">
        <v>249.7</v>
      </c>
      <c r="GG13" s="9">
        <v>238.7</v>
      </c>
      <c r="GH13" s="9">
        <v>267.2</v>
      </c>
      <c r="GI13" s="9">
        <v>226.2</v>
      </c>
      <c r="GJ13" s="9">
        <v>201.1</v>
      </c>
      <c r="GK13" s="9">
        <v>217</v>
      </c>
      <c r="GL13" s="9">
        <v>151.5</v>
      </c>
      <c r="GM13" s="9">
        <v>177.1</v>
      </c>
      <c r="GN13" s="9">
        <v>214.3</v>
      </c>
      <c r="GO13" s="9">
        <v>216.2</v>
      </c>
      <c r="GP13" s="9">
        <v>227.2</v>
      </c>
      <c r="GQ13" s="9">
        <v>266.89999999999998</v>
      </c>
      <c r="GR13" s="9">
        <v>241.5</v>
      </c>
      <c r="GS13" s="9">
        <v>242.1</v>
      </c>
      <c r="GT13" s="9">
        <v>295.5</v>
      </c>
      <c r="GU13" s="9">
        <v>252.3</v>
      </c>
      <c r="GV13" s="9">
        <v>232.3</v>
      </c>
      <c r="GW13" s="9">
        <v>239.3</v>
      </c>
      <c r="GX13" s="17">
        <v>177.00545305759999</v>
      </c>
      <c r="GY13" s="17">
        <v>187.58693436050001</v>
      </c>
      <c r="GZ13" s="17">
        <v>153.38044193789997</v>
      </c>
      <c r="HA13" s="17">
        <v>255.15209309100007</v>
      </c>
      <c r="HB13" s="17">
        <v>257.1928909554</v>
      </c>
      <c r="HC13" s="17">
        <v>317.18135295719998</v>
      </c>
      <c r="HE13" s="14"/>
      <c r="HF13" s="14">
        <f t="shared" si="1"/>
        <v>11.320754716981121</v>
      </c>
      <c r="HG13" s="14">
        <f t="shared" si="2"/>
        <v>10.946196660482386</v>
      </c>
      <c r="HH13" s="14">
        <f t="shared" si="3"/>
        <v>5.1098620337262514E-2</v>
      </c>
      <c r="HI13" s="14">
        <f t="shared" si="4"/>
        <v>-2.1515892420537925</v>
      </c>
      <c r="HJ13" s="14">
        <f t="shared" si="5"/>
        <v>-25.839694656488543</v>
      </c>
      <c r="HK13" s="14">
        <f t="shared" si="6"/>
        <v>-25.302144249512672</v>
      </c>
      <c r="HL13" s="14">
        <f t="shared" si="7"/>
        <v>-19.577666428060127</v>
      </c>
      <c r="HM13" s="14">
        <f t="shared" si="8"/>
        <v>-7.033898305084743</v>
      </c>
      <c r="HN13" s="14">
        <f t="shared" si="9"/>
        <v>-7.7768014059753909</v>
      </c>
      <c r="HO13" s="14">
        <f t="shared" si="10"/>
        <v>-18.701586130579127</v>
      </c>
      <c r="HP13" s="14">
        <f t="shared" si="11"/>
        <v>-19.103972950126792</v>
      </c>
      <c r="HQ13" s="14">
        <f t="shared" si="12"/>
        <v>4.3710539096648855</v>
      </c>
      <c r="HR13" s="14">
        <f t="shared" si="13"/>
        <v>-10.108958837772391</v>
      </c>
      <c r="HS13" s="14">
        <f t="shared" si="14"/>
        <v>-7.9710144927536293</v>
      </c>
      <c r="HT13" s="14">
        <f t="shared" si="15"/>
        <v>-26.455566905005114</v>
      </c>
      <c r="HU13" s="14">
        <f t="shared" si="16"/>
        <v>-61.869065467266374</v>
      </c>
      <c r="HV13" s="14">
        <f t="shared" si="17"/>
        <v>-14.925373134328357</v>
      </c>
      <c r="HW13" s="14">
        <f t="shared" si="18"/>
        <v>45.041753653444665</v>
      </c>
      <c r="HX13" s="14">
        <f t="shared" si="19"/>
        <v>11.125945705384959</v>
      </c>
      <c r="HY13" s="14">
        <f t="shared" si="20"/>
        <v>8.7967183226982613</v>
      </c>
      <c r="HZ13" s="14">
        <f t="shared" si="21"/>
        <v>27.298713673177694</v>
      </c>
      <c r="IA13" s="14">
        <f t="shared" si="22"/>
        <v>2.6315789473684132</v>
      </c>
      <c r="IB13" s="14">
        <f t="shared" si="23"/>
        <v>5.0679205851619589</v>
      </c>
      <c r="IC13" s="14">
        <f t="shared" si="24"/>
        <v>0.97719869706840123</v>
      </c>
      <c r="ID13" s="14">
        <f t="shared" si="25"/>
        <v>2.0202020202020203</v>
      </c>
      <c r="IE13" s="14">
        <f t="shared" si="26"/>
        <v>7.268322228952151</v>
      </c>
      <c r="IF13" s="14">
        <f t="shared" si="27"/>
        <v>48.819444444444457</v>
      </c>
      <c r="IG13" s="14">
        <f t="shared" si="28"/>
        <v>183.35517693315856</v>
      </c>
      <c r="IH13" s="14">
        <f t="shared" si="29"/>
        <v>37.447065940713834</v>
      </c>
      <c r="II13" s="14">
        <f t="shared" si="30"/>
        <v>-3.9582583663188204</v>
      </c>
      <c r="IJ13" s="14">
        <f t="shared" si="31"/>
        <v>-3.2839407288746449</v>
      </c>
      <c r="IK13" s="14">
        <f t="shared" si="32"/>
        <v>1.4243820695433622</v>
      </c>
      <c r="IL13" s="14">
        <f t="shared" si="33"/>
        <v>10.591317365269466</v>
      </c>
      <c r="IM13" s="14">
        <f t="shared" si="34"/>
        <v>11.538461538461549</v>
      </c>
      <c r="IN13" s="14">
        <f t="shared" si="35"/>
        <v>15.514669318746902</v>
      </c>
      <c r="IO13" s="14">
        <f t="shared" si="36"/>
        <v>10.276497695852539</v>
      </c>
      <c r="IP13" s="14">
        <f t="shared" si="38"/>
        <v>16.835282546270623</v>
      </c>
      <c r="IQ13" s="14">
        <f>((GY13-GM13)/GM13)*100</f>
        <v>5.9214762058159325</v>
      </c>
      <c r="IR13" s="14">
        <f t="shared" si="41"/>
        <v>-28.427231946850224</v>
      </c>
      <c r="IS13" s="14">
        <f t="shared" si="41"/>
        <v>18.01669430666054</v>
      </c>
      <c r="IT13" s="14">
        <f t="shared" si="42"/>
        <v>13.201096371214796</v>
      </c>
      <c r="IU13" s="14">
        <f t="shared" si="42"/>
        <v>18.839023213638068</v>
      </c>
    </row>
    <row r="14" spans="1:256" s="9" customFormat="1">
      <c r="A14" s="9" t="s">
        <v>126</v>
      </c>
      <c r="B14" s="9">
        <v>418.71</v>
      </c>
      <c r="C14" s="9">
        <v>387.49</v>
      </c>
      <c r="D14" s="9">
        <v>427.33000000000004</v>
      </c>
      <c r="E14" s="9">
        <v>378.15999999999997</v>
      </c>
      <c r="F14" s="9">
        <v>400.26</v>
      </c>
      <c r="G14" s="9">
        <v>385.44</v>
      </c>
      <c r="H14" s="9">
        <v>398.16</v>
      </c>
      <c r="I14" s="9">
        <v>383.79</v>
      </c>
      <c r="J14" s="9">
        <v>372.41</v>
      </c>
      <c r="K14" s="9">
        <v>422.89</v>
      </c>
      <c r="L14" s="9">
        <v>424.39000000000004</v>
      </c>
      <c r="M14" s="9">
        <v>525.27</v>
      </c>
      <c r="N14" s="9">
        <v>452.83</v>
      </c>
      <c r="O14" s="9">
        <v>400.39</v>
      </c>
      <c r="P14" s="9">
        <v>441.24</v>
      </c>
      <c r="Q14" s="9">
        <v>431.43</v>
      </c>
      <c r="R14" s="9">
        <v>476.13</v>
      </c>
      <c r="S14" s="9">
        <v>452.99</v>
      </c>
      <c r="T14" s="9">
        <v>442.84000000000003</v>
      </c>
      <c r="U14" s="9">
        <v>350.71</v>
      </c>
      <c r="V14" s="9">
        <v>364.65000000000003</v>
      </c>
      <c r="W14" s="9">
        <v>526.89</v>
      </c>
      <c r="X14" s="9">
        <v>445.14</v>
      </c>
      <c r="Y14" s="9">
        <v>416.99</v>
      </c>
      <c r="Z14" s="9">
        <v>586.81999999999994</v>
      </c>
      <c r="AA14" s="9">
        <v>396.73</v>
      </c>
      <c r="AB14" s="9">
        <v>392.02000000000004</v>
      </c>
      <c r="AC14" s="9">
        <v>404.02</v>
      </c>
      <c r="AD14" s="9">
        <v>515.64</v>
      </c>
      <c r="AE14" s="9">
        <v>442.34000000000003</v>
      </c>
      <c r="AF14" s="9">
        <v>408.27</v>
      </c>
      <c r="AG14" s="9">
        <v>671.47</v>
      </c>
      <c r="AH14" s="9">
        <v>427.44</v>
      </c>
      <c r="AI14" s="9">
        <v>472.91</v>
      </c>
      <c r="AJ14" s="9">
        <v>505.12</v>
      </c>
      <c r="AK14" s="9">
        <v>546.48</v>
      </c>
      <c r="AL14" s="9">
        <v>571.04</v>
      </c>
      <c r="AM14" s="9">
        <v>607.98</v>
      </c>
      <c r="AN14" s="9">
        <v>531.20000000000005</v>
      </c>
      <c r="AO14" s="9">
        <v>767.8</v>
      </c>
      <c r="AP14" s="9">
        <v>605.61</v>
      </c>
      <c r="AQ14" s="9">
        <v>709.73</v>
      </c>
      <c r="AR14" s="9">
        <v>562.79999999999995</v>
      </c>
      <c r="AS14" s="9">
        <v>559.26</v>
      </c>
      <c r="AT14" s="9">
        <v>551.39</v>
      </c>
      <c r="AU14" s="9">
        <v>585.16</v>
      </c>
      <c r="AV14" s="9">
        <v>552.19000000000005</v>
      </c>
      <c r="AW14" s="9">
        <v>576.43999999999994</v>
      </c>
      <c r="AX14" s="9">
        <v>589.61</v>
      </c>
      <c r="AY14" s="9">
        <v>544.76</v>
      </c>
      <c r="AZ14" s="9">
        <v>722.08999999999992</v>
      </c>
      <c r="BA14" s="9">
        <v>544.04</v>
      </c>
      <c r="BB14" s="9">
        <v>596.79999999999995</v>
      </c>
      <c r="BC14" s="9">
        <v>618.41000000000008</v>
      </c>
      <c r="BD14" s="9">
        <v>648.38</v>
      </c>
      <c r="BE14" s="9">
        <v>683.89</v>
      </c>
      <c r="BF14" s="9">
        <v>603.9</v>
      </c>
      <c r="BG14" s="9">
        <v>672.23</v>
      </c>
      <c r="BH14" s="9">
        <v>569.84</v>
      </c>
      <c r="BI14" s="9">
        <v>764.19</v>
      </c>
      <c r="BJ14" s="9">
        <v>620.45999999999992</v>
      </c>
      <c r="BK14" s="9">
        <v>584.99</v>
      </c>
      <c r="BL14" s="9">
        <v>579.05000000000007</v>
      </c>
      <c r="BM14" s="9">
        <v>571.05000000000007</v>
      </c>
      <c r="BN14" s="9">
        <v>559.52</v>
      </c>
      <c r="BO14" s="9">
        <v>599.36</v>
      </c>
      <c r="BP14" s="9">
        <v>588.81000000000006</v>
      </c>
      <c r="BQ14" s="9">
        <v>552.17999999999995</v>
      </c>
      <c r="BR14" s="9">
        <v>564.1</v>
      </c>
      <c r="BS14" s="9">
        <v>533.33000000000004</v>
      </c>
      <c r="BT14" s="9">
        <v>520.23</v>
      </c>
      <c r="BU14" s="9">
        <v>618.20000000000005</v>
      </c>
      <c r="BV14" s="9">
        <v>532.72</v>
      </c>
      <c r="BW14" s="9">
        <v>516.19000000000005</v>
      </c>
      <c r="BX14" s="9">
        <v>605.23</v>
      </c>
      <c r="BY14" s="9">
        <v>593.29</v>
      </c>
      <c r="BZ14" s="9">
        <v>554.11</v>
      </c>
      <c r="CA14" s="9">
        <v>557.89</v>
      </c>
      <c r="CB14" s="9">
        <v>589.05000000000007</v>
      </c>
      <c r="CC14" s="9">
        <v>581.36</v>
      </c>
      <c r="CD14" s="9">
        <v>590.7700000000001</v>
      </c>
      <c r="CE14" s="9">
        <v>612.20000000000005</v>
      </c>
      <c r="CF14" s="9">
        <v>560.12</v>
      </c>
      <c r="CG14" s="9">
        <v>584.63</v>
      </c>
      <c r="CH14" s="9">
        <v>576.77</v>
      </c>
      <c r="CI14" s="9">
        <v>582.26</v>
      </c>
      <c r="CJ14" s="9">
        <v>558.66999999999996</v>
      </c>
      <c r="CK14" s="9">
        <v>517.37</v>
      </c>
      <c r="CL14" s="9">
        <v>605.03000000000009</v>
      </c>
      <c r="CM14" s="9">
        <v>578.59999999999991</v>
      </c>
      <c r="CN14" s="9">
        <v>572.82000000000005</v>
      </c>
      <c r="CO14" s="9">
        <v>543.13</v>
      </c>
      <c r="CP14" s="9">
        <v>552.70000000000005</v>
      </c>
      <c r="CQ14" s="9">
        <v>514.78</v>
      </c>
      <c r="CR14" s="9">
        <v>519.51</v>
      </c>
      <c r="CS14" s="9">
        <v>549.59</v>
      </c>
      <c r="CT14" s="9">
        <v>584.58000000000004</v>
      </c>
      <c r="CU14" s="9">
        <v>566.33000000000004</v>
      </c>
      <c r="CV14" s="9">
        <v>579.22</v>
      </c>
      <c r="CW14" s="9">
        <v>612.42000000000007</v>
      </c>
      <c r="CX14" s="9">
        <v>547.34</v>
      </c>
      <c r="CY14" s="9">
        <v>597.74</v>
      </c>
      <c r="CZ14" s="9">
        <v>684.22</v>
      </c>
      <c r="DA14" s="9">
        <v>666.68</v>
      </c>
      <c r="DB14" s="9">
        <v>654.83000000000004</v>
      </c>
      <c r="DC14" s="9">
        <v>710.55000000000007</v>
      </c>
      <c r="DD14" s="9">
        <v>710.01</v>
      </c>
      <c r="DE14" s="9">
        <v>652.66999999999996</v>
      </c>
      <c r="DF14" s="9">
        <v>554.52</v>
      </c>
      <c r="DG14" s="9">
        <v>588.27</v>
      </c>
      <c r="DH14" s="9">
        <v>620.05000000000007</v>
      </c>
      <c r="DI14" s="9">
        <v>570.63</v>
      </c>
      <c r="DJ14" s="9">
        <v>598.21</v>
      </c>
      <c r="DK14" s="9">
        <v>596.41000000000008</v>
      </c>
      <c r="DL14" s="9">
        <v>601.54999999999995</v>
      </c>
      <c r="DM14" s="9">
        <v>561.16</v>
      </c>
      <c r="DN14" s="9">
        <v>572.72</v>
      </c>
      <c r="DO14" s="9">
        <v>661.85</v>
      </c>
      <c r="DP14" s="9">
        <v>618.01</v>
      </c>
      <c r="DQ14" s="9">
        <v>647.41</v>
      </c>
      <c r="DR14" s="9">
        <v>622.41000000000008</v>
      </c>
      <c r="DS14" s="9">
        <v>603.04000000000008</v>
      </c>
      <c r="DT14" s="9">
        <v>626.66</v>
      </c>
      <c r="DU14" s="9">
        <v>617.45000000000005</v>
      </c>
      <c r="DV14" s="9">
        <v>613.68999999999994</v>
      </c>
      <c r="DW14" s="9">
        <v>599.12</v>
      </c>
      <c r="DX14" s="9">
        <v>667.74</v>
      </c>
      <c r="DY14" s="9">
        <v>654.74</v>
      </c>
      <c r="DZ14" s="9">
        <v>578.72</v>
      </c>
      <c r="EA14" s="9">
        <v>615.41</v>
      </c>
      <c r="EB14" s="9">
        <v>591.36</v>
      </c>
      <c r="EC14" s="9">
        <v>690.46999999999991</v>
      </c>
      <c r="ED14" s="9">
        <v>582.92000000000007</v>
      </c>
      <c r="EE14" s="9">
        <v>617.9</v>
      </c>
      <c r="EF14" s="9">
        <v>645.55000000000007</v>
      </c>
      <c r="EG14" s="9">
        <v>588.54</v>
      </c>
      <c r="EH14" s="9">
        <v>593.95000000000005</v>
      </c>
      <c r="EI14" s="9">
        <v>568.32000000000005</v>
      </c>
      <c r="EJ14" s="9">
        <v>588.74</v>
      </c>
      <c r="EK14" s="9">
        <v>753.51</v>
      </c>
      <c r="EL14" s="9">
        <v>561.83000000000004</v>
      </c>
      <c r="EM14" s="9">
        <v>649.59</v>
      </c>
      <c r="EN14" s="9">
        <v>704.86</v>
      </c>
      <c r="EO14" s="9">
        <v>750.04</v>
      </c>
      <c r="EP14" s="9">
        <v>581.85</v>
      </c>
      <c r="EQ14" s="9">
        <v>647.67999999999995</v>
      </c>
      <c r="ER14" s="9">
        <v>617.29999999999995</v>
      </c>
      <c r="ES14" s="9">
        <v>543.63</v>
      </c>
      <c r="ET14" s="9">
        <v>593.48</v>
      </c>
      <c r="EU14" s="9">
        <v>612.88</v>
      </c>
      <c r="EV14" s="9">
        <v>573.94999999999993</v>
      </c>
      <c r="EW14" s="9">
        <v>619.21</v>
      </c>
      <c r="EX14" s="9">
        <v>572.39</v>
      </c>
      <c r="EY14" s="9">
        <v>567.01</v>
      </c>
      <c r="EZ14" s="9">
        <v>579.83000000000004</v>
      </c>
      <c r="FA14" s="9">
        <v>552.65</v>
      </c>
      <c r="FB14" s="9">
        <v>596.32999999999993</v>
      </c>
      <c r="FC14" s="9">
        <v>577.32000000000005</v>
      </c>
      <c r="FD14" s="9">
        <v>619.06999999999994</v>
      </c>
      <c r="FE14" s="9">
        <v>585.13</v>
      </c>
      <c r="FF14" s="9">
        <v>591.75</v>
      </c>
      <c r="FG14" s="9">
        <v>589.94999999999993</v>
      </c>
      <c r="FH14" s="9">
        <v>574.05000000000007</v>
      </c>
      <c r="FI14" s="9">
        <v>570.47</v>
      </c>
      <c r="FJ14" s="9">
        <v>563.78</v>
      </c>
      <c r="FK14" s="9">
        <v>574.56999999999994</v>
      </c>
      <c r="FL14" s="9">
        <v>552.84</v>
      </c>
      <c r="FM14" s="9">
        <v>582.67999999999995</v>
      </c>
      <c r="FN14" s="9">
        <v>630.36</v>
      </c>
      <c r="FO14" s="9">
        <v>638.1</v>
      </c>
      <c r="FP14" s="9">
        <v>642.07999999999993</v>
      </c>
      <c r="FQ14" s="9">
        <v>670.21</v>
      </c>
      <c r="FR14" s="9">
        <v>661.77</v>
      </c>
      <c r="FS14" s="9">
        <v>638.24</v>
      </c>
      <c r="FT14" s="9">
        <v>665.01</v>
      </c>
      <c r="FU14" s="9">
        <v>654.44000000000005</v>
      </c>
      <c r="FV14" s="9">
        <v>607</v>
      </c>
      <c r="FW14" s="9">
        <v>645.18000000000006</v>
      </c>
      <c r="FX14" s="9">
        <v>499.03</v>
      </c>
      <c r="FY14" s="9">
        <v>458.60999999999996</v>
      </c>
      <c r="FZ14" s="17">
        <v>489.91</v>
      </c>
      <c r="GA14" s="17">
        <v>516.91</v>
      </c>
      <c r="GB14" s="17">
        <v>530.94999999999993</v>
      </c>
      <c r="GC14" s="17">
        <v>567.35</v>
      </c>
      <c r="GD14" s="17">
        <v>528.30999999999995</v>
      </c>
      <c r="GE14" s="17">
        <v>572.66999999999996</v>
      </c>
      <c r="GF14" s="17">
        <v>563.87</v>
      </c>
      <c r="GG14" s="17">
        <v>608.29999999999995</v>
      </c>
      <c r="GH14" s="17">
        <v>576.69000000000005</v>
      </c>
      <c r="GI14" s="17">
        <v>555.68000000000006</v>
      </c>
      <c r="GJ14" s="17">
        <v>533.96999999999991</v>
      </c>
      <c r="GK14" s="17">
        <v>588.79</v>
      </c>
      <c r="GL14" s="17">
        <v>495.58</v>
      </c>
      <c r="GM14" s="17">
        <v>506.35</v>
      </c>
      <c r="GN14" s="17">
        <v>620.02</v>
      </c>
      <c r="GO14" s="17">
        <v>554.17999999999995</v>
      </c>
      <c r="GP14" s="17">
        <v>540.71</v>
      </c>
      <c r="GQ14" s="17">
        <v>533.14</v>
      </c>
      <c r="GR14" s="17">
        <v>530.82999999999993</v>
      </c>
      <c r="GS14" s="17">
        <v>519.70000000000005</v>
      </c>
      <c r="GT14" s="17">
        <v>519.49</v>
      </c>
      <c r="GU14" s="17">
        <v>519.55000000000007</v>
      </c>
      <c r="GV14" s="17">
        <v>524.54999999999995</v>
      </c>
      <c r="GW14" s="17">
        <v>529.43000000000006</v>
      </c>
      <c r="HE14" s="14"/>
      <c r="HF14" s="14">
        <f t="shared" si="1"/>
        <v>5.7065718645716448</v>
      </c>
      <c r="HG14" s="14">
        <f t="shared" si="2"/>
        <v>10.527956765745161</v>
      </c>
      <c r="HH14" s="14">
        <f t="shared" si="3"/>
        <v>3.7168656210121624</v>
      </c>
      <c r="HI14" s="14">
        <f t="shared" si="4"/>
        <v>14.540358552800239</v>
      </c>
      <c r="HJ14" s="14">
        <f t="shared" si="5"/>
        <v>11.83269961977186</v>
      </c>
      <c r="HK14" s="14">
        <f t="shared" si="6"/>
        <v>8.1854394440206946</v>
      </c>
      <c r="HL14" s="14">
        <f t="shared" si="7"/>
        <v>15.845309642017231</v>
      </c>
      <c r="HM14" s="14">
        <f t="shared" si="8"/>
        <v>14.719441863726404</v>
      </c>
      <c r="HN14" s="14">
        <f t="shared" si="9"/>
        <v>7.666110894320485</v>
      </c>
      <c r="HO14" s="14">
        <f t="shared" si="10"/>
        <v>12.289190177001956</v>
      </c>
      <c r="HP14" s="14">
        <f t="shared" si="11"/>
        <v>-9.7333767455321709</v>
      </c>
      <c r="HQ14" s="14">
        <f t="shared" si="12"/>
        <v>-21.292991007070778</v>
      </c>
      <c r="HR14" s="14">
        <f t="shared" si="13"/>
        <v>-22.280918840027919</v>
      </c>
      <c r="HS14" s="14">
        <f t="shared" si="14"/>
        <v>-18.992320952828717</v>
      </c>
      <c r="HT14" s="14">
        <f t="shared" si="15"/>
        <v>-17.30781211064042</v>
      </c>
      <c r="HU14" s="14">
        <f t="shared" si="16"/>
        <v>-15.34742841795855</v>
      </c>
      <c r="HV14" s="14">
        <f t="shared" si="17"/>
        <v>-20.167127551868479</v>
      </c>
      <c r="HW14" s="14">
        <f t="shared" si="18"/>
        <v>-10.273564803208831</v>
      </c>
      <c r="HX14" s="14">
        <f t="shared" si="19"/>
        <v>-15.208793852724018</v>
      </c>
      <c r="HY14" s="14">
        <f t="shared" si="20"/>
        <v>-7.0503025487439794</v>
      </c>
      <c r="HZ14" s="14">
        <f t="shared" si="21"/>
        <v>-4.9934102141680308</v>
      </c>
      <c r="IA14" s="14">
        <f t="shared" si="22"/>
        <v>-13.872097709166434</v>
      </c>
      <c r="IB14" s="14">
        <f t="shared" si="23"/>
        <v>7.0015830711580351</v>
      </c>
      <c r="IC14" s="14">
        <f t="shared" si="24"/>
        <v>28.385774405268098</v>
      </c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</row>
    <row r="15" spans="1:256" s="1" customFormat="1">
      <c r="A15" s="1" t="s">
        <v>127</v>
      </c>
      <c r="B15" s="1">
        <v>1367.5563</v>
      </c>
      <c r="C15" s="1">
        <v>1428.377</v>
      </c>
      <c r="D15" s="1">
        <v>1691.5896</v>
      </c>
      <c r="E15" s="1">
        <v>1753.3032000000001</v>
      </c>
      <c r="F15" s="1">
        <v>2057.2773000000002</v>
      </c>
      <c r="G15" s="1">
        <v>1923.2801999999999</v>
      </c>
      <c r="H15" s="1">
        <v>1840.3006</v>
      </c>
      <c r="I15" s="1">
        <v>2059.2229000000002</v>
      </c>
      <c r="J15" s="1">
        <v>1885.9905000000001</v>
      </c>
      <c r="K15" s="1">
        <v>1862.2775999999999</v>
      </c>
      <c r="L15" s="1">
        <v>1886.9538</v>
      </c>
      <c r="M15" s="1">
        <v>1932.1420000000001</v>
      </c>
      <c r="N15" s="1">
        <v>1758.3056999999999</v>
      </c>
      <c r="O15" s="1">
        <v>1823.1898000000001</v>
      </c>
      <c r="P15" s="1">
        <v>2152.8362000000002</v>
      </c>
      <c r="Q15" s="1">
        <v>2072.7017000000001</v>
      </c>
      <c r="R15" s="1">
        <v>2534.5990000000002</v>
      </c>
      <c r="S15" s="1">
        <v>2340.2622999999999</v>
      </c>
      <c r="T15" s="1">
        <v>2191.6469000000002</v>
      </c>
      <c r="U15" s="1">
        <v>2334.2835</v>
      </c>
      <c r="V15" s="1">
        <v>2140.9585999999999</v>
      </c>
      <c r="W15" s="1">
        <v>2316.5243999999998</v>
      </c>
      <c r="X15" s="1">
        <v>1962.8019999999999</v>
      </c>
      <c r="Y15" s="1">
        <v>1938.7248999999999</v>
      </c>
      <c r="Z15" s="1">
        <v>1872.9292</v>
      </c>
      <c r="AA15" s="1">
        <v>1856.7782</v>
      </c>
      <c r="AB15" s="1">
        <v>2186.5239000000001</v>
      </c>
      <c r="AC15" s="1">
        <v>2166.5639999999999</v>
      </c>
      <c r="AD15" s="1">
        <v>2411.7694000000001</v>
      </c>
      <c r="AE15" s="1">
        <v>2300.5754999999999</v>
      </c>
      <c r="AF15" s="1">
        <v>2369.4892</v>
      </c>
      <c r="AG15" s="1">
        <v>2412.1251000000002</v>
      </c>
      <c r="AH15" s="1">
        <v>2186.1334000000002</v>
      </c>
      <c r="AI15" s="1">
        <v>2367.6428000000001</v>
      </c>
      <c r="AJ15" s="1">
        <v>1958.5217</v>
      </c>
      <c r="AK15" s="1">
        <v>1969.7656999999999</v>
      </c>
      <c r="AL15" s="1">
        <v>1781.6995999999999</v>
      </c>
      <c r="AM15" s="1">
        <v>1859.7116000000001</v>
      </c>
      <c r="AN15" s="1">
        <v>2116.3465000000001</v>
      </c>
      <c r="AO15" s="1">
        <v>2184.6853999999998</v>
      </c>
      <c r="AP15" s="1">
        <v>2371.6244999999999</v>
      </c>
      <c r="AQ15" s="1">
        <v>2264.5868</v>
      </c>
      <c r="AR15" s="1">
        <v>2183.1569</v>
      </c>
      <c r="AS15" s="1">
        <v>2097.5650000000001</v>
      </c>
      <c r="AT15" s="1">
        <v>2113.8022000000001</v>
      </c>
      <c r="AU15" s="1">
        <v>2637.7129</v>
      </c>
      <c r="AV15" s="1">
        <v>1752.1840999999999</v>
      </c>
      <c r="AW15" s="1">
        <v>1781.9096999999999</v>
      </c>
      <c r="AX15" s="1">
        <v>1572.9751000000001</v>
      </c>
      <c r="AY15" s="1">
        <v>1810.7913000000001</v>
      </c>
      <c r="AZ15" s="1">
        <v>2115.1062000000002</v>
      </c>
      <c r="BA15" s="1">
        <v>1794.7983999999999</v>
      </c>
      <c r="BB15" s="1">
        <v>1905.4983</v>
      </c>
      <c r="BC15" s="1">
        <v>1934.0211999999999</v>
      </c>
      <c r="BD15" s="1">
        <v>1850.2274</v>
      </c>
      <c r="BE15" s="1">
        <v>1799.4038</v>
      </c>
      <c r="BF15" s="1">
        <v>1747.2127</v>
      </c>
      <c r="BG15" s="1">
        <v>1695.9575</v>
      </c>
      <c r="BH15" s="1">
        <v>1510.8202000000001</v>
      </c>
      <c r="BI15" s="1">
        <v>1569.5206000000001</v>
      </c>
      <c r="BJ15" s="1">
        <v>1323.8241</v>
      </c>
      <c r="BK15" s="1">
        <v>1553.4585</v>
      </c>
      <c r="BL15" s="1">
        <v>1954.8462</v>
      </c>
      <c r="BM15" s="1">
        <v>1794.7704000000001</v>
      </c>
      <c r="BN15" s="1">
        <v>2146.2064</v>
      </c>
      <c r="BO15" s="1">
        <v>1894.8869</v>
      </c>
      <c r="BP15" s="1">
        <v>1874.4402</v>
      </c>
      <c r="BQ15" s="1">
        <v>1957.7357</v>
      </c>
      <c r="BR15" s="1">
        <v>1718.9603</v>
      </c>
      <c r="BS15" s="1">
        <v>1731.0322000000001</v>
      </c>
      <c r="BT15" s="1">
        <v>1631.8941</v>
      </c>
      <c r="BU15" s="1">
        <v>1721.827</v>
      </c>
      <c r="BV15" s="1">
        <v>1403.1694</v>
      </c>
      <c r="BW15" s="1">
        <v>1651.0565999999999</v>
      </c>
      <c r="BX15" s="1">
        <v>2055.9124999999999</v>
      </c>
      <c r="BY15" s="1">
        <v>1880.8948</v>
      </c>
      <c r="BZ15" s="1">
        <v>2168.5077999999999</v>
      </c>
      <c r="CA15" s="1">
        <v>2022.3112000000001</v>
      </c>
      <c r="CB15" s="1">
        <v>1906.7077999999999</v>
      </c>
      <c r="CC15" s="1">
        <v>2143.8955999999998</v>
      </c>
      <c r="CD15" s="1">
        <v>2085.9703</v>
      </c>
      <c r="CE15" s="1">
        <v>1912.6401000000001</v>
      </c>
      <c r="CF15" s="1">
        <v>1785.8739</v>
      </c>
      <c r="CG15" s="1">
        <v>1786.0316</v>
      </c>
      <c r="CH15" s="1">
        <v>1506.3263999999999</v>
      </c>
      <c r="CI15" s="1">
        <v>1788.2346</v>
      </c>
      <c r="CJ15" s="1">
        <v>2091.6655000000001</v>
      </c>
      <c r="CK15" s="1">
        <v>2031.5033000000001</v>
      </c>
      <c r="CL15" s="1">
        <v>2342.5052999999998</v>
      </c>
      <c r="CM15" s="1">
        <v>2096.1395000000002</v>
      </c>
      <c r="CN15" s="1">
        <v>1862.7013999999999</v>
      </c>
      <c r="CO15" s="1">
        <v>1889.6558</v>
      </c>
      <c r="CP15" s="1">
        <v>1661.5842</v>
      </c>
      <c r="CQ15" s="1">
        <v>1771.3108</v>
      </c>
      <c r="CR15" s="1">
        <v>1692.2529</v>
      </c>
      <c r="CS15" s="1">
        <v>1704.4422999999999</v>
      </c>
      <c r="CT15" s="1">
        <v>1530.95</v>
      </c>
      <c r="CU15" s="1">
        <v>1653.79</v>
      </c>
      <c r="CV15" s="1">
        <v>1855.59</v>
      </c>
      <c r="CW15" s="1">
        <v>1990.63</v>
      </c>
      <c r="CX15" s="1">
        <v>2105.17</v>
      </c>
      <c r="CY15" s="1">
        <v>2001.23</v>
      </c>
      <c r="CZ15" s="1">
        <v>1890.28</v>
      </c>
      <c r="DA15" s="1">
        <v>1953.63</v>
      </c>
      <c r="DB15" s="1">
        <v>1828.3273999999999</v>
      </c>
      <c r="DC15" s="1">
        <v>1911.9983</v>
      </c>
      <c r="DD15" s="1">
        <v>1731.6637000000001</v>
      </c>
      <c r="DE15" s="1">
        <v>1849.4965999999999</v>
      </c>
      <c r="DF15" s="1">
        <v>1642.1537000000001</v>
      </c>
      <c r="DG15" s="1">
        <v>1719.1529</v>
      </c>
      <c r="DH15" s="1">
        <v>2098.1772000000001</v>
      </c>
      <c r="DI15" s="1">
        <v>1976.2893999999999</v>
      </c>
      <c r="DJ15" s="1">
        <v>2146.6992</v>
      </c>
      <c r="DK15" s="1">
        <v>2043.2791999999999</v>
      </c>
      <c r="DL15" s="1">
        <v>1998.029</v>
      </c>
      <c r="DM15" s="1">
        <v>2004.1841999999999</v>
      </c>
      <c r="DN15" s="1">
        <v>1964.9166</v>
      </c>
      <c r="DO15" s="1">
        <v>2042.1359</v>
      </c>
      <c r="DP15" s="1">
        <v>1775.3907999999999</v>
      </c>
      <c r="DQ15" s="1">
        <v>2234.5886</v>
      </c>
      <c r="DR15" s="1">
        <v>1626.8264999999999</v>
      </c>
      <c r="DS15" s="1">
        <v>1842.5174</v>
      </c>
      <c r="DT15" s="1">
        <v>2254.2732000000001</v>
      </c>
      <c r="DU15" s="1">
        <v>2006.1882000000001</v>
      </c>
      <c r="DV15" s="1">
        <v>2191.0587</v>
      </c>
      <c r="DW15" s="1">
        <v>2156.0086999999999</v>
      </c>
      <c r="DX15" s="1">
        <v>2234.8851</v>
      </c>
      <c r="DY15" s="1">
        <v>2253.1487000000002</v>
      </c>
      <c r="DZ15" s="1">
        <v>2055.1324</v>
      </c>
      <c r="EA15" s="1">
        <v>2068.8161</v>
      </c>
      <c r="EB15" s="1">
        <v>1895.1813</v>
      </c>
      <c r="EC15" s="1">
        <v>2200.7363</v>
      </c>
      <c r="ED15" s="1">
        <v>1932.5</v>
      </c>
      <c r="EE15" s="1">
        <v>2082.2199999999998</v>
      </c>
      <c r="EF15" s="1">
        <v>2191.14</v>
      </c>
      <c r="EG15" s="1">
        <v>2171.3000000000002</v>
      </c>
      <c r="EH15" s="1">
        <v>2478.21</v>
      </c>
      <c r="EI15" s="1">
        <v>2312.31</v>
      </c>
      <c r="EJ15" s="1">
        <v>2248.62</v>
      </c>
      <c r="EK15" s="1">
        <v>2269.29</v>
      </c>
      <c r="EL15" s="1">
        <v>2374.0700000000002</v>
      </c>
      <c r="EM15" s="1">
        <v>2220.1999999999998</v>
      </c>
      <c r="EN15" s="1">
        <v>2370.9699999999998</v>
      </c>
      <c r="EO15" s="1">
        <v>2342.46</v>
      </c>
      <c r="EP15" s="1">
        <v>2147.9</v>
      </c>
      <c r="EQ15" s="1">
        <v>2141.9299999999998</v>
      </c>
      <c r="ER15" s="1">
        <v>2618.44</v>
      </c>
      <c r="ES15" s="1">
        <v>2404.4499999999998</v>
      </c>
      <c r="ET15" s="1">
        <v>2694.83</v>
      </c>
      <c r="EU15" s="1">
        <v>2552.35</v>
      </c>
      <c r="EV15" s="1">
        <v>2599.98</v>
      </c>
      <c r="EW15" s="1">
        <v>2617.61</v>
      </c>
      <c r="EX15" s="1">
        <v>2489.21</v>
      </c>
      <c r="EY15" s="1">
        <v>2842.5</v>
      </c>
      <c r="EZ15" s="1">
        <v>2420.81</v>
      </c>
      <c r="FA15" s="1">
        <v>2760.55</v>
      </c>
      <c r="FB15" s="1">
        <v>2267.62</v>
      </c>
      <c r="FC15" s="1">
        <v>2244.44</v>
      </c>
      <c r="FD15" s="1">
        <v>2674.86</v>
      </c>
      <c r="FE15" s="1">
        <v>2760.95</v>
      </c>
      <c r="FF15" s="1">
        <v>3155.95</v>
      </c>
      <c r="FG15" s="1">
        <v>3140.67</v>
      </c>
      <c r="FH15" s="1">
        <v>2858</v>
      </c>
      <c r="FI15" s="1">
        <v>2883.36</v>
      </c>
      <c r="FJ15" s="1">
        <v>2718.1</v>
      </c>
      <c r="FK15" s="1">
        <v>3017.33</v>
      </c>
      <c r="FL15" s="1">
        <v>2964.77</v>
      </c>
      <c r="FM15" s="1">
        <v>2991.17</v>
      </c>
      <c r="FN15" s="1">
        <v>2484.79</v>
      </c>
      <c r="FO15" s="1">
        <v>2467.04</v>
      </c>
      <c r="FP15" s="1">
        <v>2992.92</v>
      </c>
      <c r="FQ15" s="1">
        <v>2970.23</v>
      </c>
      <c r="FR15" s="1">
        <v>3317.65</v>
      </c>
      <c r="FS15" s="1">
        <v>3218.35</v>
      </c>
      <c r="FT15" s="1">
        <v>3293.7</v>
      </c>
      <c r="FU15" s="1">
        <v>3393.73</v>
      </c>
      <c r="FV15" s="1">
        <v>3101.24</v>
      </c>
      <c r="FW15" s="1">
        <v>3155.01</v>
      </c>
      <c r="FX15" s="1">
        <v>2924.91</v>
      </c>
      <c r="FY15" s="1">
        <v>3119.17</v>
      </c>
      <c r="FZ15" s="1">
        <v>2620.86</v>
      </c>
      <c r="GA15" s="1">
        <v>2732.03</v>
      </c>
      <c r="GB15" s="1">
        <v>4044.82</v>
      </c>
      <c r="GC15" s="1">
        <v>2909.53</v>
      </c>
      <c r="GD15" s="1">
        <v>3445.43</v>
      </c>
      <c r="GE15" s="1">
        <v>3536.99</v>
      </c>
      <c r="GF15" s="1">
        <v>3531.85</v>
      </c>
      <c r="GG15" s="1">
        <v>3574.22</v>
      </c>
      <c r="GH15" s="1">
        <v>3570.36</v>
      </c>
      <c r="GI15" s="1">
        <v>3601.7</v>
      </c>
      <c r="GJ15" s="1">
        <v>3387.31</v>
      </c>
      <c r="GK15" s="1">
        <v>3646.17</v>
      </c>
      <c r="GL15" s="1">
        <v>3287.38</v>
      </c>
      <c r="GM15" s="1">
        <v>3170.74</v>
      </c>
      <c r="GN15" s="1">
        <v>4157.33</v>
      </c>
      <c r="GO15" s="1">
        <v>4048.28</v>
      </c>
      <c r="GP15" s="1">
        <v>4525.83</v>
      </c>
      <c r="GQ15" s="1">
        <v>4457.5200000000004</v>
      </c>
      <c r="GR15" s="1">
        <v>4545.04</v>
      </c>
      <c r="GS15" s="1">
        <v>4748.74</v>
      </c>
      <c r="GT15" s="1">
        <v>4408.93</v>
      </c>
      <c r="GU15" s="1">
        <v>4822.0600000000004</v>
      </c>
      <c r="GV15" s="1">
        <v>4661.6099999999997</v>
      </c>
      <c r="GW15" s="1">
        <v>4752.24</v>
      </c>
      <c r="GX15" s="1">
        <v>3918.16</v>
      </c>
      <c r="GY15" s="1">
        <v>3911.33</v>
      </c>
      <c r="GZ15" s="1">
        <v>4692.4799999999996</v>
      </c>
      <c r="HA15" s="1">
        <v>4718.12</v>
      </c>
      <c r="HB15" s="1">
        <v>5172.45</v>
      </c>
      <c r="HC15" s="1">
        <v>5152.54</v>
      </c>
      <c r="HE15" s="15"/>
      <c r="HF15" s="15">
        <f t="shared" si="1"/>
        <v>9.5770014376306474</v>
      </c>
      <c r="HG15" s="15">
        <f t="shared" si="2"/>
        <v>9.9178414214681574</v>
      </c>
      <c r="HH15" s="15">
        <f t="shared" si="3"/>
        <v>11.890715775778917</v>
      </c>
      <c r="HI15" s="15">
        <f t="shared" si="4"/>
        <v>7.5799996378058356</v>
      </c>
      <c r="HJ15" s="15">
        <f t="shared" si="5"/>
        <v>5.1236553177331796</v>
      </c>
      <c r="HK15" s="15">
        <f t="shared" si="6"/>
        <v>2.4733575956722555</v>
      </c>
      <c r="HL15" s="15">
        <f t="shared" si="7"/>
        <v>15.244926522043381</v>
      </c>
      <c r="HM15" s="15">
        <f t="shared" si="8"/>
        <v>17.700529937295371</v>
      </c>
      <c r="HN15" s="15">
        <f t="shared" si="9"/>
        <v>14.095875795592505</v>
      </c>
      <c r="HO15" s="15">
        <f t="shared" si="10"/>
        <v>4.5629745503475023</v>
      </c>
      <c r="HP15" s="15">
        <f t="shared" si="11"/>
        <v>-1.344455050476095</v>
      </c>
      <c r="HQ15" s="15">
        <f t="shared" si="12"/>
        <v>4.2792619610386575</v>
      </c>
      <c r="HR15" s="15">
        <f t="shared" si="13"/>
        <v>5.4761166939660963</v>
      </c>
      <c r="HS15" s="15">
        <f t="shared" si="14"/>
        <v>10.741212140865176</v>
      </c>
      <c r="HT15" s="15">
        <f t="shared" si="15"/>
        <v>35.146278550713021</v>
      </c>
      <c r="HU15" s="15">
        <f t="shared" si="16"/>
        <v>-2.0436127841951572</v>
      </c>
      <c r="HV15" s="15">
        <f t="shared" si="17"/>
        <v>3.8515214082256941</v>
      </c>
      <c r="HW15" s="15">
        <f t="shared" si="18"/>
        <v>9.9007255270557852</v>
      </c>
      <c r="HX15" s="15">
        <f t="shared" si="19"/>
        <v>7.2304702917691381</v>
      </c>
      <c r="HY15" s="15">
        <f t="shared" si="20"/>
        <v>5.3183370509734065</v>
      </c>
      <c r="HZ15" s="15">
        <f t="shared" si="21"/>
        <v>15.12685248481254</v>
      </c>
      <c r="IA15" s="15">
        <f t="shared" si="22"/>
        <v>14.15811677300546</v>
      </c>
      <c r="IB15" s="15">
        <f t="shared" si="23"/>
        <v>15.809033440345177</v>
      </c>
      <c r="IC15" s="15">
        <f t="shared" si="24"/>
        <v>16.895520282639293</v>
      </c>
      <c r="ID15" s="15">
        <f t="shared" si="25"/>
        <v>25.431346962447439</v>
      </c>
      <c r="IE15" s="15">
        <f t="shared" si="26"/>
        <v>16.058022788915185</v>
      </c>
      <c r="IF15" s="15">
        <f t="shared" si="27"/>
        <v>2.781582369549195</v>
      </c>
      <c r="IG15" s="15">
        <f t="shared" si="28"/>
        <v>39.138623763975623</v>
      </c>
      <c r="IH15" s="15">
        <f t="shared" si="29"/>
        <v>31.357479327689148</v>
      </c>
      <c r="II15" s="15">
        <f t="shared" si="30"/>
        <v>26.025801599665272</v>
      </c>
      <c r="IJ15" s="15">
        <f t="shared" si="31"/>
        <v>28.687231903959681</v>
      </c>
      <c r="IK15" s="15">
        <f t="shared" si="32"/>
        <v>32.860875939365791</v>
      </c>
      <c r="IL15" s="15">
        <f t="shared" si="33"/>
        <v>23.486987306602138</v>
      </c>
      <c r="IM15" s="15">
        <f t="shared" si="34"/>
        <v>33.882888635921944</v>
      </c>
      <c r="IN15" s="15">
        <f t="shared" ref="IN15:IU15" si="43">((GV15-GJ15)/GJ15)*100</f>
        <v>37.619822218810789</v>
      </c>
      <c r="IO15" s="15">
        <f t="shared" si="43"/>
        <v>30.335118768461143</v>
      </c>
      <c r="IP15" s="15">
        <f t="shared" si="43"/>
        <v>19.187924730332355</v>
      </c>
      <c r="IQ15" s="15">
        <f t="shared" si="43"/>
        <v>23.35700814320948</v>
      </c>
      <c r="IR15" s="15">
        <f t="shared" si="43"/>
        <v>12.872444573800964</v>
      </c>
      <c r="IS15" s="15">
        <f t="shared" si="43"/>
        <v>16.546286324068486</v>
      </c>
      <c r="IT15" s="15">
        <f t="shared" si="43"/>
        <v>14.287324093039286</v>
      </c>
      <c r="IU15" s="15">
        <f t="shared" si="43"/>
        <v>15.592078106211513</v>
      </c>
    </row>
    <row r="16" spans="1:256" s="1" customFormat="1">
      <c r="A16" s="1" t="s">
        <v>128</v>
      </c>
      <c r="BV16" s="1">
        <v>26.427977583799269</v>
      </c>
      <c r="BW16" s="1">
        <v>15.231248503656385</v>
      </c>
      <c r="BX16" s="1">
        <v>22.405172213354895</v>
      </c>
      <c r="BY16" s="1">
        <v>25.47908684459253</v>
      </c>
      <c r="BZ16" s="1">
        <v>19.988324351932299</v>
      </c>
      <c r="CA16" s="1">
        <v>28.023928333774784</v>
      </c>
      <c r="CB16" s="1">
        <v>21.138302247882844</v>
      </c>
      <c r="CC16" s="1">
        <v>26.905656671302136</v>
      </c>
      <c r="CD16" s="1">
        <v>24.934203289577528</v>
      </c>
      <c r="CE16" s="1">
        <v>21.058764069521704</v>
      </c>
      <c r="CF16" s="1">
        <v>24.271429508991133</v>
      </c>
      <c r="CG16" s="1">
        <v>23.560962912196949</v>
      </c>
      <c r="CH16" s="1">
        <v>21.035846572539931</v>
      </c>
      <c r="CI16" s="1">
        <v>26.649571921993715</v>
      </c>
      <c r="CJ16" s="1">
        <v>31.857754450782544</v>
      </c>
      <c r="CK16" s="1">
        <v>25.162851928775563</v>
      </c>
      <c r="CL16" s="1">
        <v>27.865684399317765</v>
      </c>
      <c r="CM16" s="1">
        <v>26.205099999700831</v>
      </c>
      <c r="CN16" s="1">
        <v>31.943212220342229</v>
      </c>
      <c r="CO16" s="1">
        <v>29.794818248802997</v>
      </c>
      <c r="CP16" s="1">
        <v>27.00614285749106</v>
      </c>
      <c r="CQ16" s="1">
        <v>24.815039962640885</v>
      </c>
      <c r="CR16" s="1">
        <v>23.905478557436133</v>
      </c>
      <c r="CS16" s="1">
        <v>24.118049706891934</v>
      </c>
      <c r="CT16" s="1">
        <v>22.36451283806176</v>
      </c>
      <c r="CU16" s="1">
        <v>19.273856334901371</v>
      </c>
      <c r="CV16" s="1">
        <v>22.209035944598625</v>
      </c>
      <c r="CW16" s="1">
        <v>20.895139477701413</v>
      </c>
      <c r="CX16" s="1">
        <v>18.903053677597207</v>
      </c>
      <c r="CY16" s="1">
        <v>18.238595621345709</v>
      </c>
      <c r="CZ16" s="1">
        <v>23.413128411127264</v>
      </c>
      <c r="DA16" s="1">
        <v>25.126930813832718</v>
      </c>
      <c r="DB16" s="1">
        <v>22.385353600748907</v>
      </c>
      <c r="DC16" s="1">
        <v>20.534798825124366</v>
      </c>
      <c r="DD16" s="1">
        <v>18.790556764746587</v>
      </c>
      <c r="DE16" s="1">
        <v>23.597319091134874</v>
      </c>
      <c r="DF16" s="1">
        <v>18.7049915711513</v>
      </c>
      <c r="DG16" s="1">
        <v>22.389736736478948</v>
      </c>
      <c r="DH16" s="1">
        <v>23.171424983412951</v>
      </c>
      <c r="DI16" s="1">
        <v>23.204874734615487</v>
      </c>
      <c r="DJ16" s="1">
        <v>22.346653047529671</v>
      </c>
      <c r="DK16" s="1">
        <v>20.121785789102773</v>
      </c>
      <c r="DL16" s="1">
        <v>20.575929525472361</v>
      </c>
      <c r="DM16" s="1">
        <v>19.401018290378055</v>
      </c>
      <c r="DN16" s="1">
        <v>23.55198424424664</v>
      </c>
      <c r="DO16" s="1">
        <v>23.374205494006169</v>
      </c>
      <c r="DP16" s="1">
        <v>17.53490803891329</v>
      </c>
      <c r="DQ16" s="1">
        <v>21.376448828501054</v>
      </c>
      <c r="DR16" s="1">
        <v>15.997802881638069</v>
      </c>
      <c r="DS16" s="1">
        <v>15.738288293459341</v>
      </c>
      <c r="DT16" s="1">
        <v>18.826059430452649</v>
      </c>
      <c r="DU16" s="1">
        <v>18.81992768596831</v>
      </c>
      <c r="DV16" s="1">
        <v>21.643610561504513</v>
      </c>
      <c r="DW16" s="1">
        <v>27.511821910931793</v>
      </c>
      <c r="DX16" s="1">
        <v>23.53271482070285</v>
      </c>
      <c r="DY16" s="1">
        <v>23.802097450832733</v>
      </c>
      <c r="DZ16" s="1">
        <v>23.600867562434033</v>
      </c>
      <c r="EA16" s="1">
        <v>22.940764285265477</v>
      </c>
      <c r="EB16" s="1">
        <v>23.078096744525794</v>
      </c>
      <c r="EC16" s="1">
        <v>25.418718198467914</v>
      </c>
      <c r="ED16" s="1">
        <v>20.759183893445073</v>
      </c>
      <c r="EE16" s="1">
        <v>17.320184797931397</v>
      </c>
      <c r="EF16" s="1">
        <v>23.031939093962144</v>
      </c>
      <c r="EG16" s="1">
        <v>22.4</v>
      </c>
      <c r="EH16" s="1">
        <v>22.4</v>
      </c>
      <c r="EI16" s="1">
        <v>23</v>
      </c>
      <c r="EJ16" s="1">
        <v>20.714663867075579</v>
      </c>
      <c r="EK16" s="1">
        <v>24.879639458899995</v>
      </c>
      <c r="EL16" s="1">
        <v>23.302211225799994</v>
      </c>
      <c r="EM16" s="1">
        <v>22.6</v>
      </c>
      <c r="EN16" s="1">
        <v>21.700000000000003</v>
      </c>
      <c r="EO16" s="1">
        <v>20.7</v>
      </c>
      <c r="EP16" s="1">
        <v>25.643434097777579</v>
      </c>
      <c r="EQ16" s="1">
        <v>16.056444117391674</v>
      </c>
      <c r="ER16" s="1">
        <v>20.333352738122432</v>
      </c>
      <c r="ES16" s="1">
        <v>19.987203971847009</v>
      </c>
      <c r="ET16" s="1">
        <v>22.139225500084315</v>
      </c>
      <c r="EU16" s="1">
        <v>24.087794002206369</v>
      </c>
      <c r="EV16" s="1">
        <v>21.500920868731839</v>
      </c>
      <c r="EW16" s="1">
        <v>27.076552394959084</v>
      </c>
      <c r="EX16" s="1">
        <v>24.140036192049134</v>
      </c>
      <c r="EY16" s="1">
        <v>26.355693855984057</v>
      </c>
      <c r="EZ16" s="1">
        <v>23.034329250806543</v>
      </c>
      <c r="FA16" s="1">
        <v>23.01001112839916</v>
      </c>
      <c r="FB16" s="1">
        <v>28.556414720179365</v>
      </c>
      <c r="FC16" s="1">
        <v>24.473932889875943</v>
      </c>
      <c r="FD16" s="1">
        <v>25.318715443417688</v>
      </c>
      <c r="FE16" s="1">
        <v>27.281345690182203</v>
      </c>
      <c r="FF16" s="1">
        <v>31.78195051003474</v>
      </c>
      <c r="FG16" s="1">
        <v>27.064525387206405</v>
      </c>
      <c r="FH16" s="1">
        <v>46.443114725419292</v>
      </c>
      <c r="FI16" s="1">
        <v>50.065621197102615</v>
      </c>
      <c r="FJ16" s="1">
        <v>47.962108050095964</v>
      </c>
      <c r="FK16" s="1">
        <v>49.70804462653102</v>
      </c>
      <c r="FL16" s="1">
        <v>43.779837210537764</v>
      </c>
      <c r="FM16" s="1">
        <v>50.312781647702863</v>
      </c>
      <c r="FN16" s="1">
        <v>47.8053041203258</v>
      </c>
      <c r="FO16" s="1">
        <v>41.185858581931299</v>
      </c>
      <c r="FP16" s="1">
        <v>44.599919764346801</v>
      </c>
      <c r="FQ16" s="1">
        <v>47.818063631225002</v>
      </c>
      <c r="FR16" s="1">
        <v>46.518405389257197</v>
      </c>
      <c r="FS16" s="1">
        <v>46.047789551425701</v>
      </c>
      <c r="FT16" s="1">
        <v>48.363878958291401</v>
      </c>
      <c r="FU16" s="1">
        <v>46.217336513366902</v>
      </c>
      <c r="FV16" s="1">
        <v>45.779936620499001</v>
      </c>
      <c r="FW16" s="1">
        <v>48.741107193999994</v>
      </c>
      <c r="FX16" s="1">
        <v>45.761777765915802</v>
      </c>
      <c r="FY16" s="1">
        <v>52.129902886693202</v>
      </c>
      <c r="FZ16" s="1">
        <v>47.668343565660209</v>
      </c>
      <c r="GA16" s="1">
        <v>40.891890630753103</v>
      </c>
      <c r="GB16" s="1">
        <v>44.677896979374736</v>
      </c>
      <c r="GC16" s="1">
        <v>42.852158807823741</v>
      </c>
      <c r="GD16" s="1">
        <v>44.32850212014975</v>
      </c>
      <c r="GE16" s="1">
        <v>46.189815214162742</v>
      </c>
      <c r="GF16" s="1">
        <v>46.040097800597763</v>
      </c>
      <c r="GG16" s="1">
        <v>46.647500796736097</v>
      </c>
      <c r="GH16" s="1">
        <v>54.988220530373894</v>
      </c>
      <c r="GI16" s="1">
        <v>43.71540256919404</v>
      </c>
      <c r="GJ16" s="1">
        <v>43.86713060966887</v>
      </c>
      <c r="GK16" s="1">
        <v>47.124487689486187</v>
      </c>
      <c r="GL16" s="1">
        <v>39.695294958475699</v>
      </c>
      <c r="GM16" s="1">
        <v>39.148936464413325</v>
      </c>
      <c r="GN16" s="1">
        <v>44.010288321806016</v>
      </c>
      <c r="GO16" s="1">
        <v>43.829833217733487</v>
      </c>
      <c r="GP16" s="1">
        <v>43.399794864266994</v>
      </c>
      <c r="GQ16" s="1">
        <v>49.700643174407858</v>
      </c>
      <c r="HE16" s="15"/>
      <c r="HF16" s="15">
        <f t="shared" si="1"/>
        <v>67.406534009131846</v>
      </c>
      <c r="HG16" s="15">
        <f t="shared" si="2"/>
        <v>68.284593927968672</v>
      </c>
      <c r="HH16" s="15">
        <f t="shared" si="3"/>
        <v>76.153959564097093</v>
      </c>
      <c r="HI16" s="15">
        <f t="shared" si="4"/>
        <v>75.277510773353796</v>
      </c>
      <c r="HJ16" s="15">
        <f t="shared" si="5"/>
        <v>46.367370921962802</v>
      </c>
      <c r="HK16" s="15">
        <f t="shared" si="6"/>
        <v>70.140761356904562</v>
      </c>
      <c r="HL16" s="15">
        <f t="shared" si="7"/>
        <v>4.135735176738339</v>
      </c>
      <c r="HM16" s="15">
        <f t="shared" si="8"/>
        <v>-7.686481445192614</v>
      </c>
      <c r="HN16" s="15">
        <f t="shared" si="9"/>
        <v>-4.5497821474354412</v>
      </c>
      <c r="HO16" s="15">
        <f t="shared" si="10"/>
        <v>-1.9452332913029848</v>
      </c>
      <c r="HP16" s="15">
        <f t="shared" si="11"/>
        <v>4.5270624142498805</v>
      </c>
      <c r="HQ16" s="15">
        <f t="shared" si="12"/>
        <v>3.6116493254419444</v>
      </c>
      <c r="HR16" s="15">
        <f t="shared" si="13"/>
        <v>-0.28649656598954498</v>
      </c>
      <c r="HS16" s="15">
        <f t="shared" si="14"/>
        <v>-0.71375943418395349</v>
      </c>
      <c r="HT16" s="15">
        <f t="shared" si="15"/>
        <v>0.17483711952834199</v>
      </c>
      <c r="HU16" s="15">
        <f t="shared" si="16"/>
        <v>-10.384997731607317</v>
      </c>
      <c r="HV16" s="15">
        <f t="shared" si="17"/>
        <v>-4.7076060556735584</v>
      </c>
      <c r="HW16" s="15">
        <f t="shared" si="18"/>
        <v>0.30843101074032625</v>
      </c>
      <c r="HX16" s="15">
        <f t="shared" si="19"/>
        <v>-4.8047865633309668</v>
      </c>
      <c r="HY16" s="15">
        <f t="shared" si="20"/>
        <v>0.9307422621482806</v>
      </c>
      <c r="HZ16" s="15">
        <f t="shared" si="21"/>
        <v>20.114234727340527</v>
      </c>
      <c r="IA16" s="15">
        <f t="shared" si="22"/>
        <v>-10.311018592176371</v>
      </c>
      <c r="IB16" s="15">
        <f t="shared" si="23"/>
        <v>-4.1402394066475718</v>
      </c>
      <c r="IC16" s="15">
        <f t="shared" si="24"/>
        <v>-9.6018118585152941</v>
      </c>
      <c r="ID16" s="15">
        <f t="shared" si="25"/>
        <v>-16.726086980979581</v>
      </c>
      <c r="IE16" s="15">
        <f t="shared" si="26"/>
        <v>-4.2623467378369995</v>
      </c>
      <c r="IF16" s="15">
        <f t="shared" si="27"/>
        <v>-1.4942705514472134</v>
      </c>
      <c r="IG16" s="15">
        <f t="shared" si="28"/>
        <v>2.2815056163080554</v>
      </c>
      <c r="IH16" s="15">
        <f t="shared" si="29"/>
        <v>-2.0950567049740383</v>
      </c>
      <c r="II16" s="15">
        <f t="shared" si="30"/>
        <v>7.6008703303247351</v>
      </c>
      <c r="IJ16" s="15"/>
      <c r="IK16" s="15"/>
      <c r="IL16" s="15"/>
      <c r="IM16" s="15"/>
      <c r="IN16" s="15"/>
      <c r="IO16" s="15"/>
      <c r="IP16" s="15"/>
      <c r="IQ16" s="15"/>
    </row>
    <row r="17" spans="1:255" s="9" customFormat="1">
      <c r="A17" s="9" t="s">
        <v>129</v>
      </c>
      <c r="BV17" s="9">
        <v>514.19277108433732</v>
      </c>
      <c r="BW17" s="9">
        <v>482.26506024096392</v>
      </c>
      <c r="BX17" s="9">
        <v>543.0963855421686</v>
      </c>
      <c r="BY17" s="9">
        <v>522.14457831325285</v>
      </c>
      <c r="BZ17" s="9">
        <v>581.20481927710841</v>
      </c>
      <c r="CA17" s="9">
        <v>582.93975903614421</v>
      </c>
      <c r="CB17" s="9">
        <v>765.04819277108402</v>
      </c>
      <c r="CC17" s="9">
        <v>655.34939759036206</v>
      </c>
      <c r="CD17" s="9">
        <v>642.60240963855415</v>
      </c>
      <c r="CE17" s="9">
        <v>611.75903614457854</v>
      </c>
      <c r="CF17" s="9">
        <v>566.93975903614364</v>
      </c>
      <c r="CG17" s="9">
        <v>566.81927710843388</v>
      </c>
      <c r="CH17" s="9">
        <v>582.04819277108425</v>
      </c>
      <c r="CI17" s="9">
        <v>551.56626506024088</v>
      </c>
      <c r="CJ17" s="9">
        <v>570.96385542168673</v>
      </c>
      <c r="CK17" s="9">
        <v>562.53012048192761</v>
      </c>
      <c r="CL17" s="9">
        <v>561.20481927710841</v>
      </c>
      <c r="CM17" s="9">
        <v>571.92771084337346</v>
      </c>
      <c r="CN17" s="9">
        <v>682.28915662650593</v>
      </c>
      <c r="CO17" s="9">
        <v>702.77108433734929</v>
      </c>
      <c r="CP17" s="9">
        <v>555.30120481927702</v>
      </c>
      <c r="CQ17" s="9">
        <v>650.36144578313247</v>
      </c>
      <c r="CR17" s="9">
        <v>517.10843373493969</v>
      </c>
      <c r="CS17" s="9">
        <v>570.36144578313247</v>
      </c>
      <c r="CT17" s="9">
        <v>579.15662650602405</v>
      </c>
      <c r="CU17" s="9">
        <v>516.74698795180723</v>
      </c>
      <c r="CV17" s="9">
        <v>537.59036144578306</v>
      </c>
      <c r="CW17" s="9">
        <v>583.37349397590356</v>
      </c>
      <c r="CX17" s="9">
        <v>592.89156626506019</v>
      </c>
      <c r="CY17" s="9">
        <v>547.22891566265059</v>
      </c>
      <c r="CZ17" s="9">
        <v>665.90361445783128</v>
      </c>
      <c r="DA17" s="9">
        <v>780.36144578313247</v>
      </c>
      <c r="DB17" s="9">
        <v>573.13253012048187</v>
      </c>
      <c r="DC17" s="9">
        <v>631.08433734939752</v>
      </c>
      <c r="DD17" s="9">
        <v>469.15662650602405</v>
      </c>
      <c r="DE17" s="9">
        <v>546.26506024096386</v>
      </c>
      <c r="DF17" s="9">
        <v>571.55589999999995</v>
      </c>
      <c r="DG17" s="9">
        <v>491.03749999999997</v>
      </c>
      <c r="DH17" s="9">
        <v>561.01080000000002</v>
      </c>
      <c r="DI17" s="9">
        <v>566.51350000000002</v>
      </c>
      <c r="DJ17" s="9">
        <v>576.42719999999997</v>
      </c>
      <c r="DK17" s="9">
        <v>584.41740000000004</v>
      </c>
      <c r="DL17" s="9">
        <v>675</v>
      </c>
      <c r="DM17" s="9">
        <v>774.78800000000001</v>
      </c>
      <c r="DN17" s="9">
        <v>629.79279999999994</v>
      </c>
      <c r="DO17" s="9">
        <v>586.73159999999996</v>
      </c>
      <c r="DP17" s="9">
        <v>460.91609999999997</v>
      </c>
      <c r="DQ17" s="9">
        <v>586.85519999999997</v>
      </c>
      <c r="DR17" s="9">
        <v>522.14560000000006</v>
      </c>
      <c r="DS17" s="9">
        <v>468.7242</v>
      </c>
      <c r="DT17" s="9">
        <v>512.34120000000007</v>
      </c>
      <c r="DU17" s="9">
        <v>473.89679999999998</v>
      </c>
      <c r="DV17" s="9">
        <v>496.47860000000003</v>
      </c>
      <c r="DW17" s="9">
        <v>511.97399999999999</v>
      </c>
      <c r="DX17" s="9">
        <v>631.20029999999997</v>
      </c>
      <c r="DY17" s="9">
        <v>675.08460000000002</v>
      </c>
      <c r="DZ17" s="9">
        <v>562.59059999999999</v>
      </c>
      <c r="EA17" s="9">
        <v>524.48731006378353</v>
      </c>
      <c r="EB17" s="9">
        <v>412.01913354264514</v>
      </c>
      <c r="EC17" s="9">
        <v>524.5977977749003</v>
      </c>
      <c r="ED17" s="9">
        <v>462.84286663058742</v>
      </c>
      <c r="EE17" s="9">
        <v>459.63525711718307</v>
      </c>
      <c r="EF17" s="9">
        <v>516.27528410427169</v>
      </c>
      <c r="EG17" s="9">
        <v>516.02949094975781</v>
      </c>
      <c r="EH17" s="9">
        <v>533.30288152005494</v>
      </c>
      <c r="EI17" s="9">
        <v>522.9483392175232</v>
      </c>
      <c r="EJ17" s="9">
        <v>588.20049609974217</v>
      </c>
      <c r="EK17" s="9">
        <v>800.97611318636791</v>
      </c>
      <c r="EL17" s="9">
        <v>588.75403025634284</v>
      </c>
      <c r="EM17" s="9">
        <v>488.49020070454117</v>
      </c>
      <c r="EN17" s="9">
        <v>442.72822285645378</v>
      </c>
      <c r="EO17" s="9">
        <v>463.99230505851318</v>
      </c>
      <c r="EP17" s="9">
        <v>472.79407522931035</v>
      </c>
      <c r="EQ17" s="9">
        <v>884.38023171160444</v>
      </c>
      <c r="ER17" s="9">
        <v>0</v>
      </c>
      <c r="ES17" s="9">
        <v>0</v>
      </c>
      <c r="ET17" s="9">
        <v>1585.5588042197292</v>
      </c>
      <c r="EU17" s="9">
        <v>0</v>
      </c>
      <c r="EV17" s="9">
        <v>0</v>
      </c>
      <c r="EW17" s="9">
        <v>2132.8274533991371</v>
      </c>
      <c r="EX17" s="9">
        <v>569.69167680033138</v>
      </c>
      <c r="EY17" s="9">
        <v>0</v>
      </c>
      <c r="EZ17" s="9">
        <v>1145.8361990701258</v>
      </c>
      <c r="FA17" s="9">
        <v>553.67772108843542</v>
      </c>
      <c r="FB17" s="9">
        <v>643.92406241409833</v>
      </c>
      <c r="FC17" s="9">
        <v>508.70068595703191</v>
      </c>
      <c r="FD17" s="9">
        <v>585.60020209631364</v>
      </c>
      <c r="FE17" s="9">
        <v>557.55846710502749</v>
      </c>
      <c r="FF17" s="9">
        <v>598.3231666866568</v>
      </c>
      <c r="FG17" s="9">
        <v>535.00040019714982</v>
      </c>
      <c r="FH17" s="9">
        <v>623.93629215346766</v>
      </c>
      <c r="FI17" s="9">
        <v>781.19725204240092</v>
      </c>
      <c r="FJ17" s="9">
        <v>516.51410370455392</v>
      </c>
      <c r="FK17" s="9">
        <v>566.50298214925499</v>
      </c>
      <c r="FL17" s="9">
        <v>471.06530725875496</v>
      </c>
      <c r="FM17" s="9">
        <v>528.73182025217079</v>
      </c>
      <c r="FN17" s="9">
        <v>567.54962650997879</v>
      </c>
      <c r="FO17" s="9">
        <v>475.86240886207224</v>
      </c>
      <c r="FP17" s="9">
        <v>552.21196948318698</v>
      </c>
      <c r="FQ17" s="9">
        <v>551.57020503503759</v>
      </c>
      <c r="FR17" s="9">
        <v>550.14990939315101</v>
      </c>
      <c r="FS17" s="9">
        <v>521.78713918143274</v>
      </c>
      <c r="FT17" s="9">
        <v>675.50657779483288</v>
      </c>
      <c r="FU17" s="9">
        <v>752.03008537036362</v>
      </c>
      <c r="FV17" s="9">
        <v>536.81147812552581</v>
      </c>
      <c r="FW17" s="9">
        <v>546.70836008200627</v>
      </c>
      <c r="FX17" s="9">
        <v>477.16449274461286</v>
      </c>
      <c r="FY17" s="9">
        <v>537.8573633452545</v>
      </c>
      <c r="FZ17" s="9">
        <v>563.71240573140562</v>
      </c>
      <c r="GA17" s="9">
        <v>478.79263682003182</v>
      </c>
      <c r="GB17" s="9">
        <v>462.61397548558972</v>
      </c>
      <c r="GC17" s="9">
        <v>390.94469415981939</v>
      </c>
      <c r="GD17" s="9">
        <v>424.84996787744507</v>
      </c>
      <c r="GE17" s="9">
        <v>592.63651454939691</v>
      </c>
      <c r="GF17" s="9">
        <v>808.30092635677966</v>
      </c>
      <c r="GG17" s="9">
        <v>789.35000184098635</v>
      </c>
      <c r="GH17" s="9">
        <v>776.69165590791226</v>
      </c>
      <c r="GI17" s="9">
        <v>569.26882633932985</v>
      </c>
      <c r="GJ17" s="9">
        <v>664.84704687527358</v>
      </c>
      <c r="GK17" s="9">
        <v>678.94847172479001</v>
      </c>
      <c r="GL17" s="9">
        <v>662.23305345166784</v>
      </c>
      <c r="GM17" s="9">
        <v>717.57063865576288</v>
      </c>
      <c r="GN17" s="9">
        <v>953.54786679211793</v>
      </c>
      <c r="GO17" s="9">
        <v>886.78103286930229</v>
      </c>
      <c r="GP17" s="9">
        <v>848.54073368432125</v>
      </c>
      <c r="GQ17" s="9">
        <v>885.07652917357518</v>
      </c>
      <c r="GR17" s="9">
        <v>1098.9502348026617</v>
      </c>
      <c r="GS17" s="9">
        <v>1083.576</v>
      </c>
      <c r="GT17" s="9">
        <v>907.84960000000001</v>
      </c>
      <c r="GU17" s="9">
        <v>858.26961983821343</v>
      </c>
      <c r="GV17" s="9">
        <v>745.61896970008115</v>
      </c>
      <c r="GW17" s="9">
        <v>731.94163919048742</v>
      </c>
      <c r="GX17" s="17">
        <v>655.71899787276186</v>
      </c>
      <c r="GY17" s="17">
        <v>750.85149754934844</v>
      </c>
      <c r="GZ17" s="17">
        <v>1629.6844181459564</v>
      </c>
      <c r="HA17" s="17">
        <v>1496.4061004662906</v>
      </c>
      <c r="HB17" s="17">
        <v>2361.9944797791914</v>
      </c>
      <c r="HC17" s="17">
        <v>2344.256651267804</v>
      </c>
      <c r="HE17" s="14"/>
      <c r="HF17" s="14">
        <f t="shared" si="1"/>
        <v>-11.860783027394344</v>
      </c>
      <c r="HG17" s="14">
        <f t="shared" si="2"/>
        <v>-6.4553239265207898</v>
      </c>
      <c r="HH17" s="14">
        <f t="shared" si="3"/>
        <v>-5.7015404867697264</v>
      </c>
      <c r="HI17" s="14">
        <f t="shared" si="4"/>
        <v>-1.0740150895891407</v>
      </c>
      <c r="HJ17" s="14">
        <f t="shared" si="5"/>
        <v>-8.0513775791560214</v>
      </c>
      <c r="HK17" s="14">
        <f t="shared" si="6"/>
        <v>-2.4697665666881634</v>
      </c>
      <c r="HL17" s="14">
        <f t="shared" si="7"/>
        <v>8.2653127073878618</v>
      </c>
      <c r="HM17" s="14">
        <f t="shared" si="8"/>
        <v>-3.733649420268851</v>
      </c>
      <c r="HN17" s="14">
        <f t="shared" si="9"/>
        <v>3.9296844510913855</v>
      </c>
      <c r="HO17" s="14">
        <f t="shared" si="10"/>
        <v>-3.4941779109705537</v>
      </c>
      <c r="HP17" s="14">
        <f t="shared" si="11"/>
        <v>1.2947643122671386</v>
      </c>
      <c r="HQ17" s="14">
        <f t="shared" si="12"/>
        <v>1.7259303759572127</v>
      </c>
      <c r="HR17" s="14">
        <f t="shared" si="13"/>
        <v>-0.67610312813864604</v>
      </c>
      <c r="HS17" s="14">
        <f t="shared" si="14"/>
        <v>0.61577210205920974</v>
      </c>
      <c r="HT17" s="14">
        <f t="shared" si="15"/>
        <v>-16.225290096745219</v>
      </c>
      <c r="HU17" s="14">
        <f t="shared" si="16"/>
        <v>-29.121498842566147</v>
      </c>
      <c r="HV17" s="14">
        <f t="shared" si="17"/>
        <v>-22.775599773145366</v>
      </c>
      <c r="HW17" s="14">
        <f t="shared" si="18"/>
        <v>13.578214188856972</v>
      </c>
      <c r="HX17" s="14">
        <f t="shared" si="19"/>
        <v>19.658483414839452</v>
      </c>
      <c r="HY17" s="14">
        <f t="shared" si="20"/>
        <v>4.9625563121245646</v>
      </c>
      <c r="HZ17" s="14">
        <f t="shared" si="21"/>
        <v>44.686111895374538</v>
      </c>
      <c r="IA17" s="14">
        <f t="shared" si="22"/>
        <v>4.1265998299238573</v>
      </c>
      <c r="IB17" s="14">
        <f t="shared" si="23"/>
        <v>39.332883520130622</v>
      </c>
      <c r="IC17" s="14">
        <f t="shared" si="24"/>
        <v>26.23206782965768</v>
      </c>
      <c r="ID17" s="14">
        <f t="shared" si="25"/>
        <v>17.477111860334819</v>
      </c>
      <c r="IE17" s="14">
        <f t="shared" si="26"/>
        <v>49.870859214044835</v>
      </c>
      <c r="IF17" s="14">
        <f t="shared" si="27"/>
        <v>106.12171644646318</v>
      </c>
      <c r="IG17" s="14">
        <f t="shared" si="28"/>
        <v>126.83030262760991</v>
      </c>
      <c r="IH17" s="14">
        <f t="shared" si="29"/>
        <v>99.727150251096802</v>
      </c>
      <c r="II17" s="14">
        <f t="shared" si="30"/>
        <v>49.345595056108053</v>
      </c>
      <c r="IJ17" s="14">
        <f t="shared" si="31"/>
        <v>35.958057076083449</v>
      </c>
      <c r="IK17" s="14">
        <f t="shared" si="32"/>
        <v>37.274466012896163</v>
      </c>
      <c r="IL17" s="14">
        <f t="shared" si="33"/>
        <v>16.886745608045821</v>
      </c>
      <c r="IM17" s="14">
        <f t="shared" si="34"/>
        <v>50.767015534171534</v>
      </c>
      <c r="IN17" s="14">
        <f t="shared" ref="IN17:IP19" si="44">((GV17-GJ17)/GJ17)*100</f>
        <v>12.148948123396046</v>
      </c>
      <c r="IO17" s="14">
        <f t="shared" si="44"/>
        <v>7.8051825245403981</v>
      </c>
      <c r="IP17" s="14">
        <f t="shared" si="44"/>
        <v>-0.9836500224435567</v>
      </c>
      <c r="IQ17" s="14">
        <f t="shared" ref="IQ17:IU19" si="45">((GY17-GM17)/GM17)*100</f>
        <v>4.6379906173322745</v>
      </c>
      <c r="IR17" s="14">
        <f t="shared" si="45"/>
        <v>70.907457811055266</v>
      </c>
      <c r="IS17" s="14">
        <f t="shared" si="45"/>
        <v>68.745839728265537</v>
      </c>
      <c r="IT17" s="14">
        <f t="shared" si="45"/>
        <v>178.35958676061782</v>
      </c>
      <c r="IU17" s="14">
        <f t="shared" si="45"/>
        <v>164.86485337677104</v>
      </c>
    </row>
    <row r="18" spans="1:255" s="9" customFormat="1">
      <c r="A18" s="9" t="s">
        <v>130</v>
      </c>
      <c r="B18" s="9">
        <v>51.4</v>
      </c>
      <c r="C18" s="9">
        <v>49.5</v>
      </c>
      <c r="D18" s="9">
        <v>52.7</v>
      </c>
      <c r="E18" s="9">
        <v>48.8</v>
      </c>
      <c r="F18" s="9">
        <v>52.3</v>
      </c>
      <c r="G18" s="9">
        <v>47.8</v>
      </c>
      <c r="H18" s="9">
        <v>49.8</v>
      </c>
      <c r="I18" s="9">
        <v>48.6</v>
      </c>
      <c r="J18" s="9">
        <v>52.1</v>
      </c>
      <c r="K18" s="9">
        <v>49.5</v>
      </c>
      <c r="L18" s="9">
        <v>50.8</v>
      </c>
      <c r="M18" s="9">
        <v>62.4</v>
      </c>
      <c r="N18" s="9">
        <v>57.8</v>
      </c>
      <c r="O18" s="9">
        <v>54.6</v>
      </c>
      <c r="P18" s="9">
        <v>61.2</v>
      </c>
      <c r="Q18" s="9">
        <v>54.7</v>
      </c>
      <c r="R18" s="9">
        <v>60.2</v>
      </c>
      <c r="S18" s="9">
        <v>53.6</v>
      </c>
      <c r="T18" s="9">
        <v>57.1</v>
      </c>
      <c r="U18" s="9">
        <v>58.1</v>
      </c>
      <c r="V18" s="9">
        <v>63.4</v>
      </c>
      <c r="W18" s="9">
        <v>61.2</v>
      </c>
      <c r="X18" s="9">
        <v>52.9</v>
      </c>
      <c r="Y18" s="9">
        <v>62.7</v>
      </c>
      <c r="Z18" s="9">
        <v>51.4</v>
      </c>
      <c r="AA18" s="9">
        <v>52.6</v>
      </c>
      <c r="AB18" s="9">
        <v>61.1</v>
      </c>
      <c r="AC18" s="9">
        <v>57.3</v>
      </c>
      <c r="AD18" s="9">
        <v>63.9</v>
      </c>
      <c r="AE18" s="9">
        <v>59.9</v>
      </c>
      <c r="AF18" s="9">
        <v>61.8</v>
      </c>
      <c r="AG18" s="9">
        <v>65.2</v>
      </c>
      <c r="AH18" s="9">
        <v>62.7</v>
      </c>
      <c r="AI18" s="9">
        <v>66.5</v>
      </c>
      <c r="AJ18" s="9">
        <v>65.7</v>
      </c>
      <c r="AK18" s="9">
        <v>71.5</v>
      </c>
      <c r="AL18" s="9">
        <v>60.8</v>
      </c>
      <c r="AM18" s="9">
        <v>63.4</v>
      </c>
      <c r="AN18" s="9">
        <v>71.5</v>
      </c>
      <c r="AO18" s="9">
        <v>67.7</v>
      </c>
      <c r="AP18" s="9">
        <v>73.599999999999994</v>
      </c>
      <c r="AQ18" s="9">
        <v>66.8</v>
      </c>
      <c r="AR18" s="9">
        <v>66.900000000000006</v>
      </c>
      <c r="AS18" s="9">
        <v>69.5</v>
      </c>
      <c r="AT18" s="9">
        <v>70.8</v>
      </c>
      <c r="AU18" s="9">
        <v>67.5</v>
      </c>
      <c r="AV18" s="9">
        <v>66.099999999999994</v>
      </c>
      <c r="AW18" s="9">
        <v>73.5</v>
      </c>
      <c r="AX18" s="9">
        <v>62.7</v>
      </c>
      <c r="AY18" s="9">
        <v>62.8</v>
      </c>
      <c r="AZ18" s="9">
        <v>70.400000000000006</v>
      </c>
      <c r="BA18" s="9">
        <v>62.5</v>
      </c>
      <c r="BB18" s="9">
        <v>66.2</v>
      </c>
      <c r="BC18" s="9">
        <v>62.1</v>
      </c>
      <c r="BD18" s="9">
        <v>61.3</v>
      </c>
      <c r="BE18" s="9">
        <v>60.7</v>
      </c>
      <c r="BF18" s="9">
        <v>62.2</v>
      </c>
      <c r="BG18" s="9">
        <v>64.400000000000006</v>
      </c>
      <c r="BH18" s="9">
        <v>61.9</v>
      </c>
      <c r="BI18" s="9">
        <v>71.2</v>
      </c>
      <c r="BJ18" s="9">
        <v>60.7</v>
      </c>
      <c r="BK18" s="9">
        <v>64.099999999999994</v>
      </c>
      <c r="BL18" s="9">
        <v>77</v>
      </c>
      <c r="BM18" s="9">
        <v>63.8</v>
      </c>
      <c r="BN18" s="9">
        <v>70.2</v>
      </c>
      <c r="BO18" s="9">
        <v>63.5</v>
      </c>
      <c r="BP18" s="9">
        <v>66.5</v>
      </c>
      <c r="BQ18" s="9">
        <v>66.5</v>
      </c>
      <c r="BR18" s="9">
        <v>67.900000000000006</v>
      </c>
      <c r="BS18" s="9">
        <v>70.3</v>
      </c>
      <c r="BT18" s="9">
        <v>70.599999999999994</v>
      </c>
      <c r="BU18" s="9">
        <v>81.7</v>
      </c>
      <c r="BV18" s="9">
        <v>67.400000000000006</v>
      </c>
      <c r="BW18" s="9">
        <v>69.3</v>
      </c>
      <c r="BX18" s="9">
        <v>77.5</v>
      </c>
      <c r="BY18" s="9">
        <v>73.400000000000006</v>
      </c>
      <c r="BZ18" s="9">
        <v>77.8</v>
      </c>
      <c r="CA18" s="9">
        <v>70</v>
      </c>
      <c r="CB18" s="9">
        <v>74.5</v>
      </c>
      <c r="CC18" s="9">
        <v>77.3</v>
      </c>
      <c r="CD18" s="9">
        <v>74.8</v>
      </c>
      <c r="CE18" s="9">
        <v>79.400000000000006</v>
      </c>
      <c r="CF18" s="9">
        <v>75.7</v>
      </c>
      <c r="CG18" s="9">
        <v>94.5</v>
      </c>
      <c r="CH18" s="9">
        <v>78.099999999999994</v>
      </c>
      <c r="CI18" s="9">
        <v>82.3</v>
      </c>
      <c r="CJ18" s="9">
        <v>89.7</v>
      </c>
      <c r="CK18" s="9">
        <v>80.099999999999994</v>
      </c>
      <c r="CL18" s="9">
        <v>85.2</v>
      </c>
      <c r="CM18" s="9">
        <v>78.900000000000006</v>
      </c>
      <c r="CN18" s="9">
        <v>80.900000000000006</v>
      </c>
      <c r="CO18" s="9">
        <v>82.4</v>
      </c>
      <c r="CP18" s="9">
        <v>82.9</v>
      </c>
      <c r="CQ18" s="9">
        <v>87.3</v>
      </c>
      <c r="CR18" s="9">
        <v>82.8</v>
      </c>
      <c r="CS18" s="9">
        <v>103.6</v>
      </c>
      <c r="CT18" s="9">
        <v>83.4</v>
      </c>
      <c r="CU18" s="9">
        <v>83.7</v>
      </c>
      <c r="CV18" s="9">
        <v>90.2</v>
      </c>
      <c r="CW18" s="9">
        <v>90.7</v>
      </c>
      <c r="CX18" s="9">
        <v>92.7</v>
      </c>
      <c r="CY18" s="9">
        <v>80.900000000000006</v>
      </c>
      <c r="CZ18" s="9">
        <v>86.6</v>
      </c>
      <c r="DA18" s="9">
        <v>88.6</v>
      </c>
      <c r="DB18" s="9">
        <v>90.5</v>
      </c>
      <c r="DC18" s="9">
        <v>90.3</v>
      </c>
      <c r="DD18" s="9">
        <v>89.1</v>
      </c>
      <c r="DE18" s="9">
        <v>111</v>
      </c>
      <c r="DF18" s="9">
        <v>85.6</v>
      </c>
      <c r="DG18" s="9">
        <v>90</v>
      </c>
      <c r="DH18" s="9">
        <v>101.6</v>
      </c>
      <c r="DI18" s="9">
        <v>91.1</v>
      </c>
      <c r="DJ18" s="9">
        <v>98.5</v>
      </c>
      <c r="DK18" s="9">
        <v>88.4</v>
      </c>
      <c r="DL18" s="9">
        <v>92.6</v>
      </c>
      <c r="DM18" s="9">
        <v>92.2</v>
      </c>
      <c r="DN18" s="9">
        <v>94.7</v>
      </c>
      <c r="DO18" s="9">
        <v>93.5</v>
      </c>
      <c r="DP18" s="9">
        <v>91</v>
      </c>
      <c r="DQ18" s="9">
        <v>116.6</v>
      </c>
      <c r="DR18" s="9">
        <v>88.9</v>
      </c>
      <c r="DS18" s="9">
        <v>94.1</v>
      </c>
      <c r="DT18" s="9">
        <v>106.2</v>
      </c>
      <c r="DU18" s="9">
        <v>94.4</v>
      </c>
      <c r="DV18" s="9">
        <v>104.9</v>
      </c>
      <c r="DW18" s="9">
        <v>93.1</v>
      </c>
      <c r="DX18" s="9">
        <v>97.6</v>
      </c>
      <c r="DY18" s="9">
        <v>96.6</v>
      </c>
      <c r="DZ18" s="9">
        <v>98.7</v>
      </c>
      <c r="EA18" s="9">
        <v>102.6</v>
      </c>
      <c r="EB18" s="9">
        <v>95.7</v>
      </c>
      <c r="EC18" s="9">
        <v>120.6</v>
      </c>
      <c r="ED18" s="9">
        <v>91.2</v>
      </c>
      <c r="EE18" s="9">
        <v>103.4</v>
      </c>
      <c r="EF18" s="9">
        <v>107.7</v>
      </c>
      <c r="EG18" s="9">
        <v>103.5</v>
      </c>
      <c r="EH18" s="9">
        <v>107.4</v>
      </c>
      <c r="EI18" s="9">
        <v>95.5</v>
      </c>
      <c r="EJ18" s="9">
        <v>98.7</v>
      </c>
      <c r="EK18" s="9">
        <v>107.9</v>
      </c>
      <c r="EL18" s="9">
        <v>106.3</v>
      </c>
      <c r="EM18" s="9">
        <v>108.1</v>
      </c>
      <c r="EN18" s="9">
        <v>104.3</v>
      </c>
      <c r="EO18" s="9">
        <v>130.1</v>
      </c>
      <c r="EP18" s="9">
        <v>102.1</v>
      </c>
      <c r="EQ18" s="9">
        <v>107.6</v>
      </c>
      <c r="ER18" s="9">
        <v>113.6</v>
      </c>
      <c r="ES18" s="9">
        <v>108.4</v>
      </c>
      <c r="ET18" s="9">
        <v>121.2</v>
      </c>
      <c r="EU18" s="9">
        <v>111.1</v>
      </c>
      <c r="EV18" s="9">
        <v>122.4</v>
      </c>
      <c r="EW18" s="9">
        <v>120.4</v>
      </c>
      <c r="EX18" s="9">
        <v>112.8</v>
      </c>
      <c r="EY18" s="9">
        <v>118.5</v>
      </c>
      <c r="EZ18" s="9">
        <v>116</v>
      </c>
      <c r="FA18" s="9">
        <v>136.69999999999999</v>
      </c>
      <c r="FB18" s="9">
        <v>112.9</v>
      </c>
      <c r="FC18" s="9">
        <v>116.9</v>
      </c>
      <c r="FD18" s="9">
        <v>123.6</v>
      </c>
      <c r="FE18" s="9">
        <v>128.9</v>
      </c>
      <c r="FF18" s="9">
        <v>127.1</v>
      </c>
      <c r="FG18" s="9">
        <v>115.2</v>
      </c>
      <c r="FH18" s="9">
        <v>124.4</v>
      </c>
      <c r="FI18" s="9">
        <v>126.7</v>
      </c>
      <c r="FJ18" s="9">
        <v>121.7</v>
      </c>
      <c r="FK18" s="9">
        <v>128.9</v>
      </c>
      <c r="FL18" s="9">
        <v>125.4</v>
      </c>
      <c r="FM18" s="9">
        <v>149.5</v>
      </c>
      <c r="FN18" s="9">
        <v>124.2</v>
      </c>
      <c r="FO18" s="9">
        <v>122.3</v>
      </c>
      <c r="FP18" s="9">
        <v>137.30000000000001</v>
      </c>
      <c r="FQ18" s="9">
        <v>134.5</v>
      </c>
      <c r="FR18" s="9">
        <v>144</v>
      </c>
      <c r="FS18" s="9">
        <v>134.30000000000001</v>
      </c>
      <c r="FT18" s="9">
        <v>146.19999999999999</v>
      </c>
      <c r="FU18" s="9">
        <v>145.5</v>
      </c>
      <c r="FV18" s="9">
        <v>139.1</v>
      </c>
      <c r="FW18" s="9">
        <v>144.6</v>
      </c>
      <c r="FX18" s="9">
        <v>144.19999999999999</v>
      </c>
      <c r="FY18" s="9">
        <v>166.2</v>
      </c>
      <c r="FZ18" s="9">
        <v>139.19999999999999</v>
      </c>
      <c r="GA18" s="9">
        <v>143.80000000000001</v>
      </c>
      <c r="GB18" s="9">
        <v>141.5</v>
      </c>
      <c r="GC18" s="9">
        <v>122.2</v>
      </c>
      <c r="GD18" s="9">
        <v>159.19999999999999</v>
      </c>
      <c r="GE18" s="9">
        <v>154.69999999999999</v>
      </c>
      <c r="GF18" s="30">
        <v>162.4</v>
      </c>
      <c r="GG18" s="30">
        <v>163</v>
      </c>
      <c r="GH18" s="9">
        <v>156.69999999999999</v>
      </c>
      <c r="GI18" s="9">
        <v>165.5</v>
      </c>
      <c r="GJ18" s="9">
        <v>152.30000000000001</v>
      </c>
      <c r="GK18" s="9">
        <v>190.9</v>
      </c>
      <c r="GL18" s="9">
        <v>156.1</v>
      </c>
      <c r="GM18" s="9">
        <v>153.6</v>
      </c>
      <c r="GN18" s="9">
        <v>190.7</v>
      </c>
      <c r="GO18" s="9">
        <v>170.8</v>
      </c>
      <c r="GP18" s="9">
        <v>187.1</v>
      </c>
      <c r="GQ18" s="9">
        <v>171.9</v>
      </c>
      <c r="GR18" s="9">
        <v>176.6</v>
      </c>
      <c r="GS18" s="9">
        <v>174.8</v>
      </c>
      <c r="GT18" s="9">
        <v>175.7</v>
      </c>
      <c r="GU18" s="9">
        <v>189.3</v>
      </c>
      <c r="GV18" s="9">
        <v>186.6</v>
      </c>
      <c r="GW18" s="9">
        <v>213.7</v>
      </c>
      <c r="GX18" s="9">
        <v>194.7</v>
      </c>
      <c r="GY18" s="9">
        <v>202.2</v>
      </c>
      <c r="GZ18" s="9">
        <v>235.7</v>
      </c>
      <c r="HA18" s="17">
        <v>233.9</v>
      </c>
      <c r="HB18" s="17">
        <v>266</v>
      </c>
      <c r="HC18" s="17">
        <v>263.7</v>
      </c>
      <c r="HE18" s="14"/>
      <c r="HF18" s="14">
        <f t="shared" si="1"/>
        <v>10.008857395925595</v>
      </c>
      <c r="HG18" s="14">
        <f t="shared" si="2"/>
        <v>4.6193327630453309</v>
      </c>
      <c r="HH18" s="14">
        <f t="shared" si="3"/>
        <v>11.08414239482202</v>
      </c>
      <c r="HI18" s="14">
        <f t="shared" si="4"/>
        <v>4.3444530643909962</v>
      </c>
      <c r="HJ18" s="14">
        <f t="shared" si="5"/>
        <v>13.296616837136119</v>
      </c>
      <c r="HK18" s="14">
        <f t="shared" si="6"/>
        <v>16.579861111111118</v>
      </c>
      <c r="HL18" s="14">
        <f t="shared" si="7"/>
        <v>17.524115755626994</v>
      </c>
      <c r="HM18" s="14">
        <f t="shared" si="8"/>
        <v>14.838200473559587</v>
      </c>
      <c r="HN18" s="14">
        <f t="shared" si="9"/>
        <v>14.297452752670495</v>
      </c>
      <c r="HO18" s="14">
        <f t="shared" si="10"/>
        <v>12.179984484096188</v>
      </c>
      <c r="HP18" s="14">
        <f t="shared" si="11"/>
        <v>14.992025518341293</v>
      </c>
      <c r="HQ18" s="14">
        <f t="shared" si="12"/>
        <v>11.170568561872903</v>
      </c>
      <c r="HR18" s="14">
        <f t="shared" si="13"/>
        <v>12.077294685990326</v>
      </c>
      <c r="HS18" s="14">
        <f t="shared" si="14"/>
        <v>17.579721995094044</v>
      </c>
      <c r="HT18" s="14">
        <f t="shared" si="15"/>
        <v>3.0589949016751552</v>
      </c>
      <c r="HU18" s="14">
        <f t="shared" si="16"/>
        <v>-9.1449814126394031</v>
      </c>
      <c r="HV18" s="14">
        <f t="shared" si="17"/>
        <v>10.555555555555546</v>
      </c>
      <c r="HW18" s="14">
        <f t="shared" si="18"/>
        <v>15.1898734177215</v>
      </c>
      <c r="HX18" s="14">
        <f t="shared" si="19"/>
        <v>11.080711354309178</v>
      </c>
      <c r="HY18" s="14">
        <f t="shared" si="20"/>
        <v>12.027491408934708</v>
      </c>
      <c r="HZ18" s="14">
        <f t="shared" si="21"/>
        <v>12.652767792954705</v>
      </c>
      <c r="IA18" s="14">
        <f t="shared" si="22"/>
        <v>14.453665283540806</v>
      </c>
      <c r="IB18" s="14">
        <f t="shared" si="23"/>
        <v>5.6171983356449537</v>
      </c>
      <c r="IC18" s="14">
        <f t="shared" si="24"/>
        <v>14.861612515042131</v>
      </c>
      <c r="ID18" s="14">
        <f t="shared" si="25"/>
        <v>12.140804597701155</v>
      </c>
      <c r="IE18" s="14">
        <f t="shared" si="26"/>
        <v>6.8150208623087503</v>
      </c>
      <c r="IF18" s="14">
        <f t="shared" si="27"/>
        <v>34.770318021201405</v>
      </c>
      <c r="IG18" s="14">
        <f t="shared" si="28"/>
        <v>39.770867430441903</v>
      </c>
      <c r="IH18" s="14">
        <f t="shared" si="29"/>
        <v>17.52512562814071</v>
      </c>
      <c r="II18" s="14">
        <f t="shared" si="30"/>
        <v>11.11829347123466</v>
      </c>
      <c r="IJ18" s="14">
        <f t="shared" si="31"/>
        <v>8.7438423645320125</v>
      </c>
      <c r="IK18" s="14">
        <f t="shared" si="32"/>
        <v>7.2392638036809887</v>
      </c>
      <c r="IL18" s="14">
        <f t="shared" si="33"/>
        <v>12.125079770261648</v>
      </c>
      <c r="IM18" s="14">
        <f t="shared" si="34"/>
        <v>14.380664652567981</v>
      </c>
      <c r="IN18" s="14">
        <f t="shared" si="44"/>
        <v>22.521339461588958</v>
      </c>
      <c r="IO18" s="14">
        <f t="shared" si="44"/>
        <v>11.943425877422726</v>
      </c>
      <c r="IP18" s="14">
        <f t="shared" si="44"/>
        <v>24.727738629083916</v>
      </c>
      <c r="IQ18" s="14">
        <f t="shared" si="45"/>
        <v>31.640625</v>
      </c>
      <c r="IR18" s="14">
        <f t="shared" si="45"/>
        <v>23.597273203985321</v>
      </c>
      <c r="IS18" s="14">
        <f t="shared" si="45"/>
        <v>36.94379391100702</v>
      </c>
      <c r="IT18" s="14">
        <f t="shared" si="45"/>
        <v>42.169962586851959</v>
      </c>
      <c r="IU18" s="14">
        <f t="shared" si="45"/>
        <v>53.403141361256537</v>
      </c>
    </row>
    <row r="19" spans="1:255" s="41" customFormat="1">
      <c r="A19" s="41" t="s">
        <v>131</v>
      </c>
      <c r="B19" s="41">
        <v>321.38000000000005</v>
      </c>
      <c r="C19" s="41">
        <v>339.28999999999996</v>
      </c>
      <c r="D19" s="41">
        <v>443.7000000000001</v>
      </c>
      <c r="E19" s="41">
        <v>401</v>
      </c>
      <c r="F19" s="41">
        <v>358.3</v>
      </c>
      <c r="G19" s="41">
        <v>358.98000000000008</v>
      </c>
      <c r="H19" s="41">
        <v>313.14000000000004</v>
      </c>
      <c r="I19" s="41">
        <v>348.41</v>
      </c>
      <c r="J19" s="41">
        <v>341.10000000000008</v>
      </c>
      <c r="K19" s="41">
        <v>372.5</v>
      </c>
      <c r="L19" s="41">
        <v>308.80999999999983</v>
      </c>
      <c r="M19" s="41">
        <v>371.24</v>
      </c>
      <c r="N19" s="41">
        <v>391.32</v>
      </c>
      <c r="O19" s="41">
        <v>358.13000000000005</v>
      </c>
      <c r="P19" s="41">
        <v>423.55999999999995</v>
      </c>
      <c r="Q19" s="41">
        <v>401.47</v>
      </c>
      <c r="R19" s="41">
        <v>506.57000000000011</v>
      </c>
      <c r="S19" s="41">
        <v>463.87</v>
      </c>
      <c r="T19" s="41">
        <v>377.01</v>
      </c>
      <c r="U19" s="41">
        <v>434.84000000000003</v>
      </c>
      <c r="V19" s="41">
        <v>421.74</v>
      </c>
      <c r="W19" s="41">
        <v>410.61</v>
      </c>
      <c r="X19" s="41">
        <v>448.61</v>
      </c>
      <c r="Y19" s="41">
        <v>475.21000000000004</v>
      </c>
      <c r="Z19" s="41">
        <v>391.33</v>
      </c>
      <c r="AA19" s="41">
        <v>457.17999999999995</v>
      </c>
      <c r="AB19" s="41">
        <v>520.24000000000012</v>
      </c>
      <c r="AC19" s="41">
        <v>513.35</v>
      </c>
      <c r="AD19" s="41">
        <v>537.9799999999999</v>
      </c>
      <c r="AE19" s="41">
        <v>505.55000000000007</v>
      </c>
      <c r="AF19" s="41">
        <v>495.69000000000011</v>
      </c>
      <c r="AG19" s="41">
        <v>489.50999999999993</v>
      </c>
      <c r="AH19" s="41">
        <v>516.04999999999995</v>
      </c>
      <c r="AI19" s="41">
        <v>580.2399999999999</v>
      </c>
      <c r="AJ19" s="41">
        <v>505.5800000000001</v>
      </c>
      <c r="AK19" s="41">
        <v>479.26000000000005</v>
      </c>
      <c r="AL19" s="41">
        <v>557.07000000000005</v>
      </c>
      <c r="AM19" s="41">
        <v>502.76000000000005</v>
      </c>
      <c r="AN19" s="41">
        <v>602.20999999999992</v>
      </c>
      <c r="AO19" s="41">
        <v>590.70999999999981</v>
      </c>
      <c r="AP19" s="41">
        <v>584.75000000000011</v>
      </c>
      <c r="AQ19" s="41">
        <v>547.41000000000008</v>
      </c>
      <c r="AR19" s="41">
        <v>627.20999999999992</v>
      </c>
      <c r="AS19" s="41">
        <v>592.29999999999995</v>
      </c>
      <c r="AT19" s="41">
        <v>660.35</v>
      </c>
      <c r="AU19" s="41">
        <v>466.13</v>
      </c>
      <c r="AV19" s="41">
        <v>620.5200000000001</v>
      </c>
      <c r="AW19" s="41">
        <v>673.5</v>
      </c>
      <c r="AX19" s="41">
        <v>637.30000000000007</v>
      </c>
      <c r="AY19" s="41">
        <v>641.32000000000005</v>
      </c>
      <c r="AZ19" s="41">
        <v>739.43</v>
      </c>
      <c r="BA19" s="41">
        <v>697.52</v>
      </c>
      <c r="BB19" s="41">
        <v>720.67999999999984</v>
      </c>
      <c r="BC19" s="41">
        <v>735.17000000000019</v>
      </c>
      <c r="BD19" s="41">
        <v>744.8499999999998</v>
      </c>
      <c r="BE19" s="41">
        <v>780.53000000000009</v>
      </c>
      <c r="BF19" s="41">
        <v>806.11999999999989</v>
      </c>
      <c r="BG19" s="41">
        <v>758.29</v>
      </c>
      <c r="BH19" s="41">
        <v>742.79</v>
      </c>
      <c r="BI19" s="41">
        <v>697.5999999999998</v>
      </c>
      <c r="BJ19" s="41">
        <v>667.9</v>
      </c>
      <c r="BK19" s="41">
        <v>589.03000000000009</v>
      </c>
      <c r="BL19" s="41">
        <v>763.71926870000004</v>
      </c>
      <c r="BM19" s="41">
        <v>755.77</v>
      </c>
      <c r="BN19" s="41">
        <v>757.86294788017415</v>
      </c>
      <c r="BO19" s="41">
        <v>841.44100000000003</v>
      </c>
      <c r="BP19" s="41">
        <v>791.18</v>
      </c>
      <c r="BQ19" s="41">
        <v>933.06</v>
      </c>
      <c r="BR19" s="41">
        <v>922.06000000000006</v>
      </c>
      <c r="BS19" s="41">
        <v>855.11</v>
      </c>
      <c r="BT19" s="41">
        <v>926.88999999999976</v>
      </c>
      <c r="BU19" s="41">
        <v>863.13000000000011</v>
      </c>
      <c r="BV19" s="41">
        <v>826.56999999999994</v>
      </c>
      <c r="BW19" s="41">
        <v>845.28300000000002</v>
      </c>
      <c r="BX19" s="41">
        <v>1052.8999999999999</v>
      </c>
      <c r="BY19" s="41">
        <v>1030.43</v>
      </c>
      <c r="BZ19" s="41">
        <v>1049.8</v>
      </c>
      <c r="CA19" s="41">
        <v>1104.56</v>
      </c>
      <c r="CB19" s="41">
        <v>1096.3100270000002</v>
      </c>
      <c r="CC19" s="41">
        <v>1310.47</v>
      </c>
      <c r="CD19" s="41">
        <v>890.42005699999993</v>
      </c>
      <c r="CE19" s="41">
        <v>1017.8699999999999</v>
      </c>
      <c r="CF19" s="41">
        <v>924.92146099999991</v>
      </c>
      <c r="CG19" s="41">
        <v>1085.3508049999998</v>
      </c>
      <c r="CH19" s="41">
        <v>1110.6400000000003</v>
      </c>
      <c r="CI19" s="41">
        <v>1156.8099999999997</v>
      </c>
      <c r="CJ19" s="41">
        <v>1143.1799999999998</v>
      </c>
      <c r="CK19" s="41">
        <v>1141.02</v>
      </c>
      <c r="CL19" s="41">
        <v>1192.110152</v>
      </c>
      <c r="CM19" s="41">
        <v>1117.5219169999998</v>
      </c>
      <c r="CN19" s="41">
        <v>1204.71</v>
      </c>
      <c r="CO19" s="41">
        <v>1258.98</v>
      </c>
      <c r="CP19" s="41">
        <v>1135.4208549999998</v>
      </c>
      <c r="CQ19" s="41">
        <v>1365.1</v>
      </c>
      <c r="CR19" s="41">
        <v>1017.8348129999999</v>
      </c>
      <c r="CS19" s="41">
        <v>1134.7</v>
      </c>
      <c r="CT19" s="41">
        <v>1089.6399999999999</v>
      </c>
      <c r="CU19" s="41">
        <v>1028.3799999999999</v>
      </c>
      <c r="CV19" s="41">
        <v>1119.1500000000003</v>
      </c>
      <c r="CW19" s="41">
        <v>1215.8999999999996</v>
      </c>
      <c r="CX19" s="41">
        <v>1185.6500000000001</v>
      </c>
      <c r="CY19" s="41">
        <v>1166.1910899999998</v>
      </c>
      <c r="CZ19" s="41">
        <v>1404.3900000000003</v>
      </c>
      <c r="DA19" s="41">
        <v>1240.1400000000003</v>
      </c>
      <c r="DB19" s="41">
        <v>1283.4099999999996</v>
      </c>
      <c r="DC19" s="41">
        <v>1347.6699999999998</v>
      </c>
      <c r="DD19" s="41">
        <v>1129.6999999999996</v>
      </c>
      <c r="DE19" s="41">
        <v>1384.7099999999998</v>
      </c>
      <c r="DF19" s="41">
        <v>1245.97</v>
      </c>
      <c r="DG19" s="41">
        <v>1209.54</v>
      </c>
      <c r="DH19" s="41">
        <v>1337.2500000000002</v>
      </c>
      <c r="DI19" s="41">
        <v>1311.83</v>
      </c>
      <c r="DJ19" s="41">
        <v>1438.36</v>
      </c>
      <c r="DK19" s="41">
        <v>1499.28</v>
      </c>
      <c r="DL19" s="41">
        <v>1649.39</v>
      </c>
      <c r="DM19" s="41">
        <v>1328.7100000000003</v>
      </c>
      <c r="DN19" s="41">
        <v>1716.59</v>
      </c>
      <c r="DO19" s="41">
        <v>1383.1299999999997</v>
      </c>
      <c r="DP19" s="41">
        <v>1320.62</v>
      </c>
      <c r="DQ19" s="41">
        <v>1583.23</v>
      </c>
      <c r="DR19" s="41">
        <v>1378</v>
      </c>
      <c r="DS19" s="41">
        <v>1392</v>
      </c>
      <c r="DT19" s="41">
        <v>1577</v>
      </c>
      <c r="DU19" s="41">
        <v>1641</v>
      </c>
      <c r="DV19" s="41">
        <v>1663</v>
      </c>
      <c r="DW19" s="41">
        <v>1821</v>
      </c>
      <c r="DX19" s="41">
        <v>1663.6100000000004</v>
      </c>
      <c r="DY19" s="41">
        <v>1527.06</v>
      </c>
      <c r="DZ19" s="41">
        <v>1775.87</v>
      </c>
      <c r="EA19" s="41">
        <v>1540.39</v>
      </c>
      <c r="EB19" s="41">
        <v>1566.04</v>
      </c>
      <c r="EC19" s="41">
        <v>1614.14</v>
      </c>
      <c r="ED19" s="41">
        <v>1466.38</v>
      </c>
      <c r="EE19" s="41">
        <v>1521.92</v>
      </c>
      <c r="EF19" s="41">
        <v>1711.15</v>
      </c>
      <c r="EG19" s="41">
        <v>1656.46</v>
      </c>
      <c r="EH19" s="41">
        <v>1799.43</v>
      </c>
      <c r="EI19" s="41">
        <v>2073.08</v>
      </c>
      <c r="EJ19" s="41">
        <v>1328.18</v>
      </c>
      <c r="EK19" s="41">
        <v>1760.84</v>
      </c>
      <c r="EL19" s="41">
        <v>1609.29</v>
      </c>
      <c r="EM19" s="41">
        <v>1559.75</v>
      </c>
      <c r="EN19" s="41">
        <v>1616.43</v>
      </c>
      <c r="EO19" s="41">
        <v>1584.17</v>
      </c>
      <c r="EP19" s="41">
        <v>1488.37</v>
      </c>
      <c r="EQ19" s="41">
        <v>1417.06</v>
      </c>
      <c r="ER19" s="41">
        <v>1694.49</v>
      </c>
      <c r="ES19" s="41">
        <v>1538.94</v>
      </c>
      <c r="ET19" s="41">
        <v>1867.15</v>
      </c>
      <c r="EU19" s="41">
        <v>1840.28</v>
      </c>
      <c r="EV19" s="41">
        <v>1541.67</v>
      </c>
      <c r="EW19" s="41">
        <v>1954.46</v>
      </c>
      <c r="EX19" s="41">
        <v>1293.8800000000001</v>
      </c>
      <c r="EY19" s="41">
        <v>1654.45</v>
      </c>
      <c r="EZ19" s="41">
        <v>1576.72</v>
      </c>
      <c r="FA19" s="41">
        <v>1723.57</v>
      </c>
      <c r="FB19" s="41">
        <v>1638.72</v>
      </c>
      <c r="FC19" s="41">
        <v>1450.17</v>
      </c>
      <c r="FD19" s="41">
        <v>1772.77</v>
      </c>
      <c r="FE19" s="41">
        <v>1650.59</v>
      </c>
      <c r="FF19" s="41">
        <v>1771.24</v>
      </c>
      <c r="FG19" s="41">
        <v>1594.41</v>
      </c>
      <c r="FH19" s="41">
        <v>1981.73</v>
      </c>
      <c r="FI19" s="41">
        <v>2089.41</v>
      </c>
      <c r="FJ19" s="41">
        <v>1486.47</v>
      </c>
      <c r="FK19" s="41">
        <v>2060.37</v>
      </c>
      <c r="FL19" s="41">
        <v>1664.01</v>
      </c>
      <c r="FM19" s="41">
        <v>1748.78</v>
      </c>
      <c r="FN19" s="41">
        <v>1735.85</v>
      </c>
      <c r="FO19" s="41">
        <v>1573.71</v>
      </c>
      <c r="FP19" s="41">
        <v>1733.51</v>
      </c>
      <c r="FQ19" s="41">
        <v>1770.17</v>
      </c>
      <c r="FR19" s="41">
        <v>2302.02</v>
      </c>
      <c r="FS19" s="41">
        <v>1636.37</v>
      </c>
      <c r="FT19" s="41">
        <v>2027.99</v>
      </c>
      <c r="FU19" s="41">
        <v>1683.95</v>
      </c>
      <c r="FV19" s="41">
        <v>1737.16</v>
      </c>
      <c r="FW19" s="41">
        <v>2000.88</v>
      </c>
      <c r="FX19" s="41">
        <v>1820.26</v>
      </c>
      <c r="FY19" s="41">
        <v>2097.3000000000002</v>
      </c>
      <c r="FZ19" s="41">
        <v>1906.98</v>
      </c>
      <c r="GA19" s="41">
        <v>1824.83</v>
      </c>
      <c r="GB19" s="41">
        <v>1904.68</v>
      </c>
      <c r="GC19" s="41">
        <v>1785.1</v>
      </c>
      <c r="GD19" s="41">
        <v>1865.23</v>
      </c>
      <c r="GE19" s="41">
        <v>2473.27</v>
      </c>
      <c r="GF19" s="41">
        <v>2763.99</v>
      </c>
      <c r="GG19" s="41">
        <v>2095.2399999999998</v>
      </c>
      <c r="GH19" s="41">
        <v>2284.0300000000002</v>
      </c>
      <c r="GI19" s="41">
        <v>2284.2399999999998</v>
      </c>
      <c r="GJ19" s="41">
        <v>2338.64</v>
      </c>
      <c r="GK19" s="41">
        <v>2437.0700000000002</v>
      </c>
      <c r="GL19" s="41">
        <v>2257</v>
      </c>
      <c r="GM19" s="41">
        <v>2250</v>
      </c>
      <c r="GN19" s="41">
        <v>2703</v>
      </c>
      <c r="GO19" s="41">
        <v>2778</v>
      </c>
      <c r="GP19" s="41">
        <v>2490.62</v>
      </c>
      <c r="GQ19" s="41">
        <v>2687.99</v>
      </c>
      <c r="GR19" s="41">
        <v>2736.08</v>
      </c>
      <c r="GS19" s="41">
        <v>2682.63</v>
      </c>
      <c r="GT19" s="41">
        <v>2779.89</v>
      </c>
      <c r="GU19" s="41">
        <v>2628.59</v>
      </c>
      <c r="GV19" s="41">
        <v>2459.71</v>
      </c>
      <c r="GW19" s="41">
        <v>2520.35</v>
      </c>
      <c r="GX19" s="41">
        <v>2144.35</v>
      </c>
      <c r="GY19" s="41">
        <v>2190.11</v>
      </c>
      <c r="GZ19" s="41">
        <v>2810.28</v>
      </c>
      <c r="HA19" s="41">
        <v>3125.1</v>
      </c>
      <c r="HB19" s="41">
        <v>2332.65</v>
      </c>
      <c r="HC19" s="41">
        <v>2761.12</v>
      </c>
      <c r="HE19" s="42"/>
      <c r="HF19" s="42">
        <f t="shared" si="1"/>
        <v>5.927187072837329</v>
      </c>
      <c r="HG19" s="42">
        <f t="shared" si="2"/>
        <v>8.5190012205465546</v>
      </c>
      <c r="HH19" s="42">
        <f t="shared" si="3"/>
        <v>-2.2146132888079104</v>
      </c>
      <c r="HI19" s="42">
        <f t="shared" si="4"/>
        <v>7.2446822045450512</v>
      </c>
      <c r="HJ19" s="42">
        <f t="shared" si="5"/>
        <v>29.966577087238317</v>
      </c>
      <c r="HK19" s="42">
        <f t="shared" si="6"/>
        <v>2.6316944825985669</v>
      </c>
      <c r="HL19" s="42">
        <f t="shared" si="7"/>
        <v>2.3343240501985636</v>
      </c>
      <c r="HM19" s="42">
        <f t="shared" si="8"/>
        <v>-19.405478101473612</v>
      </c>
      <c r="HN19" s="42">
        <f t="shared" si="9"/>
        <v>16.864787045819966</v>
      </c>
      <c r="HO19" s="42">
        <f t="shared" si="10"/>
        <v>-2.8873454767832856</v>
      </c>
      <c r="HP19" s="42">
        <f t="shared" si="11"/>
        <v>9.3899676083677388</v>
      </c>
      <c r="HQ19" s="42">
        <f t="shared" si="12"/>
        <v>19.929322156017353</v>
      </c>
      <c r="HR19" s="42">
        <f t="shared" si="13"/>
        <v>9.8585707290376536</v>
      </c>
      <c r="HS19" s="42">
        <f t="shared" si="14"/>
        <v>15.957196688081025</v>
      </c>
      <c r="HT19" s="42">
        <f t="shared" si="15"/>
        <v>9.8741859002832442</v>
      </c>
      <c r="HU19" s="42">
        <f t="shared" si="16"/>
        <v>0.84342181824343632</v>
      </c>
      <c r="HV19" s="42">
        <f t="shared" si="17"/>
        <v>-18.974205263203618</v>
      </c>
      <c r="HW19" s="42">
        <f t="shared" si="18"/>
        <v>51.143689996761132</v>
      </c>
      <c r="HX19" s="42">
        <f t="shared" si="19"/>
        <v>36.292092170079719</v>
      </c>
      <c r="HY19" s="42">
        <f t="shared" si="20"/>
        <v>24.424121856349636</v>
      </c>
      <c r="HZ19" s="42">
        <f t="shared" si="21"/>
        <v>31.480692624743838</v>
      </c>
      <c r="IA19" s="42">
        <f t="shared" si="22"/>
        <v>14.161768821718427</v>
      </c>
      <c r="IB19" s="42">
        <f t="shared" si="23"/>
        <v>28.47834924681089</v>
      </c>
      <c r="IC19" s="42">
        <f t="shared" si="24"/>
        <v>16.20035283459686</v>
      </c>
      <c r="ID19" s="42">
        <f t="shared" si="25"/>
        <v>18.354675979821497</v>
      </c>
      <c r="IE19" s="42">
        <f t="shared" si="26"/>
        <v>23.299156633768632</v>
      </c>
      <c r="IF19" s="42">
        <f t="shared" si="27"/>
        <v>41.913602284898246</v>
      </c>
      <c r="IG19" s="42">
        <f t="shared" si="28"/>
        <v>55.621533807629831</v>
      </c>
      <c r="IH19" s="42">
        <f t="shared" si="29"/>
        <v>33.528840947229021</v>
      </c>
      <c r="II19" s="42">
        <f t="shared" si="30"/>
        <v>8.6816239229845422</v>
      </c>
      <c r="IJ19" s="42">
        <f t="shared" si="31"/>
        <v>-1.0097721048194768</v>
      </c>
      <c r="IK19" s="42">
        <f t="shared" si="32"/>
        <v>28.034497241366164</v>
      </c>
      <c r="IL19" s="42">
        <f t="shared" si="33"/>
        <v>21.709872462270617</v>
      </c>
      <c r="IM19" s="42">
        <f t="shared" si="34"/>
        <v>15.075035898154326</v>
      </c>
      <c r="IN19" s="42">
        <f t="shared" si="44"/>
        <v>5.1769404440187534</v>
      </c>
      <c r="IO19" s="42">
        <f t="shared" si="44"/>
        <v>3.4172182169572372</v>
      </c>
      <c r="IP19" s="42">
        <f t="shared" si="44"/>
        <v>-4.9911386796632744</v>
      </c>
      <c r="IQ19" s="42">
        <f t="shared" si="45"/>
        <v>-2.6617777777777722</v>
      </c>
      <c r="IR19" s="42">
        <f t="shared" si="45"/>
        <v>3.968923418423981</v>
      </c>
      <c r="IS19" s="42">
        <f t="shared" si="45"/>
        <v>12.49460043196544</v>
      </c>
      <c r="IT19" s="42">
        <f t="shared" si="45"/>
        <v>-6.342597425540621</v>
      </c>
      <c r="IU19" s="42">
        <f>((HC19-GQ19)/GQ19)*100</f>
        <v>2.7206202404026842</v>
      </c>
    </row>
    <row r="20" spans="1:255" s="1" customFormat="1">
      <c r="A20" s="1" t="s">
        <v>135</v>
      </c>
      <c r="B20" s="1">
        <v>7.1641739130434781</v>
      </c>
      <c r="C20" s="1">
        <v>9.6678695652173925</v>
      </c>
      <c r="D20" s="1">
        <v>11.007608695652173</v>
      </c>
      <c r="E20" s="1">
        <v>12.851086956521739</v>
      </c>
      <c r="F20" s="1">
        <v>12.588869565217392</v>
      </c>
      <c r="G20" s="1">
        <v>8.7807826086956542</v>
      </c>
      <c r="H20" s="1">
        <v>10.79304347826087</v>
      </c>
      <c r="I20" s="1">
        <v>10.852173913043478</v>
      </c>
      <c r="J20" s="1">
        <v>10.15908695652174</v>
      </c>
      <c r="K20" s="1">
        <v>12.522695652173914</v>
      </c>
      <c r="L20" s="1">
        <v>10.6</v>
      </c>
      <c r="M20" s="1">
        <v>15.076000000000004</v>
      </c>
      <c r="N20" s="1">
        <v>11.945130434782611</v>
      </c>
      <c r="O20" s="1">
        <v>11.315347826086956</v>
      </c>
      <c r="P20" s="1">
        <v>11.769869565217391</v>
      </c>
      <c r="Q20" s="1">
        <v>8.6060434782608706</v>
      </c>
      <c r="R20" s="1">
        <v>11.472347826086958</v>
      </c>
      <c r="S20" s="1">
        <v>12.999478260869566</v>
      </c>
      <c r="T20" s="1">
        <v>7.6796086956521741</v>
      </c>
      <c r="U20" s="1">
        <v>13.976130434782609</v>
      </c>
      <c r="V20" s="1">
        <v>9.9495652173913047</v>
      </c>
      <c r="W20" s="1">
        <v>9.2840434782608696</v>
      </c>
      <c r="X20" s="1">
        <v>10.110565217391306</v>
      </c>
      <c r="Y20" s="1">
        <v>16.335304347826089</v>
      </c>
      <c r="Z20" s="1">
        <v>9.6110000000000007</v>
      </c>
      <c r="AA20" s="1">
        <v>8.5587826086956529</v>
      </c>
      <c r="AB20" s="1">
        <v>10.975347826086958</v>
      </c>
      <c r="AC20" s="1">
        <v>9.0092608695652174</v>
      </c>
      <c r="AD20" s="1">
        <v>10.728260869565219</v>
      </c>
      <c r="AE20" s="1">
        <v>12.859391304347827</v>
      </c>
      <c r="AF20" s="1">
        <v>12.944913043478261</v>
      </c>
      <c r="AG20" s="1">
        <v>14.540304347826085</v>
      </c>
      <c r="AH20" s="1">
        <v>10.763739130434784</v>
      </c>
      <c r="AI20" s="1">
        <v>11.554608695652174</v>
      </c>
      <c r="AJ20" s="1">
        <v>10.300304347826087</v>
      </c>
      <c r="AK20" s="1">
        <v>15.107478260869566</v>
      </c>
      <c r="AL20" s="1">
        <v>12.683913043478263</v>
      </c>
      <c r="AM20" s="1">
        <v>12.756695652173915</v>
      </c>
      <c r="AN20" s="1">
        <v>12.551000000000002</v>
      </c>
      <c r="AO20" s="1">
        <v>9.6621739130434801</v>
      </c>
      <c r="AP20" s="1">
        <v>14.216478260869568</v>
      </c>
      <c r="AQ20" s="1">
        <v>14.029695652173915</v>
      </c>
      <c r="AR20" s="1">
        <v>13.505347826086956</v>
      </c>
      <c r="AS20" s="1">
        <v>15.743782608695655</v>
      </c>
      <c r="AT20" s="1">
        <v>12.869652173913043</v>
      </c>
      <c r="AU20" s="1">
        <v>11.040782608695654</v>
      </c>
      <c r="AV20" s="1">
        <v>11.099000000000002</v>
      </c>
      <c r="AW20" s="1">
        <v>16.560000000000002</v>
      </c>
      <c r="AX20" s="1">
        <v>11.553260869565218</v>
      </c>
      <c r="AY20" s="1">
        <v>12.973304347826089</v>
      </c>
      <c r="AZ20" s="1">
        <v>14.174043478260872</v>
      </c>
      <c r="BA20" s="1">
        <v>15.101478260869564</v>
      </c>
      <c r="BB20" s="1">
        <v>12.137782608695654</v>
      </c>
      <c r="BC20" s="1">
        <v>12.439956521739132</v>
      </c>
      <c r="BD20" s="1">
        <v>13.268217391304347</v>
      </c>
      <c r="BE20" s="1">
        <v>13.074739130434786</v>
      </c>
      <c r="BF20" s="1">
        <v>9.7649130434782609</v>
      </c>
      <c r="BG20" s="1">
        <v>16.039043478260869</v>
      </c>
      <c r="BH20" s="1">
        <v>13.526608695652174</v>
      </c>
      <c r="BI20" s="1">
        <v>16.774000000000001</v>
      </c>
      <c r="BJ20" s="1">
        <v>10.179173913043478</v>
      </c>
      <c r="BK20" s="1">
        <v>12.463000000000005</v>
      </c>
      <c r="BL20" s="1">
        <v>12.498913043478263</v>
      </c>
      <c r="BM20" s="1">
        <v>10.571304347826086</v>
      </c>
      <c r="BN20" s="1">
        <v>11.580478260869567</v>
      </c>
      <c r="BO20" s="1">
        <v>11.239565217391306</v>
      </c>
      <c r="BP20" s="1">
        <v>13.130565217391304</v>
      </c>
      <c r="BQ20" s="1">
        <v>12.884043478260869</v>
      </c>
      <c r="BR20" s="1">
        <v>12.188782608695654</v>
      </c>
      <c r="BS20" s="1">
        <v>11.907260869565219</v>
      </c>
      <c r="BT20" s="1">
        <v>12.230528260869566</v>
      </c>
      <c r="BU20" s="1">
        <v>20.800900108695657</v>
      </c>
      <c r="BV20" s="1">
        <v>11.396739130434783</v>
      </c>
      <c r="BW20" s="1">
        <v>12.860304347826087</v>
      </c>
      <c r="BX20" s="1">
        <v>13.187242173913042</v>
      </c>
      <c r="BY20" s="1">
        <v>12.976919817391307</v>
      </c>
      <c r="BZ20" s="1">
        <v>13.050692725391306</v>
      </c>
      <c r="CA20" s="1">
        <v>13.796396487860871</v>
      </c>
      <c r="CB20" s="1">
        <v>13.484355834105738</v>
      </c>
      <c r="CC20" s="1">
        <v>13.857465959884445</v>
      </c>
      <c r="CD20" s="1">
        <v>11.222784252522029</v>
      </c>
      <c r="CE20" s="1">
        <v>13.246578141739494</v>
      </c>
      <c r="CF20" s="1">
        <v>15.47785800118287</v>
      </c>
      <c r="CG20" s="1">
        <v>18.444734300691827</v>
      </c>
      <c r="CH20" s="1">
        <v>13.023753382406211</v>
      </c>
      <c r="CI20" s="1">
        <v>13.808502897334265</v>
      </c>
      <c r="CJ20" s="1">
        <v>13.611197216259997</v>
      </c>
      <c r="CK20" s="1">
        <v>12.43009400575734</v>
      </c>
      <c r="CL20" s="1">
        <v>16.272573671316145</v>
      </c>
      <c r="CM20" s="1">
        <v>15.333811011397039</v>
      </c>
      <c r="CN20" s="1">
        <v>15.974956623858041</v>
      </c>
      <c r="CO20" s="1">
        <v>14.684203155809064</v>
      </c>
      <c r="CP20" s="1">
        <v>12.851790287618021</v>
      </c>
      <c r="CQ20" s="1">
        <v>12.515830775844861</v>
      </c>
      <c r="CR20" s="1">
        <v>16.171850883680797</v>
      </c>
      <c r="CS20" s="1">
        <v>19.825964865217394</v>
      </c>
      <c r="CT20" s="1">
        <v>16.222938713913042</v>
      </c>
      <c r="CU20" s="1">
        <v>14.583538280579713</v>
      </c>
      <c r="CV20" s="1">
        <v>13.867788957971015</v>
      </c>
      <c r="CW20" s="1">
        <v>13.530409724347827</v>
      </c>
      <c r="CX20" s="1">
        <v>18.176578952173916</v>
      </c>
      <c r="CY20" s="1">
        <v>13.809768259710147</v>
      </c>
      <c r="CZ20" s="1">
        <v>17.579246306666668</v>
      </c>
      <c r="DA20" s="1">
        <v>16.065735717681161</v>
      </c>
      <c r="DB20" s="1">
        <v>13.064599308695655</v>
      </c>
      <c r="DC20" s="1">
        <v>13.785512312463769</v>
      </c>
      <c r="DD20" s="1">
        <v>14.919553881739128</v>
      </c>
      <c r="DE20" s="1">
        <v>18.274167604927541</v>
      </c>
      <c r="DF20" s="1">
        <v>12.744003014680001</v>
      </c>
      <c r="DG20" s="1">
        <v>10.584011573239998</v>
      </c>
      <c r="DH20" s="1">
        <v>10.75649887312</v>
      </c>
      <c r="DI20" s="1">
        <v>13.142282945400002</v>
      </c>
      <c r="DJ20" s="1">
        <v>13.645704749320004</v>
      </c>
      <c r="DK20" s="1">
        <v>13.22773787741728</v>
      </c>
      <c r="DL20" s="1">
        <v>13.340248362615998</v>
      </c>
      <c r="DM20" s="1">
        <v>13.516391053278397</v>
      </c>
      <c r="DN20" s="1">
        <v>12.6814489755408</v>
      </c>
      <c r="DO20" s="1">
        <v>14.200418030926398</v>
      </c>
      <c r="DP20" s="1">
        <v>13.683487534919996</v>
      </c>
      <c r="DQ20" s="1">
        <v>21.791406288680005</v>
      </c>
      <c r="DR20" s="1">
        <v>14.035616366441911</v>
      </c>
      <c r="DS20" s="1">
        <v>14.60327290354766</v>
      </c>
      <c r="DT20" s="1">
        <v>13.768947334831726</v>
      </c>
      <c r="DU20" s="1">
        <v>15.768892634377801</v>
      </c>
      <c r="DV20" s="1">
        <v>15.781419185286381</v>
      </c>
      <c r="DW20" s="1">
        <v>14.569299036328651</v>
      </c>
      <c r="DX20" s="1">
        <v>14.863063029394915</v>
      </c>
      <c r="DY20" s="1">
        <v>15.00777566436032</v>
      </c>
      <c r="DZ20" s="1">
        <v>13.951934629001219</v>
      </c>
      <c r="EA20" s="1">
        <v>15.154468241446681</v>
      </c>
      <c r="EB20" s="1">
        <v>12.662695288881055</v>
      </c>
      <c r="EC20" s="1">
        <v>19.119360314662206</v>
      </c>
      <c r="ED20" s="1">
        <v>13.261779698371511</v>
      </c>
      <c r="EE20" s="1">
        <v>13.285813800169986</v>
      </c>
      <c r="EF20" s="1">
        <v>12.468415563114796</v>
      </c>
      <c r="EG20" s="1">
        <v>14.507678466324396</v>
      </c>
      <c r="EH20" s="1">
        <v>14.394518019743302</v>
      </c>
      <c r="EI20" s="1">
        <v>13.29988242318136</v>
      </c>
      <c r="EJ20" s="1">
        <v>13.600551851103939</v>
      </c>
      <c r="EK20" s="1">
        <v>13.707001780245916</v>
      </c>
      <c r="EL20" s="1">
        <v>12.748661957918221</v>
      </c>
      <c r="EM20" s="1">
        <v>13.851945027515713</v>
      </c>
      <c r="EN20" s="1">
        <v>11.570043568203415</v>
      </c>
      <c r="EO20" s="1">
        <v>17.472209205863724</v>
      </c>
      <c r="EP20" s="1">
        <v>12.068626815370841</v>
      </c>
      <c r="EQ20" s="1">
        <v>10.630493804619258</v>
      </c>
      <c r="ER20" s="1">
        <v>12.690922782608695</v>
      </c>
      <c r="ES20" s="1">
        <v>11.67075548888889</v>
      </c>
      <c r="ET20" s="1">
        <v>13.915535454545456</v>
      </c>
      <c r="EU20" s="1">
        <v>14.68871247</v>
      </c>
      <c r="EV20" s="1">
        <v>15.1095544</v>
      </c>
      <c r="EW20" s="1">
        <v>14.879074795454542</v>
      </c>
      <c r="EX20" s="1">
        <v>13.625302295238091</v>
      </c>
      <c r="EY20" s="1">
        <v>15.446066742857145</v>
      </c>
      <c r="EZ20" s="1">
        <v>15.991509590909093</v>
      </c>
      <c r="FA20" s="1">
        <v>20.789616389473686</v>
      </c>
      <c r="FB20" s="1">
        <v>15.959568433333338</v>
      </c>
      <c r="FC20" s="1">
        <v>15.08417983</v>
      </c>
      <c r="FD20" s="1">
        <v>17.748925342857145</v>
      </c>
      <c r="FE20" s="1">
        <v>16.663214399999998</v>
      </c>
      <c r="FF20" s="1">
        <v>19.277138000000001</v>
      </c>
      <c r="FG20" s="1">
        <v>15.670199999999996</v>
      </c>
      <c r="FH20" s="1">
        <v>15.663580272727271</v>
      </c>
      <c r="FI20" s="1">
        <v>18.460253727272729</v>
      </c>
      <c r="FJ20" s="1">
        <v>14.221415090000001</v>
      </c>
      <c r="FK20" s="1">
        <v>15.494226836363636</v>
      </c>
      <c r="FL20" s="1">
        <v>16.054144071428574</v>
      </c>
      <c r="FM20" s="1">
        <v>25.490319252631579</v>
      </c>
      <c r="FN20" s="1">
        <v>15.195555719047618</v>
      </c>
      <c r="FO20" s="1">
        <v>15.413823159999996</v>
      </c>
      <c r="FP20" s="1">
        <v>21.331564926424438</v>
      </c>
      <c r="FQ20" s="1">
        <v>15.360100867150949</v>
      </c>
      <c r="FR20" s="1">
        <v>17.884862651550137</v>
      </c>
      <c r="FS20" s="1">
        <v>15.352788</v>
      </c>
      <c r="FT20" s="1">
        <v>20.28942666093652</v>
      </c>
      <c r="FU20" s="1">
        <v>17.545850399999999</v>
      </c>
      <c r="FV20" s="1">
        <v>14.236573114285713</v>
      </c>
      <c r="FW20" s="1">
        <v>15.666950400000003</v>
      </c>
      <c r="FX20" s="1">
        <v>15.856477866666667</v>
      </c>
      <c r="FY20" s="1">
        <v>21.554675999999997</v>
      </c>
      <c r="FZ20" s="1">
        <v>17.669424728571428</v>
      </c>
      <c r="GA20" s="1">
        <v>15.571541520000002</v>
      </c>
      <c r="GB20" s="1">
        <v>16.882701827272726</v>
      </c>
      <c r="GC20" s="1">
        <v>13.211349374999999</v>
      </c>
      <c r="GD20" s="1">
        <v>21.177569919999996</v>
      </c>
      <c r="GE20" s="1">
        <v>19.500685252380954</v>
      </c>
      <c r="GF20" s="1">
        <v>21.50771695652174</v>
      </c>
      <c r="GG20" s="1">
        <v>20.722072150000002</v>
      </c>
      <c r="GH20" s="1">
        <v>19.257072736363639</v>
      </c>
      <c r="GI20" s="1">
        <v>21.40382598095238</v>
      </c>
      <c r="GJ20" s="1">
        <v>18.333137357142856</v>
      </c>
      <c r="GK20" s="1">
        <v>22.78867418181818</v>
      </c>
      <c r="GL20" s="1">
        <v>16.013400409999999</v>
      </c>
      <c r="GM20" s="1">
        <v>16.668073399999997</v>
      </c>
      <c r="GN20" s="1">
        <v>20.504156590909094</v>
      </c>
      <c r="GO20" s="1">
        <v>17.124909538888886</v>
      </c>
      <c r="GP20" s="1">
        <v>21.154910700000002</v>
      </c>
      <c r="HE20" s="15"/>
      <c r="HF20" s="15">
        <f t="shared" si="1"/>
        <v>-4.7871765297236601</v>
      </c>
      <c r="HG20" s="15">
        <f t="shared" si="2"/>
        <v>2.1853579956955214</v>
      </c>
      <c r="HH20" s="15">
        <f t="shared" si="3"/>
        <v>20.185107066265765</v>
      </c>
      <c r="HI20" s="15">
        <f t="shared" si="4"/>
        <v>-7.8203010629752709</v>
      </c>
      <c r="HJ20" s="15">
        <f t="shared" si="5"/>
        <v>-7.222417292701147</v>
      </c>
      <c r="HK20" s="15">
        <f t="shared" si="6"/>
        <v>-2.0255772102461722</v>
      </c>
      <c r="HL20" s="15">
        <f t="shared" si="7"/>
        <v>29.532497089848398</v>
      </c>
      <c r="HM20" s="15">
        <f t="shared" si="8"/>
        <v>-4.9533627261136326</v>
      </c>
      <c r="HN20" s="15">
        <f t="shared" si="9"/>
        <v>0.10658590716736162</v>
      </c>
      <c r="HO20" s="15">
        <f t="shared" si="10"/>
        <v>1.1147607780660584</v>
      </c>
      <c r="HP20" s="15">
        <f t="shared" si="11"/>
        <v>-1.2312472336266855</v>
      </c>
      <c r="HQ20" s="15">
        <f t="shared" si="12"/>
        <v>-15.439756613582912</v>
      </c>
      <c r="HR20" s="15">
        <f t="shared" si="13"/>
        <v>16.280214131443817</v>
      </c>
      <c r="HS20" s="15">
        <f t="shared" si="14"/>
        <v>1.0232267385115497</v>
      </c>
      <c r="HT20" s="15">
        <f t="shared" si="15"/>
        <v>-20.855774597393417</v>
      </c>
      <c r="HU20" s="15">
        <f t="shared" si="16"/>
        <v>-13.989175661901163</v>
      </c>
      <c r="HV20" s="15">
        <f t="shared" si="17"/>
        <v>18.410581800942545</v>
      </c>
      <c r="HW20" s="15">
        <f t="shared" si="18"/>
        <v>27.017224834870078</v>
      </c>
      <c r="HX20" s="15">
        <f t="shared" si="19"/>
        <v>6.0045575261661241</v>
      </c>
      <c r="HY20" s="15">
        <f t="shared" si="20"/>
        <v>18.102409843868291</v>
      </c>
      <c r="HZ20" s="15">
        <f t="shared" si="21"/>
        <v>35.264804119469574</v>
      </c>
      <c r="IA20" s="15">
        <f t="shared" si="22"/>
        <v>36.617691602268529</v>
      </c>
      <c r="IB20" s="15">
        <f t="shared" si="23"/>
        <v>15.619228376577867</v>
      </c>
      <c r="IC20" s="15">
        <f t="shared" si="24"/>
        <v>5.7249674354566196</v>
      </c>
      <c r="ID20" s="15">
        <f t="shared" si="25"/>
        <v>-9.3722593916350938</v>
      </c>
      <c r="IE20" s="15">
        <f t="shared" si="26"/>
        <v>7.041896774263587</v>
      </c>
      <c r="IF20" s="15">
        <f t="shared" si="27"/>
        <v>21.4506824836898</v>
      </c>
      <c r="IG20" s="15">
        <f t="shared" si="28"/>
        <v>29.622713417106095</v>
      </c>
      <c r="IH20" s="15">
        <f t="shared" si="29"/>
        <v>-0.10699631773424083</v>
      </c>
      <c r="II20" s="15"/>
      <c r="IJ20" s="15"/>
      <c r="IK20" s="15"/>
      <c r="IL20" s="15"/>
      <c r="IM20" s="15"/>
      <c r="IN20" s="15"/>
      <c r="IO20" s="15"/>
      <c r="IP20" s="15"/>
      <c r="IQ20" s="15"/>
      <c r="IR20" s="15"/>
      <c r="IS20" s="15"/>
      <c r="IT20" s="15"/>
    </row>
    <row r="21" spans="1:255" s="1" customFormat="1">
      <c r="A21" s="1" t="s">
        <v>136</v>
      </c>
      <c r="CH21" s="1">
        <v>272.49545000000001</v>
      </c>
      <c r="CI21" s="1">
        <v>196.39144000000002</v>
      </c>
      <c r="CJ21" s="1">
        <v>253.90706</v>
      </c>
      <c r="CK21" s="1">
        <v>358.79459000000003</v>
      </c>
      <c r="CL21" s="1">
        <v>320.51497000000001</v>
      </c>
      <c r="CM21" s="1">
        <v>248.85217</v>
      </c>
      <c r="CN21" s="1">
        <v>360.86309</v>
      </c>
      <c r="CO21" s="1">
        <v>330.76802999999995</v>
      </c>
      <c r="CP21" s="1">
        <v>166.81494000000001</v>
      </c>
      <c r="CQ21" s="1">
        <v>334.83147000000002</v>
      </c>
      <c r="CR21" s="1">
        <v>407.38648999999998</v>
      </c>
      <c r="CS21" s="1">
        <v>294.12243000000001</v>
      </c>
      <c r="CT21" s="1">
        <v>247.30996037999998</v>
      </c>
      <c r="CU21" s="1">
        <v>308.74867059000002</v>
      </c>
      <c r="CV21" s="1">
        <v>313.06861189</v>
      </c>
      <c r="CW21" s="1">
        <v>393.40543335000001</v>
      </c>
      <c r="CX21" s="1">
        <v>441.01677032000003</v>
      </c>
      <c r="CY21" s="1">
        <v>291.52475232999996</v>
      </c>
      <c r="CZ21" s="1">
        <v>312.15183755999999</v>
      </c>
      <c r="DA21" s="1">
        <v>388.55454959999997</v>
      </c>
      <c r="DB21" s="1">
        <v>315.63773643000002</v>
      </c>
      <c r="DC21" s="1">
        <v>355.16855143000004</v>
      </c>
      <c r="DD21" s="1">
        <v>354.70857386</v>
      </c>
      <c r="DE21" s="1">
        <v>320.18269003</v>
      </c>
      <c r="DF21" s="1">
        <v>268.25599999999997</v>
      </c>
      <c r="DG21" s="1">
        <v>282.50800000000004</v>
      </c>
      <c r="DH21" s="1">
        <v>252.48600000000002</v>
      </c>
      <c r="DI21" s="1">
        <v>402.524</v>
      </c>
      <c r="DJ21" s="1">
        <v>345.327</v>
      </c>
      <c r="DK21" s="1">
        <v>324.38</v>
      </c>
      <c r="DL21" s="1">
        <v>309.71999999999997</v>
      </c>
      <c r="DM21" s="1">
        <v>342.274</v>
      </c>
      <c r="DN21" s="1">
        <v>287.33411387000001</v>
      </c>
      <c r="DO21" s="1">
        <v>340.12278679999997</v>
      </c>
      <c r="DP21" s="1">
        <v>250.61406817</v>
      </c>
      <c r="DQ21" s="1">
        <v>303.82499999999999</v>
      </c>
      <c r="DR21" s="1">
        <v>236.70203530999999</v>
      </c>
      <c r="DS21" s="1">
        <v>211.76031903000001</v>
      </c>
      <c r="DT21" s="1">
        <v>283.69466461999997</v>
      </c>
      <c r="DU21" s="1">
        <v>314.20232660000005</v>
      </c>
      <c r="DV21" s="1">
        <v>328.16539695999995</v>
      </c>
      <c r="DW21" s="1">
        <v>299.79361089000002</v>
      </c>
      <c r="DX21" s="1">
        <v>278.91038584</v>
      </c>
      <c r="DY21" s="1">
        <v>305.54188159999995</v>
      </c>
      <c r="DZ21" s="1">
        <v>256.03055721999999</v>
      </c>
      <c r="EA21" s="1">
        <v>300.96772116</v>
      </c>
      <c r="EB21" s="1">
        <v>279.24171115999997</v>
      </c>
      <c r="EC21" s="1">
        <v>275.76332922</v>
      </c>
      <c r="ED21" s="1">
        <v>167.36736783000001</v>
      </c>
      <c r="EE21" s="1">
        <v>244.10832969999998</v>
      </c>
      <c r="EF21" s="1">
        <v>258.25025620999997</v>
      </c>
      <c r="EG21" s="1">
        <v>284.99154459000005</v>
      </c>
      <c r="EH21" s="1">
        <v>336.40567152</v>
      </c>
      <c r="EI21" s="1">
        <v>312.39609848999999</v>
      </c>
      <c r="EJ21" s="1">
        <v>234.31893105</v>
      </c>
      <c r="EK21" s="1">
        <v>313.11524911999999</v>
      </c>
      <c r="EL21" s="1">
        <v>262.8</v>
      </c>
      <c r="EM21" s="1">
        <v>275.09999999999997</v>
      </c>
      <c r="EN21" s="1">
        <v>248</v>
      </c>
      <c r="EO21" s="1">
        <v>269.8</v>
      </c>
      <c r="EP21" s="1">
        <v>193.1</v>
      </c>
      <c r="EQ21" s="1">
        <v>231.5</v>
      </c>
      <c r="ER21" s="1">
        <v>287.2</v>
      </c>
      <c r="ES21" s="1">
        <v>276.29999999999995</v>
      </c>
      <c r="ET21" s="1">
        <v>362.5</v>
      </c>
      <c r="EU21" s="1">
        <v>343.7</v>
      </c>
      <c r="EV21" s="1">
        <v>278.2</v>
      </c>
      <c r="EW21" s="1">
        <v>301.2</v>
      </c>
      <c r="EX21" s="1">
        <v>278</v>
      </c>
      <c r="EY21" s="1">
        <v>388.9</v>
      </c>
      <c r="EZ21" s="1">
        <v>318.40000000000003</v>
      </c>
      <c r="FA21" s="1">
        <v>331.09999999999997</v>
      </c>
      <c r="FB21" s="1">
        <v>255.7</v>
      </c>
      <c r="FC21" s="1">
        <v>332.5</v>
      </c>
      <c r="FD21" s="1">
        <v>320.8</v>
      </c>
      <c r="FE21" s="1">
        <v>386.40000000000003</v>
      </c>
      <c r="FF21" s="1">
        <v>444.8</v>
      </c>
      <c r="FG21" s="1">
        <v>384.3</v>
      </c>
      <c r="FH21" s="1">
        <v>378.5</v>
      </c>
      <c r="FI21" s="1">
        <v>445.5</v>
      </c>
      <c r="FJ21" s="1">
        <v>297.40000000000003</v>
      </c>
      <c r="FK21" s="1">
        <v>422.6</v>
      </c>
      <c r="FL21" s="1">
        <v>339.1</v>
      </c>
      <c r="FM21" s="1">
        <v>318.10000000000002</v>
      </c>
      <c r="FN21" s="1">
        <v>327.39999999999998</v>
      </c>
      <c r="FO21" s="1">
        <v>279</v>
      </c>
      <c r="FP21" s="1">
        <v>298.8</v>
      </c>
      <c r="FQ21" s="1">
        <v>379.9</v>
      </c>
      <c r="FR21" s="1">
        <v>391.90000000000003</v>
      </c>
      <c r="FS21" s="1">
        <v>361.40000000000003</v>
      </c>
      <c r="FT21" s="1">
        <v>410.09999999999997</v>
      </c>
      <c r="FU21" s="1">
        <v>404.59999999999997</v>
      </c>
      <c r="FV21" s="1">
        <v>320.60000000000002</v>
      </c>
      <c r="FW21" s="1">
        <v>367.1</v>
      </c>
      <c r="FX21" s="1">
        <v>337.7</v>
      </c>
      <c r="FY21" s="1">
        <v>361.5</v>
      </c>
      <c r="FZ21" s="1">
        <v>300.10000000000002</v>
      </c>
      <c r="GA21" s="1">
        <v>241.5</v>
      </c>
      <c r="GB21" s="1">
        <v>264.90000000000003</v>
      </c>
      <c r="GC21" s="1">
        <v>217.9</v>
      </c>
      <c r="GD21" s="1">
        <v>249</v>
      </c>
      <c r="GE21" s="1">
        <v>328.7</v>
      </c>
      <c r="GF21" s="1">
        <v>393.20000000000005</v>
      </c>
      <c r="GG21" s="1">
        <v>344.4</v>
      </c>
      <c r="GH21" s="1">
        <v>367.79999999999995</v>
      </c>
      <c r="GI21" s="1">
        <v>381.4</v>
      </c>
      <c r="GJ21" s="1">
        <v>351.9</v>
      </c>
      <c r="GK21" s="1">
        <v>434.6</v>
      </c>
      <c r="GL21" s="1">
        <v>374.6</v>
      </c>
      <c r="GM21" s="1">
        <v>280.7</v>
      </c>
      <c r="GN21" s="1">
        <v>327.5</v>
      </c>
      <c r="GO21" s="1">
        <v>307.60000000000002</v>
      </c>
      <c r="GP21" s="1">
        <v>431.7</v>
      </c>
      <c r="GQ21" s="1">
        <v>402.2</v>
      </c>
      <c r="GR21" s="1">
        <v>429.2</v>
      </c>
      <c r="GS21" s="1">
        <v>373.7</v>
      </c>
      <c r="GT21" s="1">
        <v>383.2</v>
      </c>
      <c r="GU21" s="1">
        <v>377.20000000000005</v>
      </c>
      <c r="GV21" s="1">
        <v>465.4</v>
      </c>
      <c r="GW21" s="1">
        <v>444.9</v>
      </c>
      <c r="GX21" s="1">
        <v>305.70000000000005</v>
      </c>
      <c r="GY21" s="1">
        <v>381.2</v>
      </c>
      <c r="GZ21" s="1">
        <v>415</v>
      </c>
      <c r="HA21" s="1">
        <v>466.5</v>
      </c>
      <c r="HB21" s="1">
        <v>428.90000000000003</v>
      </c>
      <c r="HE21" s="15"/>
      <c r="HF21" s="15">
        <f t="shared" si="1"/>
        <v>28.040672663277277</v>
      </c>
      <c r="HG21" s="15">
        <f t="shared" si="2"/>
        <v>-16.090225563909772</v>
      </c>
      <c r="HH21" s="15">
        <f t="shared" si="3"/>
        <v>-6.8578553615960107</v>
      </c>
      <c r="HI21" s="15">
        <f t="shared" si="4"/>
        <v>-1.6821946169772402</v>
      </c>
      <c r="HJ21" s="15">
        <f t="shared" si="5"/>
        <v>-11.892985611510785</v>
      </c>
      <c r="HK21" s="15">
        <f t="shared" si="6"/>
        <v>-5.9588862867551331</v>
      </c>
      <c r="HL21" s="15">
        <f t="shared" si="7"/>
        <v>8.3487450462351305</v>
      </c>
      <c r="HM21" s="15">
        <f t="shared" si="8"/>
        <v>-9.1806958473625215</v>
      </c>
      <c r="HN21" s="15">
        <f t="shared" si="9"/>
        <v>7.8009414929387981</v>
      </c>
      <c r="HO21" s="15">
        <f t="shared" si="10"/>
        <v>-13.132986275437766</v>
      </c>
      <c r="HP21" s="15">
        <f t="shared" si="11"/>
        <v>-0.41285756414038161</v>
      </c>
      <c r="HQ21" s="15">
        <f t="shared" si="12"/>
        <v>13.643508330713605</v>
      </c>
      <c r="HR21" s="15">
        <f t="shared" si="13"/>
        <v>-8.3384239462431147</v>
      </c>
      <c r="HS21" s="15">
        <f t="shared" si="14"/>
        <v>-13.440860215053762</v>
      </c>
      <c r="HT21" s="15">
        <f t="shared" si="15"/>
        <v>-11.34538152610441</v>
      </c>
      <c r="HU21" s="15">
        <f t="shared" si="16"/>
        <v>-42.642800737036055</v>
      </c>
      <c r="HV21" s="15">
        <f t="shared" si="17"/>
        <v>-36.463383516203116</v>
      </c>
      <c r="HW21" s="15">
        <f t="shared" si="18"/>
        <v>-9.0481460985058231</v>
      </c>
      <c r="HX21" s="15">
        <f t="shared" si="19"/>
        <v>-4.1209461107046872</v>
      </c>
      <c r="HY21" s="15">
        <f t="shared" si="20"/>
        <v>-14.878892733564012</v>
      </c>
      <c r="HZ21" s="15">
        <f t="shared" si="21"/>
        <v>14.722395508421688</v>
      </c>
      <c r="IA21" s="15">
        <f t="shared" si="22"/>
        <v>3.895396349768443</v>
      </c>
      <c r="IB21" s="15">
        <f t="shared" si="23"/>
        <v>4.2049156055670682</v>
      </c>
      <c r="IC21" s="15">
        <f t="shared" si="24"/>
        <v>20.221300138312593</v>
      </c>
      <c r="ID21" s="15">
        <f t="shared" si="25"/>
        <v>24.825058313895365</v>
      </c>
      <c r="IE21" s="15">
        <f t="shared" si="26"/>
        <v>16.231884057971012</v>
      </c>
      <c r="IF21" s="15">
        <f t="shared" si="27"/>
        <v>23.631559078897681</v>
      </c>
      <c r="IG21" s="15">
        <f t="shared" si="28"/>
        <v>41.165672326755399</v>
      </c>
      <c r="IH21" s="15">
        <f t="shared" si="29"/>
        <v>73.373493975903614</v>
      </c>
      <c r="II21" s="15">
        <f t="shared" si="30"/>
        <v>22.360815333130514</v>
      </c>
      <c r="IJ21" s="15">
        <f t="shared" si="31"/>
        <v>9.1556459816886928</v>
      </c>
      <c r="IK21" s="15">
        <f t="shared" si="32"/>
        <v>8.5075493612079018</v>
      </c>
      <c r="IL21" s="15">
        <f t="shared" si="33"/>
        <v>4.1870581837955507</v>
      </c>
      <c r="IM21" s="15">
        <f t="shared" si="34"/>
        <v>-1.1012060828526304</v>
      </c>
      <c r="IN21" s="15">
        <f t="shared" ref="IN21:IO24" si="46">((GV21-GJ21)/GJ21)*100</f>
        <v>32.253481102585965</v>
      </c>
      <c r="IO21" s="15">
        <f t="shared" si="46"/>
        <v>2.3699953980671777</v>
      </c>
      <c r="IP21" s="15">
        <f t="shared" ref="IP21:IU24" si="47">((GX21-GL21)/GL21)*100</f>
        <v>-18.392952482648152</v>
      </c>
      <c r="IQ21" s="15">
        <f t="shared" si="47"/>
        <v>35.803348770929823</v>
      </c>
      <c r="IR21" s="15">
        <f t="shared" si="47"/>
        <v>26.717557251908396</v>
      </c>
      <c r="IS21" s="15">
        <f t="shared" si="47"/>
        <v>51.657997399219759</v>
      </c>
      <c r="IT21" s="15">
        <f t="shared" si="47"/>
        <v>-0.64859856381745529</v>
      </c>
    </row>
    <row r="22" spans="1:255" s="41" customFormat="1">
      <c r="A22" s="41" t="s">
        <v>172</v>
      </c>
      <c r="I22" s="41">
        <v>139.19999999999999</v>
      </c>
      <c r="J22" s="41">
        <v>163.30000000000001</v>
      </c>
      <c r="K22" s="41">
        <v>162.1</v>
      </c>
      <c r="L22" s="41">
        <v>186.5</v>
      </c>
      <c r="M22" s="41">
        <v>219.3</v>
      </c>
      <c r="N22" s="41" t="s">
        <v>192</v>
      </c>
      <c r="O22" s="41">
        <v>185.2</v>
      </c>
      <c r="P22" s="41">
        <v>189.3</v>
      </c>
      <c r="Q22" s="41">
        <v>158.5</v>
      </c>
      <c r="R22" s="41">
        <v>192.6</v>
      </c>
      <c r="S22" s="41">
        <v>182.3</v>
      </c>
      <c r="T22" s="41">
        <v>179.8</v>
      </c>
      <c r="U22" s="41">
        <v>179.9</v>
      </c>
      <c r="V22" s="41">
        <v>187.7</v>
      </c>
      <c r="W22" s="41">
        <v>191.9</v>
      </c>
      <c r="X22" s="41">
        <v>204.1</v>
      </c>
      <c r="Y22" s="41">
        <v>202.4</v>
      </c>
      <c r="Z22" s="41" t="s">
        <v>192</v>
      </c>
      <c r="AA22" s="41">
        <v>222.5</v>
      </c>
      <c r="AB22" s="41">
        <v>228.1</v>
      </c>
      <c r="AC22" s="41">
        <v>216.3</v>
      </c>
      <c r="AD22" s="41">
        <v>222.8</v>
      </c>
      <c r="AE22" s="41">
        <v>226.6</v>
      </c>
      <c r="AF22" s="41">
        <v>233.7</v>
      </c>
      <c r="AG22" s="41">
        <v>230.2</v>
      </c>
      <c r="AH22" s="41" t="s">
        <v>192</v>
      </c>
      <c r="AI22" s="41" t="s">
        <v>192</v>
      </c>
      <c r="AJ22" s="41">
        <v>233.5</v>
      </c>
      <c r="AK22" s="41" t="s">
        <v>192</v>
      </c>
      <c r="AL22" s="41">
        <v>274</v>
      </c>
      <c r="AM22" s="41">
        <v>248.8</v>
      </c>
      <c r="AN22" s="41">
        <v>264.3</v>
      </c>
      <c r="AO22" s="41">
        <v>260.39999999999998</v>
      </c>
      <c r="AP22" s="41">
        <v>224.5</v>
      </c>
      <c r="AQ22" s="41">
        <v>233</v>
      </c>
      <c r="AR22" s="41">
        <v>264.3</v>
      </c>
      <c r="AS22" s="41">
        <v>227.1</v>
      </c>
      <c r="AT22" s="41">
        <v>252.5</v>
      </c>
      <c r="AU22" s="41">
        <v>208.7</v>
      </c>
      <c r="AV22" s="41" t="s">
        <v>192</v>
      </c>
      <c r="AW22" s="41" t="s">
        <v>192</v>
      </c>
      <c r="AX22" s="41">
        <v>258</v>
      </c>
      <c r="AY22" s="41">
        <v>241.3</v>
      </c>
      <c r="AZ22" s="41">
        <v>281.3</v>
      </c>
      <c r="BA22" s="41">
        <v>266.3</v>
      </c>
      <c r="BB22" s="41">
        <v>275.5</v>
      </c>
      <c r="BC22" s="41">
        <v>280.5</v>
      </c>
      <c r="BD22" s="41">
        <v>300.10000000000002</v>
      </c>
      <c r="BE22" s="41">
        <v>291.7</v>
      </c>
      <c r="BF22" s="41">
        <v>286.60000000000002</v>
      </c>
      <c r="BG22" s="41">
        <v>292.39999999999998</v>
      </c>
      <c r="BH22" s="41">
        <v>261.60000000000002</v>
      </c>
      <c r="BI22" s="41">
        <v>294.89999999999998</v>
      </c>
      <c r="BJ22" s="41">
        <v>313.10000000000002</v>
      </c>
      <c r="BK22" s="41">
        <v>310.10000000000002</v>
      </c>
      <c r="BL22" s="41">
        <v>373.2</v>
      </c>
      <c r="BM22" s="41">
        <v>339.7</v>
      </c>
      <c r="BN22" s="41">
        <v>303</v>
      </c>
      <c r="BO22" s="41">
        <v>343.9</v>
      </c>
      <c r="BP22" s="41">
        <v>343</v>
      </c>
      <c r="BQ22" s="41">
        <v>332.5</v>
      </c>
      <c r="BR22" s="41">
        <v>345.7</v>
      </c>
      <c r="BS22" s="41">
        <v>376</v>
      </c>
      <c r="BT22" s="41">
        <v>365.9</v>
      </c>
      <c r="BU22" s="41">
        <v>369.7</v>
      </c>
      <c r="BV22" s="41">
        <v>377</v>
      </c>
      <c r="BW22" s="41">
        <v>393.3</v>
      </c>
      <c r="BX22" s="41">
        <v>503.4</v>
      </c>
      <c r="BY22" s="41">
        <v>414.8</v>
      </c>
      <c r="BZ22" s="41">
        <v>414.5</v>
      </c>
      <c r="CA22" s="41">
        <v>403.5</v>
      </c>
      <c r="CB22" s="41">
        <v>415.4</v>
      </c>
      <c r="CC22" s="41">
        <v>458.5</v>
      </c>
      <c r="CD22" s="41">
        <v>401.6</v>
      </c>
      <c r="CE22" s="41">
        <v>420.5</v>
      </c>
      <c r="CF22" s="41">
        <v>436</v>
      </c>
      <c r="CG22" s="41">
        <v>506.2</v>
      </c>
      <c r="CH22" s="41">
        <v>472.8</v>
      </c>
      <c r="CI22" s="41">
        <v>470.4</v>
      </c>
      <c r="CJ22" s="41">
        <v>564.70000000000005</v>
      </c>
      <c r="CK22" s="41">
        <v>475.2</v>
      </c>
      <c r="CL22" s="41">
        <v>507.1</v>
      </c>
      <c r="CM22" s="41">
        <v>452.3</v>
      </c>
      <c r="CN22" s="41">
        <v>475</v>
      </c>
      <c r="CO22" s="41">
        <v>490.1</v>
      </c>
      <c r="CP22" s="41">
        <v>511.2</v>
      </c>
      <c r="CQ22" s="41">
        <v>522.1</v>
      </c>
      <c r="CR22" s="41">
        <v>491.3</v>
      </c>
      <c r="CS22" s="41">
        <v>553.20000000000005</v>
      </c>
      <c r="CT22" s="41">
        <v>502.3</v>
      </c>
      <c r="CU22" s="41">
        <v>469.4</v>
      </c>
      <c r="CV22" s="41">
        <v>511.4</v>
      </c>
      <c r="CW22" s="41">
        <v>515.29999999999995</v>
      </c>
      <c r="CX22" s="41">
        <v>512.4</v>
      </c>
      <c r="CY22" s="41">
        <v>528.20000000000005</v>
      </c>
      <c r="CZ22" s="41">
        <v>526.6</v>
      </c>
      <c r="DA22" s="41">
        <v>540</v>
      </c>
      <c r="DB22" s="41">
        <v>557.79999999999995</v>
      </c>
      <c r="DC22" s="41">
        <v>573</v>
      </c>
      <c r="DD22" s="41">
        <v>567.79999999999995</v>
      </c>
      <c r="DE22" s="41">
        <v>602.79999999999995</v>
      </c>
      <c r="DF22" s="41">
        <v>555.5</v>
      </c>
      <c r="DG22" s="41">
        <v>502</v>
      </c>
      <c r="DH22" s="41">
        <v>605.9</v>
      </c>
      <c r="DI22" s="41">
        <v>554</v>
      </c>
      <c r="DJ22" s="41">
        <v>557.5</v>
      </c>
      <c r="DK22" s="41">
        <v>585.1</v>
      </c>
      <c r="DL22" s="41">
        <v>606.70000000000005</v>
      </c>
      <c r="DM22" s="41">
        <v>548.20000000000005</v>
      </c>
      <c r="DN22" s="41">
        <v>575</v>
      </c>
      <c r="DO22" s="41">
        <v>600.1</v>
      </c>
      <c r="DP22" s="41">
        <v>619.29999999999995</v>
      </c>
      <c r="DQ22" s="41">
        <v>708.8</v>
      </c>
      <c r="DR22" s="41">
        <v>523.5</v>
      </c>
      <c r="DS22" s="41">
        <v>511.6</v>
      </c>
      <c r="DT22" s="41">
        <v>644.29999999999995</v>
      </c>
      <c r="DU22" s="41">
        <v>585.9</v>
      </c>
      <c r="DV22" s="41">
        <v>537.70000000000005</v>
      </c>
      <c r="DW22" s="41">
        <v>629.6</v>
      </c>
      <c r="DX22" s="41">
        <v>599.29999999999995</v>
      </c>
      <c r="DY22" s="41">
        <v>566</v>
      </c>
      <c r="DZ22" s="41">
        <v>584.20000000000005</v>
      </c>
      <c r="EA22" s="41">
        <v>605.1</v>
      </c>
      <c r="EB22" s="41">
        <v>574.5</v>
      </c>
      <c r="EC22" s="41">
        <v>618.5</v>
      </c>
      <c r="ED22" s="41">
        <v>563.4</v>
      </c>
      <c r="EE22" s="41">
        <v>554.20000000000005</v>
      </c>
      <c r="EF22" s="41">
        <v>675.7</v>
      </c>
      <c r="EG22" s="41">
        <v>578</v>
      </c>
      <c r="EH22" s="41">
        <v>597.20000000000005</v>
      </c>
      <c r="EI22" s="41">
        <v>644.5</v>
      </c>
      <c r="EJ22" s="41">
        <v>572.79999999999995</v>
      </c>
      <c r="EK22" s="41">
        <v>618.29999999999995</v>
      </c>
      <c r="EL22" s="41">
        <v>577.9</v>
      </c>
      <c r="EM22" s="41">
        <v>608</v>
      </c>
      <c r="EN22" s="41">
        <v>567.4</v>
      </c>
      <c r="EO22" s="41">
        <v>684.6</v>
      </c>
      <c r="EP22" s="41">
        <v>670</v>
      </c>
      <c r="EQ22" s="41">
        <v>598.1</v>
      </c>
      <c r="ER22" s="41">
        <v>643</v>
      </c>
      <c r="ES22" s="41">
        <v>487.9</v>
      </c>
      <c r="ET22" s="41">
        <v>600.70000000000005</v>
      </c>
      <c r="EU22" s="41">
        <v>590.9</v>
      </c>
      <c r="EV22" s="41">
        <v>629.29999999999995</v>
      </c>
      <c r="EW22" s="41">
        <v>599.9</v>
      </c>
      <c r="EX22" s="41">
        <v>538</v>
      </c>
      <c r="EY22" s="41">
        <v>546.29999999999995</v>
      </c>
      <c r="EZ22" s="41">
        <v>588</v>
      </c>
      <c r="FA22" s="41">
        <v>671.4</v>
      </c>
      <c r="FB22" s="41">
        <v>729.4</v>
      </c>
      <c r="FC22" s="41">
        <v>571.5</v>
      </c>
      <c r="FD22" s="41">
        <v>677.7</v>
      </c>
      <c r="FE22" s="41">
        <v>541.20000000000005</v>
      </c>
      <c r="FF22" s="41">
        <v>580.4</v>
      </c>
      <c r="FG22" s="41">
        <v>523.6</v>
      </c>
      <c r="FH22" s="41">
        <v>619.29999999999995</v>
      </c>
      <c r="FI22" s="41">
        <v>534.20000000000005</v>
      </c>
      <c r="FJ22" s="41">
        <v>499.6</v>
      </c>
      <c r="FK22" s="41">
        <v>599.1</v>
      </c>
      <c r="FL22" s="41">
        <v>555</v>
      </c>
      <c r="FM22" s="41">
        <v>584</v>
      </c>
      <c r="FN22" s="41">
        <v>545.29999999999995</v>
      </c>
      <c r="FO22" s="41">
        <v>500.5</v>
      </c>
      <c r="FP22" s="41">
        <v>571.4</v>
      </c>
      <c r="FQ22" s="41">
        <v>553.70000000000005</v>
      </c>
      <c r="FR22" s="41">
        <v>562.1</v>
      </c>
      <c r="FS22" s="41">
        <v>536.6</v>
      </c>
      <c r="FT22" s="41">
        <v>626</v>
      </c>
      <c r="FU22" s="41">
        <v>518</v>
      </c>
      <c r="FV22" s="41">
        <v>516.29999999999995</v>
      </c>
      <c r="FW22" s="41">
        <v>607</v>
      </c>
      <c r="FX22" s="41">
        <v>515.29999999999995</v>
      </c>
      <c r="FY22" s="41">
        <v>665</v>
      </c>
      <c r="FZ22" s="41">
        <v>580.9</v>
      </c>
      <c r="GA22" s="41">
        <v>527.29999999999995</v>
      </c>
      <c r="GB22" s="41">
        <v>492.1</v>
      </c>
      <c r="GC22" s="41">
        <v>375</v>
      </c>
      <c r="GD22" s="41">
        <v>438.1</v>
      </c>
      <c r="GE22" s="41">
        <v>572.5</v>
      </c>
      <c r="GF22" s="41">
        <v>702.1</v>
      </c>
      <c r="GG22" s="41">
        <v>664.5</v>
      </c>
      <c r="GH22" s="41">
        <v>703</v>
      </c>
      <c r="GI22" s="41">
        <v>630.70000000000005</v>
      </c>
      <c r="GJ22" s="41">
        <v>612</v>
      </c>
      <c r="GK22" s="41">
        <v>812.7</v>
      </c>
      <c r="GL22" s="41">
        <v>675.3</v>
      </c>
      <c r="GM22" s="41">
        <v>579.70000000000005</v>
      </c>
      <c r="GN22" s="41">
        <v>612</v>
      </c>
      <c r="GO22" s="41">
        <v>518.79999999999995</v>
      </c>
      <c r="GP22" s="41">
        <v>460.1</v>
      </c>
      <c r="GQ22" s="41">
        <v>478.4</v>
      </c>
      <c r="GR22" s="41">
        <v>453.3</v>
      </c>
      <c r="GS22" s="41">
        <v>446.6</v>
      </c>
      <c r="GT22" s="41">
        <v>353.2</v>
      </c>
      <c r="GU22" s="41">
        <v>317</v>
      </c>
      <c r="GV22" s="41">
        <v>271.39999999999998</v>
      </c>
      <c r="GW22" s="41">
        <v>325.2</v>
      </c>
      <c r="GX22" s="41">
        <v>259</v>
      </c>
      <c r="GY22" s="41">
        <v>204.9</v>
      </c>
      <c r="GZ22" s="41">
        <v>318.39999999999998</v>
      </c>
      <c r="HA22" s="41">
        <v>248.9</v>
      </c>
      <c r="HB22" s="41">
        <v>304</v>
      </c>
      <c r="HC22" s="41">
        <v>274</v>
      </c>
      <c r="HE22" s="42"/>
      <c r="HF22" s="42">
        <f t="shared" si="1"/>
        <v>-25.239923224568145</v>
      </c>
      <c r="HG22" s="42">
        <f t="shared" si="2"/>
        <v>-12.42344706911636</v>
      </c>
      <c r="HH22" s="42">
        <f t="shared" si="3"/>
        <v>-15.685406522059916</v>
      </c>
      <c r="HI22" s="42">
        <f t="shared" si="4"/>
        <v>2.3096821877309681</v>
      </c>
      <c r="HJ22" s="42">
        <f t="shared" si="5"/>
        <v>-3.1529979324603641</v>
      </c>
      <c r="HK22" s="42">
        <f t="shared" si="6"/>
        <v>2.482811306340718</v>
      </c>
      <c r="HL22" s="42">
        <f t="shared" si="7"/>
        <v>1.081866623607306</v>
      </c>
      <c r="HM22" s="42">
        <f t="shared" si="8"/>
        <v>-3.0325720703856316</v>
      </c>
      <c r="HN22" s="42">
        <f t="shared" si="9"/>
        <v>3.3426741393114359</v>
      </c>
      <c r="HO22" s="42">
        <f t="shared" si="10"/>
        <v>1.3186446336170883</v>
      </c>
      <c r="HP22" s="42">
        <f t="shared" si="11"/>
        <v>-7.1531531531531618</v>
      </c>
      <c r="HQ22" s="42">
        <f t="shared" si="12"/>
        <v>13.86986301369863</v>
      </c>
      <c r="HR22" s="42">
        <f t="shared" si="13"/>
        <v>6.5285164129836826</v>
      </c>
      <c r="HS22" s="42">
        <f t="shared" si="14"/>
        <v>5.3546453546453456</v>
      </c>
      <c r="HT22" s="42">
        <f t="shared" si="15"/>
        <v>-13.878193909695478</v>
      </c>
      <c r="HU22" s="42">
        <f t="shared" si="16"/>
        <v>-32.273794473541635</v>
      </c>
      <c r="HV22" s="42">
        <f t="shared" si="17"/>
        <v>-22.060131649172742</v>
      </c>
      <c r="HW22" s="42">
        <f t="shared" si="18"/>
        <v>6.6902720834886269</v>
      </c>
      <c r="HX22" s="42">
        <f t="shared" si="19"/>
        <v>12.156549520766777</v>
      </c>
      <c r="HY22" s="42">
        <f t="shared" si="20"/>
        <v>28.28185328185328</v>
      </c>
      <c r="HZ22" s="42">
        <f t="shared" si="21"/>
        <v>36.16114662018208</v>
      </c>
      <c r="IA22" s="42">
        <f t="shared" si="22"/>
        <v>3.9044481054365807</v>
      </c>
      <c r="IB22" s="42">
        <f t="shared" si="23"/>
        <v>18.765767514069484</v>
      </c>
      <c r="IC22" s="42">
        <f t="shared" si="24"/>
        <v>22.21052631578948</v>
      </c>
      <c r="ID22" s="42">
        <f t="shared" si="25"/>
        <v>16.250645550008606</v>
      </c>
      <c r="IE22" s="42">
        <f t="shared" si="26"/>
        <v>9.9374170301536306</v>
      </c>
      <c r="IF22" s="42">
        <f t="shared" si="27"/>
        <v>24.364966470229625</v>
      </c>
      <c r="IG22" s="42">
        <f t="shared" si="28"/>
        <v>38.346666666666657</v>
      </c>
      <c r="IH22" s="42">
        <f t="shared" si="29"/>
        <v>5.0216845469070988</v>
      </c>
      <c r="II22" s="42">
        <f t="shared" si="30"/>
        <v>-16.436681222707428</v>
      </c>
      <c r="IJ22" s="42">
        <f t="shared" si="31"/>
        <v>-35.436547500356077</v>
      </c>
      <c r="IK22" s="42">
        <f t="shared" si="32"/>
        <v>-32.791572610985696</v>
      </c>
      <c r="IL22" s="42">
        <f t="shared" si="33"/>
        <v>-49.758179231863444</v>
      </c>
      <c r="IM22" s="42">
        <f t="shared" si="34"/>
        <v>-49.738385920405904</v>
      </c>
      <c r="IN22" s="42">
        <f t="shared" si="46"/>
        <v>-55.653594771241835</v>
      </c>
      <c r="IO22" s="42">
        <f t="shared" si="46"/>
        <v>-59.985234403839058</v>
      </c>
      <c r="IP22" s="42">
        <f t="shared" si="47"/>
        <v>-61.646675551606691</v>
      </c>
      <c r="IQ22" s="42">
        <f t="shared" si="47"/>
        <v>-64.65413144730033</v>
      </c>
      <c r="IR22" s="42">
        <f t="shared" si="47"/>
        <v>-47.973856209150327</v>
      </c>
      <c r="IS22" s="42">
        <f t="shared" si="47"/>
        <v>-52.023901310717036</v>
      </c>
      <c r="IT22" s="42">
        <f t="shared" si="47"/>
        <v>-33.92740708541622</v>
      </c>
      <c r="IU22" s="42">
        <f t="shared" si="47"/>
        <v>-42.725752508361204</v>
      </c>
    </row>
    <row r="23" spans="1:255" s="9" customFormat="1">
      <c r="A23" s="9" t="s">
        <v>137</v>
      </c>
      <c r="B23" s="9">
        <v>96</v>
      </c>
      <c r="C23" s="9">
        <v>95</v>
      </c>
      <c r="D23" s="9">
        <v>101</v>
      </c>
      <c r="E23" s="9">
        <v>99</v>
      </c>
      <c r="F23" s="9">
        <v>99</v>
      </c>
      <c r="G23" s="9">
        <v>97</v>
      </c>
      <c r="H23" s="9">
        <v>122</v>
      </c>
      <c r="I23" s="9">
        <v>130</v>
      </c>
      <c r="J23" s="9">
        <v>130</v>
      </c>
      <c r="K23" s="9">
        <v>141</v>
      </c>
      <c r="L23" s="9">
        <v>123</v>
      </c>
      <c r="M23" s="9">
        <v>135</v>
      </c>
      <c r="N23" s="9">
        <v>129</v>
      </c>
      <c r="O23" s="9">
        <v>122</v>
      </c>
      <c r="P23" s="9">
        <v>138</v>
      </c>
      <c r="Q23" s="9">
        <v>128</v>
      </c>
      <c r="R23" s="9">
        <v>184</v>
      </c>
      <c r="S23" s="9">
        <v>145</v>
      </c>
      <c r="T23" s="9">
        <v>152</v>
      </c>
      <c r="U23" s="9">
        <v>172</v>
      </c>
      <c r="V23" s="9">
        <v>172</v>
      </c>
      <c r="W23" s="9">
        <v>168</v>
      </c>
      <c r="X23" s="9">
        <v>156</v>
      </c>
      <c r="Y23" s="9">
        <v>167</v>
      </c>
      <c r="Z23" s="9">
        <v>150</v>
      </c>
      <c r="AA23" s="9">
        <v>149</v>
      </c>
      <c r="AB23" s="9">
        <v>163</v>
      </c>
      <c r="AC23" s="9">
        <v>161</v>
      </c>
      <c r="AD23" s="9">
        <v>156</v>
      </c>
      <c r="AE23" s="9">
        <v>142</v>
      </c>
      <c r="AF23" s="9">
        <v>200</v>
      </c>
      <c r="AG23" s="9">
        <v>211</v>
      </c>
      <c r="AH23" s="9">
        <v>194</v>
      </c>
      <c r="AI23" s="9">
        <v>192</v>
      </c>
      <c r="AJ23" s="9">
        <v>195</v>
      </c>
      <c r="AK23" s="9">
        <v>183</v>
      </c>
      <c r="AL23" s="9">
        <v>197</v>
      </c>
      <c r="AM23" s="9">
        <v>196</v>
      </c>
      <c r="AN23" s="9">
        <v>219</v>
      </c>
      <c r="AO23" s="9">
        <v>202</v>
      </c>
      <c r="AP23" s="9">
        <v>199</v>
      </c>
      <c r="AQ23" s="9">
        <v>174</v>
      </c>
      <c r="AR23" s="9">
        <v>234</v>
      </c>
      <c r="AS23" s="9">
        <v>195</v>
      </c>
      <c r="AT23" s="9">
        <v>216</v>
      </c>
      <c r="AU23" s="9">
        <v>229</v>
      </c>
      <c r="AV23" s="9">
        <v>184</v>
      </c>
      <c r="AW23" s="9">
        <v>194</v>
      </c>
      <c r="AX23" s="9">
        <v>138</v>
      </c>
      <c r="AY23" s="9">
        <v>136</v>
      </c>
      <c r="AZ23" s="9">
        <v>146</v>
      </c>
      <c r="BA23" s="9">
        <v>145</v>
      </c>
      <c r="BB23" s="9">
        <v>148</v>
      </c>
      <c r="BC23" s="9">
        <v>137</v>
      </c>
      <c r="BD23" s="9">
        <v>154</v>
      </c>
      <c r="BE23" s="9">
        <v>178</v>
      </c>
      <c r="BF23" s="9">
        <v>175</v>
      </c>
      <c r="BG23" s="9">
        <v>160</v>
      </c>
      <c r="BH23" s="9">
        <v>165</v>
      </c>
      <c r="BI23" s="9">
        <v>152</v>
      </c>
      <c r="BJ23" s="9">
        <v>145</v>
      </c>
      <c r="BK23" s="9">
        <v>141</v>
      </c>
      <c r="BL23" s="9">
        <v>148</v>
      </c>
      <c r="BM23" s="9">
        <v>139</v>
      </c>
      <c r="BN23" s="9">
        <v>142</v>
      </c>
      <c r="BO23" s="9">
        <v>135</v>
      </c>
      <c r="BP23" s="9">
        <v>159</v>
      </c>
      <c r="BQ23" s="9">
        <v>166</v>
      </c>
      <c r="BR23" s="9">
        <v>172</v>
      </c>
      <c r="BS23" s="9">
        <v>162</v>
      </c>
      <c r="BT23" s="9">
        <v>145</v>
      </c>
      <c r="BU23" s="9">
        <v>165</v>
      </c>
      <c r="BV23" s="9">
        <v>145</v>
      </c>
      <c r="BW23" s="9">
        <v>139</v>
      </c>
      <c r="BX23" s="9">
        <v>152</v>
      </c>
      <c r="BY23" s="9">
        <v>149</v>
      </c>
      <c r="BZ23" s="9">
        <v>165</v>
      </c>
      <c r="CA23" s="9">
        <v>137</v>
      </c>
      <c r="CB23" s="9">
        <v>174</v>
      </c>
      <c r="CC23" s="9">
        <v>182</v>
      </c>
      <c r="CD23" s="9">
        <v>175</v>
      </c>
      <c r="CE23" s="9">
        <v>157</v>
      </c>
      <c r="CF23" s="9">
        <v>153</v>
      </c>
      <c r="CG23" s="9">
        <v>155</v>
      </c>
      <c r="CH23" s="9">
        <v>128</v>
      </c>
      <c r="CI23" s="9">
        <v>130</v>
      </c>
      <c r="CJ23" s="9">
        <v>137</v>
      </c>
      <c r="CK23" s="9">
        <v>157</v>
      </c>
      <c r="CL23" s="9">
        <v>150</v>
      </c>
      <c r="CM23" s="9">
        <v>131</v>
      </c>
      <c r="CN23" s="9">
        <v>161</v>
      </c>
      <c r="CO23" s="9">
        <v>177</v>
      </c>
      <c r="CP23" s="9">
        <v>175</v>
      </c>
      <c r="CQ23" s="9">
        <v>176</v>
      </c>
      <c r="CR23" s="9">
        <v>167</v>
      </c>
      <c r="CS23" s="9">
        <v>192</v>
      </c>
      <c r="CT23" s="9">
        <v>158</v>
      </c>
      <c r="CU23" s="9">
        <v>146</v>
      </c>
      <c r="CV23" s="9">
        <v>140</v>
      </c>
      <c r="CW23" s="9">
        <v>148</v>
      </c>
      <c r="CX23" s="9">
        <v>153</v>
      </c>
      <c r="CY23" s="9">
        <v>174</v>
      </c>
      <c r="CZ23" s="9">
        <v>167</v>
      </c>
      <c r="DA23" s="9">
        <v>175</v>
      </c>
      <c r="DB23" s="9">
        <v>175</v>
      </c>
      <c r="DC23" s="9">
        <v>155</v>
      </c>
      <c r="DD23" s="9">
        <v>152</v>
      </c>
      <c r="DE23" s="9">
        <v>158</v>
      </c>
      <c r="DF23" s="9">
        <v>156</v>
      </c>
      <c r="DG23" s="9">
        <v>140</v>
      </c>
      <c r="DH23" s="9">
        <v>140</v>
      </c>
      <c r="DI23" s="9">
        <v>160</v>
      </c>
      <c r="DJ23" s="9">
        <v>159</v>
      </c>
      <c r="DK23" s="9">
        <v>155</v>
      </c>
      <c r="DL23" s="9">
        <v>148</v>
      </c>
      <c r="DM23" s="9">
        <v>149</v>
      </c>
      <c r="DN23" s="9">
        <v>168</v>
      </c>
      <c r="DO23" s="9">
        <v>126</v>
      </c>
      <c r="DP23" s="9">
        <v>113</v>
      </c>
      <c r="DQ23" s="9">
        <v>125</v>
      </c>
      <c r="DR23" s="9">
        <v>103</v>
      </c>
      <c r="DS23" s="9">
        <v>104</v>
      </c>
      <c r="DT23" s="9">
        <v>123</v>
      </c>
      <c r="DU23" s="9">
        <v>113</v>
      </c>
      <c r="DV23" s="9">
        <v>104</v>
      </c>
      <c r="DW23" s="9">
        <v>128</v>
      </c>
      <c r="DX23" s="9">
        <v>139</v>
      </c>
      <c r="DY23" s="9">
        <v>133</v>
      </c>
      <c r="DZ23" s="9">
        <v>130</v>
      </c>
      <c r="EA23" s="9">
        <v>104</v>
      </c>
      <c r="EB23" s="9">
        <v>101</v>
      </c>
      <c r="EC23" s="9">
        <v>113</v>
      </c>
      <c r="ED23" s="9">
        <v>106</v>
      </c>
      <c r="EE23" s="9">
        <v>92</v>
      </c>
      <c r="EF23" s="9">
        <v>90</v>
      </c>
      <c r="EG23" s="9">
        <v>88</v>
      </c>
      <c r="EH23" s="9">
        <v>95</v>
      </c>
      <c r="EI23" s="9">
        <v>103</v>
      </c>
      <c r="EJ23" s="9">
        <v>94</v>
      </c>
      <c r="EK23" s="9">
        <v>109.80442804428044</v>
      </c>
      <c r="EL23" s="9">
        <v>107</v>
      </c>
      <c r="EM23" s="9">
        <v>98</v>
      </c>
      <c r="EN23" s="9">
        <v>102</v>
      </c>
      <c r="EO23" s="9">
        <v>100</v>
      </c>
      <c r="EP23" s="9">
        <v>90</v>
      </c>
      <c r="EQ23" s="9">
        <v>76</v>
      </c>
      <c r="ER23" s="9">
        <v>79</v>
      </c>
      <c r="ES23" s="9">
        <v>88</v>
      </c>
      <c r="ET23" s="9">
        <v>105</v>
      </c>
      <c r="EU23" s="9">
        <v>117</v>
      </c>
      <c r="EV23" s="9">
        <v>80</v>
      </c>
      <c r="EW23" s="9">
        <v>80</v>
      </c>
      <c r="EX23" s="9">
        <v>84</v>
      </c>
      <c r="EY23" s="9">
        <v>89</v>
      </c>
      <c r="EZ23" s="9">
        <v>83</v>
      </c>
      <c r="FA23" s="9">
        <v>77</v>
      </c>
      <c r="FB23" s="9">
        <v>80</v>
      </c>
      <c r="FC23" s="9">
        <v>78</v>
      </c>
      <c r="FD23" s="9">
        <v>82</v>
      </c>
      <c r="FE23" s="9">
        <v>115</v>
      </c>
      <c r="FF23" s="9">
        <v>97</v>
      </c>
      <c r="FG23" s="9">
        <v>93</v>
      </c>
      <c r="FH23" s="9">
        <v>83</v>
      </c>
      <c r="FI23" s="9">
        <v>112</v>
      </c>
      <c r="FJ23" s="9">
        <v>91</v>
      </c>
      <c r="FK23" s="9">
        <v>119</v>
      </c>
      <c r="FL23" s="9">
        <v>98</v>
      </c>
      <c r="FM23" s="9">
        <v>90.875647668393782</v>
      </c>
      <c r="FN23" s="9">
        <v>72</v>
      </c>
      <c r="FO23" s="9">
        <v>71</v>
      </c>
      <c r="FP23" s="9">
        <v>75</v>
      </c>
      <c r="FQ23" s="9">
        <v>68</v>
      </c>
      <c r="FR23" s="9">
        <v>81</v>
      </c>
      <c r="FS23" s="9">
        <v>58</v>
      </c>
      <c r="FT23" s="9">
        <v>63</v>
      </c>
      <c r="FU23" s="9">
        <v>58</v>
      </c>
      <c r="FV23" s="9">
        <v>65</v>
      </c>
      <c r="FW23" s="9">
        <v>71</v>
      </c>
      <c r="FX23" s="9">
        <v>62</v>
      </c>
      <c r="FY23" s="9">
        <v>66</v>
      </c>
      <c r="FZ23" s="9">
        <v>82</v>
      </c>
      <c r="GA23" s="9">
        <v>56</v>
      </c>
      <c r="GB23" s="9">
        <v>151</v>
      </c>
      <c r="GC23" s="9">
        <v>40</v>
      </c>
      <c r="GD23" s="9">
        <v>56</v>
      </c>
      <c r="GE23" s="9">
        <v>44</v>
      </c>
      <c r="GF23" s="9">
        <v>63</v>
      </c>
      <c r="GG23" s="9">
        <v>61</v>
      </c>
      <c r="GH23" s="9">
        <v>64</v>
      </c>
      <c r="GI23" s="9">
        <v>57</v>
      </c>
      <c r="GJ23" s="9">
        <v>53</v>
      </c>
      <c r="GK23" s="9">
        <v>68</v>
      </c>
      <c r="GL23" s="9">
        <v>51</v>
      </c>
      <c r="GM23" s="9">
        <v>49</v>
      </c>
      <c r="GN23" s="9">
        <v>59</v>
      </c>
      <c r="GO23" s="9">
        <v>65</v>
      </c>
      <c r="GP23" s="9">
        <v>59</v>
      </c>
      <c r="GQ23" s="9">
        <v>54</v>
      </c>
      <c r="GR23" s="9">
        <v>64</v>
      </c>
      <c r="GS23" s="9">
        <v>63</v>
      </c>
      <c r="GT23" s="9">
        <v>67</v>
      </c>
      <c r="GU23" s="9">
        <v>56</v>
      </c>
      <c r="GV23" s="9">
        <v>58</v>
      </c>
      <c r="GW23" s="9">
        <v>59</v>
      </c>
      <c r="GX23" s="17">
        <v>78</v>
      </c>
      <c r="GY23" s="17">
        <v>54</v>
      </c>
      <c r="GZ23" s="17">
        <v>47</v>
      </c>
      <c r="HA23" s="17">
        <v>65</v>
      </c>
      <c r="HB23" s="17">
        <v>50</v>
      </c>
      <c r="HC23" s="17">
        <v>52</v>
      </c>
      <c r="HE23" s="14"/>
      <c r="HF23" s="14">
        <f t="shared" si="1"/>
        <v>-10</v>
      </c>
      <c r="HG23" s="14">
        <f t="shared" si="2"/>
        <v>-8.9743589743589745</v>
      </c>
      <c r="HH23" s="14">
        <f t="shared" si="3"/>
        <v>-8.536585365853659</v>
      </c>
      <c r="HI23" s="14">
        <f t="shared" si="4"/>
        <v>-40.869565217391305</v>
      </c>
      <c r="HJ23" s="14">
        <f t="shared" si="5"/>
        <v>-16.494845360824741</v>
      </c>
      <c r="HK23" s="14">
        <f t="shared" si="6"/>
        <v>-37.634408602150536</v>
      </c>
      <c r="HL23" s="14">
        <f t="shared" si="7"/>
        <v>-24.096385542168676</v>
      </c>
      <c r="HM23" s="14">
        <f t="shared" si="8"/>
        <v>-48.214285714285715</v>
      </c>
      <c r="HN23" s="14">
        <f t="shared" si="9"/>
        <v>-28.571428571428569</v>
      </c>
      <c r="HO23" s="14">
        <f t="shared" si="10"/>
        <v>-40.336134453781511</v>
      </c>
      <c r="HP23" s="14">
        <f t="shared" si="11"/>
        <v>-36.734693877551024</v>
      </c>
      <c r="HQ23" s="14">
        <f t="shared" si="12"/>
        <v>-27.373282399224586</v>
      </c>
      <c r="HR23" s="14">
        <f t="shared" si="13"/>
        <v>13.888888888888889</v>
      </c>
      <c r="HS23" s="14">
        <f t="shared" si="14"/>
        <v>-21.12676056338028</v>
      </c>
      <c r="HT23" s="14">
        <f t="shared" si="15"/>
        <v>101.33333333333334</v>
      </c>
      <c r="HU23" s="14">
        <f t="shared" si="16"/>
        <v>-41.17647058823529</v>
      </c>
      <c r="HV23" s="14">
        <f t="shared" si="17"/>
        <v>-30.864197530864196</v>
      </c>
      <c r="HW23" s="14">
        <f t="shared" si="18"/>
        <v>-24.137931034482758</v>
      </c>
      <c r="HX23" s="14">
        <f t="shared" si="19"/>
        <v>0</v>
      </c>
      <c r="HY23" s="14">
        <f t="shared" si="20"/>
        <v>5.1724137931034484</v>
      </c>
      <c r="HZ23" s="14">
        <f t="shared" si="21"/>
        <v>-1.5384615384615385</v>
      </c>
      <c r="IA23" s="14">
        <f t="shared" si="22"/>
        <v>-19.718309859154928</v>
      </c>
      <c r="IB23" s="14">
        <f t="shared" si="23"/>
        <v>-14.516129032258066</v>
      </c>
      <c r="IC23" s="14">
        <f t="shared" si="24"/>
        <v>3.0303030303030303</v>
      </c>
      <c r="ID23" s="14">
        <f t="shared" si="25"/>
        <v>-37.804878048780488</v>
      </c>
      <c r="IE23" s="14">
        <f t="shared" si="26"/>
        <v>-12.5</v>
      </c>
      <c r="IF23" s="14">
        <f t="shared" si="27"/>
        <v>-60.927152317880797</v>
      </c>
      <c r="IG23" s="14">
        <f t="shared" si="28"/>
        <v>62.5</v>
      </c>
      <c r="IH23" s="14">
        <f t="shared" si="29"/>
        <v>5.3571428571428568</v>
      </c>
      <c r="II23" s="14">
        <f t="shared" si="30"/>
        <v>22.727272727272727</v>
      </c>
      <c r="IJ23" s="14">
        <f t="shared" si="31"/>
        <v>1.5873015873015872</v>
      </c>
      <c r="IK23" s="14">
        <f t="shared" si="32"/>
        <v>3.278688524590164</v>
      </c>
      <c r="IL23" s="14">
        <f t="shared" si="33"/>
        <v>4.6875</v>
      </c>
      <c r="IM23" s="14">
        <f t="shared" si="34"/>
        <v>-1.7543859649122806</v>
      </c>
      <c r="IN23" s="14">
        <f t="shared" si="46"/>
        <v>9.433962264150944</v>
      </c>
      <c r="IO23" s="14">
        <f t="shared" si="46"/>
        <v>-13.23529411764706</v>
      </c>
      <c r="IP23" s="14">
        <f t="shared" si="47"/>
        <v>52.941176470588239</v>
      </c>
      <c r="IQ23" s="14">
        <f t="shared" si="47"/>
        <v>10.204081632653061</v>
      </c>
      <c r="IR23" s="14">
        <f t="shared" si="47"/>
        <v>-20.33898305084746</v>
      </c>
      <c r="IS23" s="14">
        <f t="shared" si="47"/>
        <v>0</v>
      </c>
      <c r="IT23" s="14">
        <f t="shared" si="47"/>
        <v>-15.254237288135593</v>
      </c>
      <c r="IU23" s="14">
        <f t="shared" si="47"/>
        <v>-3.7037037037037033</v>
      </c>
    </row>
    <row r="24" spans="1:255" s="28" customFormat="1" ht="17.5" thickBot="1">
      <c r="A24" s="28" t="s">
        <v>175</v>
      </c>
      <c r="FB24" s="28">
        <v>1093</v>
      </c>
      <c r="FC24" s="28">
        <v>1104</v>
      </c>
      <c r="FD24" s="28">
        <v>1179</v>
      </c>
      <c r="FE24" s="28">
        <v>1165</v>
      </c>
      <c r="FF24" s="28">
        <v>1241</v>
      </c>
      <c r="FG24" s="28">
        <v>1162</v>
      </c>
      <c r="FH24" s="28">
        <v>1291</v>
      </c>
      <c r="FI24" s="28">
        <v>1276</v>
      </c>
      <c r="FJ24" s="28">
        <v>1252</v>
      </c>
      <c r="FK24" s="28">
        <v>1320</v>
      </c>
      <c r="FL24" s="28">
        <v>1302</v>
      </c>
      <c r="FM24" s="28">
        <v>1309</v>
      </c>
      <c r="FN24" s="28">
        <v>1149</v>
      </c>
      <c r="FO24" s="28">
        <v>1177</v>
      </c>
      <c r="FP24" s="28">
        <v>1240</v>
      </c>
      <c r="FQ24" s="28">
        <v>1254</v>
      </c>
      <c r="FR24" s="28">
        <v>1340</v>
      </c>
      <c r="FS24" s="28">
        <v>1249</v>
      </c>
      <c r="FT24" s="28">
        <v>1406</v>
      </c>
      <c r="FU24" s="28">
        <v>1355</v>
      </c>
      <c r="FV24" s="28">
        <v>1384</v>
      </c>
      <c r="FW24" s="28">
        <v>1415</v>
      </c>
      <c r="FX24" s="28">
        <v>1395</v>
      </c>
      <c r="FY24" s="28">
        <v>1424</v>
      </c>
      <c r="FZ24" s="28">
        <v>1243</v>
      </c>
      <c r="GA24" s="28">
        <v>1280</v>
      </c>
      <c r="GB24" s="28">
        <v>1217</v>
      </c>
      <c r="GC24" s="28">
        <v>1083</v>
      </c>
      <c r="GD24" s="28">
        <v>1122</v>
      </c>
      <c r="GE24" s="28">
        <v>1195</v>
      </c>
      <c r="GF24" s="28">
        <v>1293</v>
      </c>
      <c r="GG24" s="28">
        <v>1274</v>
      </c>
      <c r="GH24" s="28">
        <v>1281</v>
      </c>
      <c r="GI24" s="28">
        <v>1376</v>
      </c>
      <c r="GJ24" s="28">
        <v>1354</v>
      </c>
      <c r="GK24" s="28">
        <v>1495</v>
      </c>
      <c r="GL24" s="28">
        <v>1315</v>
      </c>
      <c r="GM24" s="28">
        <v>1431</v>
      </c>
      <c r="GN24" s="28">
        <v>1600</v>
      </c>
      <c r="GO24" s="28">
        <v>1618.2</v>
      </c>
      <c r="GP24" s="28">
        <v>1580.9</v>
      </c>
      <c r="GQ24" s="28">
        <v>1697.5</v>
      </c>
      <c r="GR24" s="28">
        <v>1728</v>
      </c>
      <c r="GS24" s="28">
        <v>1747</v>
      </c>
      <c r="GT24" s="28">
        <v>1776</v>
      </c>
      <c r="GU24" s="28">
        <v>1653</v>
      </c>
      <c r="GV24" s="28">
        <v>1671</v>
      </c>
      <c r="GW24" s="28">
        <v>1705</v>
      </c>
      <c r="GX24" s="28">
        <v>1379</v>
      </c>
      <c r="GY24" s="28">
        <v>1391</v>
      </c>
      <c r="GZ24" s="28">
        <v>1267</v>
      </c>
      <c r="HA24" s="28">
        <v>1376</v>
      </c>
      <c r="HB24" s="28">
        <v>1582</v>
      </c>
      <c r="HC24" s="28">
        <v>1682</v>
      </c>
      <c r="HE24" s="29"/>
      <c r="HF24" s="29">
        <f t="shared" si="1"/>
        <v>5.1235132662397067</v>
      </c>
      <c r="HG24" s="29">
        <f t="shared" si="2"/>
        <v>6.61231884057971</v>
      </c>
      <c r="HH24" s="29">
        <f t="shared" si="3"/>
        <v>5.1738761662425778</v>
      </c>
      <c r="HI24" s="29">
        <f t="shared" si="4"/>
        <v>7.6394849785407724</v>
      </c>
      <c r="HJ24" s="29">
        <f t="shared" si="5"/>
        <v>7.9774375503626107</v>
      </c>
      <c r="HK24" s="29">
        <f t="shared" si="6"/>
        <v>7.4870912220309807</v>
      </c>
      <c r="HL24" s="29">
        <f t="shared" si="7"/>
        <v>8.9078233927188215</v>
      </c>
      <c r="HM24" s="29">
        <f t="shared" si="8"/>
        <v>6.1912225705329149</v>
      </c>
      <c r="HN24" s="29">
        <f t="shared" si="9"/>
        <v>10.543130990415335</v>
      </c>
      <c r="HO24" s="29">
        <f t="shared" si="10"/>
        <v>7.1969696969696972</v>
      </c>
      <c r="HP24" s="29">
        <f t="shared" si="11"/>
        <v>7.1428571428571423</v>
      </c>
      <c r="HQ24" s="29">
        <f t="shared" si="12"/>
        <v>8.7853323147440801</v>
      </c>
      <c r="HR24" s="29">
        <f t="shared" si="13"/>
        <v>8.1810269799825939</v>
      </c>
      <c r="HS24" s="29">
        <f t="shared" si="14"/>
        <v>8.7510620220900606</v>
      </c>
      <c r="HT24" s="29">
        <f t="shared" si="15"/>
        <v>-1.8548387096774193</v>
      </c>
      <c r="HU24" s="29">
        <f t="shared" si="16"/>
        <v>-13.636363636363635</v>
      </c>
      <c r="HV24" s="29">
        <f t="shared" si="17"/>
        <v>-16.268656716417908</v>
      </c>
      <c r="HW24" s="29">
        <f t="shared" si="18"/>
        <v>-4.3234587670136113</v>
      </c>
      <c r="HX24" s="29">
        <f t="shared" si="19"/>
        <v>-8.0369843527738265</v>
      </c>
      <c r="HY24" s="29">
        <f t="shared" si="20"/>
        <v>-5.9778597785977858</v>
      </c>
      <c r="HZ24" s="29">
        <f t="shared" si="21"/>
        <v>-7.4421965317919074</v>
      </c>
      <c r="IA24" s="29">
        <f t="shared" si="22"/>
        <v>-2.7561837455830389</v>
      </c>
      <c r="IB24" s="29">
        <f t="shared" si="23"/>
        <v>-2.9390681003584227</v>
      </c>
      <c r="IC24" s="29">
        <f t="shared" si="24"/>
        <v>4.9859550561797752</v>
      </c>
      <c r="ID24" s="29">
        <f t="shared" si="25"/>
        <v>5.7924376508447306</v>
      </c>
      <c r="IE24" s="29">
        <f t="shared" si="26"/>
        <v>11.796875</v>
      </c>
      <c r="IF24" s="29">
        <f t="shared" si="27"/>
        <v>31.470829909613805</v>
      </c>
      <c r="IG24" s="29">
        <f t="shared" si="28"/>
        <v>49.418282548476462</v>
      </c>
      <c r="IH24" s="29">
        <f t="shared" si="29"/>
        <v>40.900178253119442</v>
      </c>
      <c r="II24" s="29">
        <f t="shared" si="30"/>
        <v>42.05020920502092</v>
      </c>
      <c r="IJ24" s="29">
        <f t="shared" si="31"/>
        <v>33.642691415313223</v>
      </c>
      <c r="IK24" s="29">
        <f t="shared" si="32"/>
        <v>37.127158555729984</v>
      </c>
      <c r="IL24" s="29">
        <f t="shared" si="33"/>
        <v>38.641686182669787</v>
      </c>
      <c r="IM24" s="29">
        <f t="shared" si="34"/>
        <v>20.130813953488371</v>
      </c>
      <c r="IN24" s="29">
        <f t="shared" si="46"/>
        <v>23.412112259970456</v>
      </c>
      <c r="IO24" s="29">
        <f t="shared" si="46"/>
        <v>14.046822742474916</v>
      </c>
      <c r="IP24" s="29">
        <f t="shared" si="47"/>
        <v>4.8669201520912546</v>
      </c>
      <c r="IQ24" s="29">
        <f t="shared" si="47"/>
        <v>-2.7952480782669462</v>
      </c>
      <c r="IR24" s="29">
        <f t="shared" si="47"/>
        <v>-20.8125</v>
      </c>
      <c r="IS24" s="29">
        <f t="shared" si="47"/>
        <v>-14.967247559016192</v>
      </c>
      <c r="IT24" s="29">
        <f t="shared" si="47"/>
        <v>6.9580618634949021E-2</v>
      </c>
      <c r="IU24" s="29">
        <f t="shared" si="47"/>
        <v>-0.91310751104565546</v>
      </c>
    </row>
    <row r="25" spans="1:255" s="1" customFormat="1">
      <c r="A25" s="7" t="s">
        <v>246</v>
      </c>
      <c r="HE25" s="15"/>
      <c r="HF25" s="15" t="s">
        <v>177</v>
      </c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5"/>
      <c r="HW25" s="15"/>
      <c r="HX25" s="15"/>
      <c r="HY25" s="15"/>
      <c r="HZ25" s="15"/>
      <c r="IA25" s="15"/>
      <c r="IB25" s="15"/>
      <c r="IC25" s="15"/>
      <c r="ID25" s="15"/>
      <c r="IE25" s="15"/>
      <c r="IF25" s="15"/>
      <c r="IG25" s="15"/>
      <c r="IH25" s="15"/>
      <c r="II25" s="15"/>
      <c r="IJ25" s="15"/>
      <c r="IK25" s="15"/>
      <c r="IL25" s="15"/>
      <c r="IM25" s="15"/>
      <c r="IN25" s="15"/>
      <c r="IO25" s="15"/>
      <c r="IP25" s="15"/>
      <c r="IQ25" s="15"/>
    </row>
    <row r="26" spans="1:255" s="1" customFormat="1">
      <c r="A26" s="1" t="s">
        <v>132</v>
      </c>
      <c r="B26" s="1">
        <v>786.56799999999998</v>
      </c>
      <c r="C26" s="1">
        <v>775.85500000000002</v>
      </c>
      <c r="D26" s="1">
        <v>892.49</v>
      </c>
      <c r="E26" s="1">
        <v>895.47900000000004</v>
      </c>
      <c r="F26" s="1">
        <v>878.95899999999995</v>
      </c>
      <c r="G26" s="1">
        <v>935.38</v>
      </c>
      <c r="H26" s="1">
        <v>884.60500000000002</v>
      </c>
      <c r="I26" s="1">
        <v>972.94299999999998</v>
      </c>
      <c r="J26" s="1">
        <v>942.44299999999998</v>
      </c>
      <c r="K26" s="1">
        <v>867.18200000000002</v>
      </c>
      <c r="L26" s="1">
        <v>895.23400000000004</v>
      </c>
      <c r="M26" s="1">
        <v>961.86699999999996</v>
      </c>
      <c r="N26" s="1">
        <v>916.61199999999997</v>
      </c>
      <c r="O26" s="1">
        <v>865.79399999999998</v>
      </c>
      <c r="P26" s="1">
        <v>1031.991</v>
      </c>
      <c r="Q26" s="1">
        <v>898.51199999999994</v>
      </c>
      <c r="R26" s="1">
        <v>1141.5820000000001</v>
      </c>
      <c r="S26" s="1">
        <v>1104.376</v>
      </c>
      <c r="T26" s="1">
        <v>1047.9179999999999</v>
      </c>
      <c r="U26" s="1">
        <v>1091.383</v>
      </c>
      <c r="V26" s="1">
        <v>1013.9690000000001</v>
      </c>
      <c r="W26" s="1">
        <v>1185.6959999999999</v>
      </c>
      <c r="X26" s="1">
        <v>1144.01</v>
      </c>
      <c r="Y26" s="1">
        <v>1319.4649999999999</v>
      </c>
      <c r="Z26" s="1">
        <v>1099.354</v>
      </c>
      <c r="AA26" s="1">
        <v>1085.5440000000001</v>
      </c>
      <c r="AB26" s="1">
        <v>1304.847</v>
      </c>
      <c r="AC26" s="1">
        <v>1191.54</v>
      </c>
      <c r="AD26" s="1">
        <v>1237.1400000000001</v>
      </c>
      <c r="AE26" s="1">
        <v>1115.7529999999999</v>
      </c>
      <c r="AF26" s="1">
        <v>1096.558</v>
      </c>
      <c r="AG26" s="1">
        <v>1206.942</v>
      </c>
      <c r="AH26" s="1">
        <v>1139.845</v>
      </c>
      <c r="AI26" s="1">
        <v>1388.4590000000001</v>
      </c>
      <c r="AJ26" s="1">
        <v>1186.97</v>
      </c>
      <c r="AK26" s="1">
        <v>1396.9760000000001</v>
      </c>
      <c r="AL26" s="1">
        <v>1264.0360000000001</v>
      </c>
      <c r="AM26" s="1">
        <v>1258.6379999999999</v>
      </c>
      <c r="AN26" s="1">
        <v>1427.807</v>
      </c>
      <c r="AO26" s="1">
        <v>1410.21</v>
      </c>
      <c r="AP26" s="1">
        <v>1429.8320000000001</v>
      </c>
      <c r="AQ26" s="1">
        <v>1450.838</v>
      </c>
      <c r="AR26" s="1">
        <v>1366.796</v>
      </c>
      <c r="AS26" s="1">
        <v>1332.0229999999999</v>
      </c>
      <c r="AT26" s="1">
        <v>1332.912</v>
      </c>
      <c r="AU26" s="1">
        <v>1434.7260000000001</v>
      </c>
      <c r="AV26" s="1">
        <v>1311.3219999999999</v>
      </c>
      <c r="AW26" s="1">
        <v>1407.7139999999999</v>
      </c>
      <c r="AX26" s="1">
        <v>1265.5150000000001</v>
      </c>
      <c r="AY26" s="1">
        <v>1320.0319999999999</v>
      </c>
      <c r="AZ26" s="1">
        <v>1471.482</v>
      </c>
      <c r="BA26" s="1">
        <v>1441.741</v>
      </c>
      <c r="BB26" s="1">
        <v>1482.175</v>
      </c>
      <c r="BC26" s="1">
        <v>1498.7370000000001</v>
      </c>
      <c r="BD26" s="1">
        <v>1494.038</v>
      </c>
      <c r="BE26" s="1">
        <v>1369.0840000000001</v>
      </c>
      <c r="BF26" s="1">
        <v>1446.9169999999999</v>
      </c>
      <c r="BG26" s="1">
        <v>1531.2940000000001</v>
      </c>
      <c r="BH26" s="1">
        <v>1459.162</v>
      </c>
      <c r="BI26" s="1">
        <v>1567.875</v>
      </c>
      <c r="BJ26" s="1">
        <v>1372.788</v>
      </c>
      <c r="BK26" s="1">
        <v>1413.127</v>
      </c>
      <c r="BL26" s="1">
        <v>1553.492</v>
      </c>
      <c r="BM26" s="1">
        <v>1520.2</v>
      </c>
      <c r="BN26" s="1">
        <v>1578.9380000000001</v>
      </c>
      <c r="BO26" s="1">
        <v>1623.6379999999999</v>
      </c>
      <c r="BP26" s="1">
        <v>1616.778</v>
      </c>
      <c r="BQ26" s="1">
        <v>1502.8869999999999</v>
      </c>
      <c r="BR26" s="1">
        <v>1600.5540000000001</v>
      </c>
      <c r="BS26" s="1">
        <v>1673.7249999999999</v>
      </c>
      <c r="BT26" s="1">
        <v>1612.7439999999999</v>
      </c>
      <c r="BU26" s="1">
        <v>1694.1179999999999</v>
      </c>
      <c r="BV26" s="1">
        <v>1476.933</v>
      </c>
      <c r="BW26" s="1">
        <v>1500.91</v>
      </c>
      <c r="BX26" s="1">
        <v>1616.521</v>
      </c>
      <c r="BY26" s="1">
        <v>1615.8879999999999</v>
      </c>
      <c r="BZ26" s="1">
        <v>1688.2070000000001</v>
      </c>
      <c r="CA26" s="1">
        <v>1737.32</v>
      </c>
      <c r="CB26" s="1">
        <v>1715.338</v>
      </c>
      <c r="CC26" s="1">
        <v>1670.0719999999999</v>
      </c>
      <c r="CD26" s="1">
        <v>1735.6389999999999</v>
      </c>
      <c r="CE26" s="1">
        <v>1777.1890000000001</v>
      </c>
      <c r="CF26" s="1">
        <v>1783.317</v>
      </c>
      <c r="CG26" s="1">
        <v>1799.6579999999999</v>
      </c>
      <c r="CH26" s="1">
        <v>1557.0840000000001</v>
      </c>
      <c r="CI26" s="1">
        <v>1587.4090000000001</v>
      </c>
      <c r="CJ26" s="1">
        <v>1697.7650000000001</v>
      </c>
      <c r="CK26" s="1">
        <v>1701.078</v>
      </c>
      <c r="CL26" s="1">
        <v>1773.6279999999999</v>
      </c>
      <c r="CM26" s="1">
        <v>1810.9459999999999</v>
      </c>
      <c r="CN26" s="1">
        <v>1808.5840000000001</v>
      </c>
      <c r="CO26" s="1">
        <v>1796.51</v>
      </c>
      <c r="CP26" s="1">
        <v>1837.9770000000001</v>
      </c>
      <c r="CQ26" s="1">
        <v>1927.569</v>
      </c>
      <c r="CR26" s="1">
        <v>1918.2550000000001</v>
      </c>
      <c r="CS26" s="1">
        <v>1974.528</v>
      </c>
      <c r="CT26" s="1">
        <v>1698.662</v>
      </c>
      <c r="CU26" s="1">
        <v>1700.1020000000001</v>
      </c>
      <c r="CV26" s="1">
        <v>1768.425</v>
      </c>
      <c r="CW26" s="1">
        <v>1819.145</v>
      </c>
      <c r="CX26" s="1">
        <v>1879.0070000000001</v>
      </c>
      <c r="CY26" s="1">
        <v>1934.7639999999999</v>
      </c>
      <c r="CZ26" s="1">
        <v>1946.0239999999999</v>
      </c>
      <c r="DA26" s="1">
        <v>1937.9770000000001</v>
      </c>
      <c r="DB26" s="1">
        <v>1952.8050000000001</v>
      </c>
      <c r="DC26" s="1">
        <v>2083.2330000000002</v>
      </c>
      <c r="DD26" s="1">
        <v>2084.4520000000002</v>
      </c>
      <c r="DE26" s="1">
        <v>2179.4409999999998</v>
      </c>
      <c r="DF26" s="1">
        <v>1865.3920000000001</v>
      </c>
      <c r="DG26" s="1">
        <v>1790.8820000000001</v>
      </c>
      <c r="DH26" s="1">
        <v>2062.6109999999999</v>
      </c>
      <c r="DI26" s="1">
        <v>1998.097</v>
      </c>
      <c r="DJ26" s="1">
        <v>1959.364</v>
      </c>
      <c r="DK26" s="1">
        <v>2008.7439999999999</v>
      </c>
      <c r="DL26" s="1">
        <v>2124.8229999999999</v>
      </c>
      <c r="DM26" s="1">
        <v>2007.0519999999999</v>
      </c>
      <c r="DN26" s="1">
        <v>2205.4299999999998</v>
      </c>
      <c r="DO26" s="1">
        <v>2258.0479999999998</v>
      </c>
      <c r="DP26" s="1">
        <v>1993.24</v>
      </c>
      <c r="DQ26" s="1">
        <v>2354.375</v>
      </c>
      <c r="DR26" s="1">
        <v>1927.252</v>
      </c>
      <c r="DS26" s="1">
        <v>1935.7840000000001</v>
      </c>
      <c r="DT26" s="1">
        <v>2394.165</v>
      </c>
      <c r="DU26" s="1">
        <v>2069.9920000000002</v>
      </c>
      <c r="DV26" s="1">
        <v>2067.5450000000001</v>
      </c>
      <c r="DW26" s="1">
        <v>2226.7739999999999</v>
      </c>
      <c r="DX26" s="1">
        <v>2252.8530000000001</v>
      </c>
      <c r="DY26" s="1">
        <v>1994.1020000000001</v>
      </c>
      <c r="DZ26" s="1">
        <v>2234.06</v>
      </c>
      <c r="EA26" s="1">
        <v>2163.5659999999998</v>
      </c>
      <c r="EB26" s="1">
        <v>1870.5740000000001</v>
      </c>
      <c r="EC26" s="1">
        <v>2470.1640000000002</v>
      </c>
      <c r="ED26" s="1">
        <v>1997.251</v>
      </c>
      <c r="EE26" s="1">
        <v>2097.9070000000002</v>
      </c>
      <c r="EF26" s="1">
        <v>2361.7570000000001</v>
      </c>
      <c r="EG26" s="1">
        <v>2213.2379999999998</v>
      </c>
      <c r="EH26" s="1">
        <v>2188.3620000000001</v>
      </c>
      <c r="EI26" s="1">
        <v>2333.96</v>
      </c>
      <c r="EJ26" s="1">
        <v>2130.866</v>
      </c>
      <c r="EK26" s="1">
        <v>2318.9769999999999</v>
      </c>
      <c r="EL26" s="1">
        <v>2383.0729999999999</v>
      </c>
      <c r="EM26" s="1">
        <v>2098.8020000000001</v>
      </c>
      <c r="EN26" s="1">
        <v>2216.8850000000002</v>
      </c>
      <c r="EO26" s="1">
        <v>2558.7640000000001</v>
      </c>
      <c r="EP26" s="1">
        <v>2168.6889999999999</v>
      </c>
      <c r="EQ26" s="1">
        <v>2169.241</v>
      </c>
      <c r="ER26" s="1">
        <v>2615.2159999999999</v>
      </c>
      <c r="ES26" s="1">
        <v>2082.6179999999999</v>
      </c>
      <c r="ET26" s="1">
        <v>2309.7579999999998</v>
      </c>
      <c r="EU26" s="1">
        <v>2467.0729999999999</v>
      </c>
      <c r="EV26" s="1">
        <v>2282.7310000000002</v>
      </c>
      <c r="EW26" s="1">
        <v>2499.4830000000002</v>
      </c>
      <c r="EX26" s="1">
        <v>2186.0909999999999</v>
      </c>
      <c r="EY26" s="1">
        <v>2275.1509999999998</v>
      </c>
      <c r="EZ26" s="1">
        <v>2262.3130000000001</v>
      </c>
      <c r="FA26" s="1">
        <v>2741.4250000000002</v>
      </c>
      <c r="FB26" s="1">
        <v>2379.201</v>
      </c>
      <c r="FC26" s="1">
        <v>2267.3560000000002</v>
      </c>
      <c r="FD26" s="1">
        <v>2359.6149999999998</v>
      </c>
      <c r="FE26" s="1">
        <v>2346.9</v>
      </c>
      <c r="FF26" s="1">
        <v>2469.3829999999998</v>
      </c>
      <c r="FG26" s="1">
        <v>2356.8809999999999</v>
      </c>
      <c r="FH26" s="1">
        <v>2400.79</v>
      </c>
      <c r="FI26" s="1">
        <v>2476.4740000000002</v>
      </c>
      <c r="FJ26" s="1">
        <v>2237.0030000000002</v>
      </c>
      <c r="FK26" s="1">
        <v>2473.9720000000002</v>
      </c>
      <c r="FL26" s="1">
        <v>2326.471</v>
      </c>
      <c r="FM26" s="1">
        <v>2849.0659999999998</v>
      </c>
      <c r="FN26" s="1">
        <v>2483.616</v>
      </c>
      <c r="FO26" s="1">
        <v>2300.797</v>
      </c>
      <c r="FP26" s="1">
        <v>2514.2510000000002</v>
      </c>
      <c r="FQ26" s="1">
        <v>2440.63</v>
      </c>
      <c r="FR26" s="1">
        <v>2609.471</v>
      </c>
      <c r="FS26" s="1">
        <v>2289.5320000000002</v>
      </c>
      <c r="FT26" s="1">
        <v>2580.7109999999998</v>
      </c>
      <c r="FU26" s="1">
        <v>2589.2359999999999</v>
      </c>
      <c r="FV26" s="1">
        <v>2379.0419999999999</v>
      </c>
      <c r="FW26" s="1">
        <v>2671.1990000000001</v>
      </c>
      <c r="FX26" s="1">
        <v>2372.3989999999999</v>
      </c>
      <c r="FY26" s="1">
        <v>2902.4160000000002</v>
      </c>
      <c r="FZ26" s="1">
        <v>2648.0189999999998</v>
      </c>
      <c r="GA26" s="1">
        <v>2357.902</v>
      </c>
      <c r="GB26" s="1">
        <v>2396.6239999999998</v>
      </c>
      <c r="GC26" s="1">
        <v>2045.913</v>
      </c>
      <c r="GD26" s="1">
        <v>2105.65</v>
      </c>
      <c r="GE26" s="1">
        <v>2465.3330000000001</v>
      </c>
      <c r="GF26" s="1">
        <v>2782.5360000000001</v>
      </c>
      <c r="GG26" s="1">
        <v>2482.665</v>
      </c>
      <c r="GH26" s="1">
        <v>2601.2629999999999</v>
      </c>
      <c r="GI26" s="1">
        <v>2747.4639999999999</v>
      </c>
      <c r="GJ26" s="1">
        <v>2379.4740000000002</v>
      </c>
      <c r="GK26" s="1">
        <v>2890.413</v>
      </c>
      <c r="GL26" s="1">
        <v>2602.547152709999</v>
      </c>
      <c r="GM26" s="1">
        <v>2475.7819799100048</v>
      </c>
      <c r="GN26" s="1">
        <v>2514.2968568999995</v>
      </c>
      <c r="GO26" s="1">
        <v>2305.1506975700004</v>
      </c>
      <c r="GP26" s="1">
        <v>2382.115251650021</v>
      </c>
      <c r="GQ26" s="1">
        <v>2637.941723388511</v>
      </c>
      <c r="GR26" s="1">
        <v>2853.0233677875185</v>
      </c>
      <c r="GS26" s="1">
        <v>2608.9162092380038</v>
      </c>
      <c r="GT26" s="1">
        <v>2736.8623575155234</v>
      </c>
      <c r="GU26" s="1">
        <v>2812.0439999999999</v>
      </c>
      <c r="GV26" s="1">
        <v>2501.8200000000002</v>
      </c>
      <c r="GW26" s="1">
        <v>2987.1149999999998</v>
      </c>
      <c r="GX26" s="1">
        <v>2668.1840000000002</v>
      </c>
      <c r="GY26" s="1">
        <v>2508.6010000000001</v>
      </c>
      <c r="GZ26" s="1">
        <v>2594.3980000000001</v>
      </c>
      <c r="HA26" s="1">
        <v>2395.4929999999999</v>
      </c>
      <c r="HB26" s="1">
        <v>2425.326</v>
      </c>
      <c r="HE26" s="15"/>
      <c r="HF26" s="15">
        <f t="shared" si="1"/>
        <v>4.3886582092055262</v>
      </c>
      <c r="HG26" s="15">
        <f t="shared" ref="HG26:HP30" si="48">((FO26-FC26)/FC26)*100</f>
        <v>1.4748896953102999</v>
      </c>
      <c r="HH26" s="15">
        <f t="shared" si="48"/>
        <v>6.553441981001157</v>
      </c>
      <c r="HI26" s="15">
        <f t="shared" si="48"/>
        <v>3.9937790276535012</v>
      </c>
      <c r="HJ26" s="15">
        <f t="shared" si="48"/>
        <v>5.6729960480006625</v>
      </c>
      <c r="HK26" s="15">
        <f t="shared" si="48"/>
        <v>-2.8575477506076763</v>
      </c>
      <c r="HL26" s="15">
        <f t="shared" si="48"/>
        <v>7.494241478846539</v>
      </c>
      <c r="HM26" s="15">
        <f t="shared" si="48"/>
        <v>4.5533286438702651</v>
      </c>
      <c r="HN26" s="15">
        <f t="shared" si="48"/>
        <v>6.349522106139319</v>
      </c>
      <c r="HO26" s="15">
        <f t="shared" si="48"/>
        <v>7.9720789079261944</v>
      </c>
      <c r="HP26" s="15">
        <f t="shared" si="48"/>
        <v>1.9741488288484956</v>
      </c>
      <c r="HQ26" s="15">
        <f t="shared" ref="HQ26:HZ30" si="49">((FY26-FM26)/FM26)*100</f>
        <v>1.8725434932009426</v>
      </c>
      <c r="HR26" s="15">
        <f t="shared" si="49"/>
        <v>6.6195015654593865</v>
      </c>
      <c r="HS26" s="15">
        <f t="shared" si="49"/>
        <v>2.4819660317707304</v>
      </c>
      <c r="HT26" s="15">
        <f t="shared" si="49"/>
        <v>-4.6784111848817158</v>
      </c>
      <c r="HU26" s="15">
        <f t="shared" si="49"/>
        <v>-16.172750478360097</v>
      </c>
      <c r="HV26" s="15">
        <f t="shared" si="49"/>
        <v>-19.307399852307228</v>
      </c>
      <c r="HW26" s="15">
        <f t="shared" si="49"/>
        <v>7.6784687875076614</v>
      </c>
      <c r="HX26" s="15">
        <f t="shared" si="49"/>
        <v>7.8205192290031809</v>
      </c>
      <c r="HY26" s="15">
        <f t="shared" si="49"/>
        <v>-4.1159245429926017</v>
      </c>
      <c r="HZ26" s="15">
        <f t="shared" si="49"/>
        <v>9.3407766655653841</v>
      </c>
      <c r="IA26" s="15">
        <f t="shared" ref="IA26:IJ30" si="50">((GI26-FW26)/FW26)*100</f>
        <v>2.8550849262821627</v>
      </c>
      <c r="IB26" s="15">
        <f t="shared" si="50"/>
        <v>0.29822133629293696</v>
      </c>
      <c r="IC26" s="15">
        <f t="shared" si="50"/>
        <v>-0.41355202011014813</v>
      </c>
      <c r="ID26" s="15">
        <f t="shared" si="50"/>
        <v>-1.7172024554960075</v>
      </c>
      <c r="IE26" s="15">
        <f t="shared" si="50"/>
        <v>4.9993587481585218</v>
      </c>
      <c r="IF26" s="15">
        <f t="shared" si="50"/>
        <v>4.9099423564146791</v>
      </c>
      <c r="IG26" s="15">
        <f t="shared" si="50"/>
        <v>12.671002998172472</v>
      </c>
      <c r="IH26" s="15">
        <f t="shared" si="50"/>
        <v>13.129686873413004</v>
      </c>
      <c r="II26" s="15">
        <f t="shared" si="50"/>
        <v>7.0014364545686503</v>
      </c>
      <c r="IJ26" s="15">
        <f t="shared" si="50"/>
        <v>2.5332059598696457</v>
      </c>
      <c r="IK26" s="15">
        <f t="shared" ref="IK26:IN30" si="51">((GS26-GG26)/GG26)*100</f>
        <v>5.0853099084251747</v>
      </c>
      <c r="IL26" s="15">
        <f t="shared" si="51"/>
        <v>5.2128276731542904</v>
      </c>
      <c r="IM26" s="15">
        <f t="shared" si="51"/>
        <v>2.3505312535487244</v>
      </c>
      <c r="IN26" s="15">
        <f t="shared" si="51"/>
        <v>5.1417245996384073</v>
      </c>
      <c r="IO26" s="15">
        <f t="shared" ref="IO26:IP30" si="52">((GW26-GK26)/GK26)*100</f>
        <v>3.3456118554683973</v>
      </c>
      <c r="IP26" s="15">
        <f t="shared" si="52"/>
        <v>2.5220233655192157</v>
      </c>
      <c r="IQ26" s="15">
        <f>((GY26-GM26)/GM26)*100</f>
        <v>1.325602187765673</v>
      </c>
      <c r="IR26" s="15">
        <f>((GZ26-GN26)/GN26)*100</f>
        <v>3.1858268000526109</v>
      </c>
      <c r="IS26" s="15">
        <f>((HA26-GO26)/GO26)*100</f>
        <v>3.9191495170027228</v>
      </c>
      <c r="IT26" s="15">
        <f>((HB26-GP26)/GP26)*100</f>
        <v>1.8139654796319435</v>
      </c>
    </row>
    <row r="27" spans="1:255">
      <c r="A27" s="2" t="s">
        <v>241</v>
      </c>
      <c r="BJ27" s="2">
        <v>114</v>
      </c>
      <c r="BK27" s="2">
        <v>136</v>
      </c>
      <c r="BL27" s="2">
        <v>163</v>
      </c>
      <c r="BM27" s="2">
        <v>169</v>
      </c>
      <c r="BN27" s="2">
        <v>149</v>
      </c>
      <c r="BO27" s="2">
        <v>163</v>
      </c>
      <c r="BP27" s="2">
        <v>165</v>
      </c>
      <c r="BQ27" s="2">
        <v>172</v>
      </c>
      <c r="BR27" s="2">
        <v>179</v>
      </c>
      <c r="BS27" s="2">
        <v>177</v>
      </c>
      <c r="BT27" s="2">
        <v>175</v>
      </c>
      <c r="BU27" s="2">
        <v>212</v>
      </c>
      <c r="BV27" s="2">
        <v>156</v>
      </c>
      <c r="BW27" s="2">
        <v>187</v>
      </c>
      <c r="BX27" s="2">
        <v>214</v>
      </c>
      <c r="BY27" s="2">
        <v>237</v>
      </c>
      <c r="BZ27" s="2">
        <v>234</v>
      </c>
      <c r="CA27" s="2">
        <v>245</v>
      </c>
      <c r="CB27" s="2">
        <v>239</v>
      </c>
      <c r="CC27" s="2">
        <v>262</v>
      </c>
      <c r="CD27" s="2">
        <v>269</v>
      </c>
      <c r="CE27" s="2">
        <v>237</v>
      </c>
      <c r="CF27" s="2">
        <v>228</v>
      </c>
      <c r="CG27" s="2">
        <v>259</v>
      </c>
      <c r="CH27" s="2">
        <v>197</v>
      </c>
      <c r="CI27" s="2">
        <v>236</v>
      </c>
      <c r="CJ27" s="2">
        <v>253</v>
      </c>
      <c r="CK27" s="2">
        <v>258</v>
      </c>
      <c r="CL27" s="2">
        <v>281</v>
      </c>
      <c r="CM27" s="2">
        <v>268</v>
      </c>
      <c r="CN27" s="2">
        <v>271</v>
      </c>
      <c r="CO27" s="2">
        <v>282</v>
      </c>
      <c r="CP27" s="2">
        <v>276</v>
      </c>
      <c r="CQ27" s="2">
        <v>325</v>
      </c>
      <c r="CR27" s="2">
        <v>309</v>
      </c>
      <c r="CS27" s="2">
        <v>330</v>
      </c>
      <c r="CT27" s="2">
        <v>254</v>
      </c>
      <c r="CU27" s="2">
        <v>294</v>
      </c>
      <c r="CV27" s="2">
        <v>308</v>
      </c>
      <c r="CW27" s="2">
        <v>353</v>
      </c>
      <c r="CX27" s="2">
        <v>298</v>
      </c>
      <c r="CY27" s="2">
        <v>289</v>
      </c>
      <c r="CZ27" s="2">
        <v>343</v>
      </c>
      <c r="DA27" s="2">
        <v>358</v>
      </c>
      <c r="DB27" s="2">
        <v>348</v>
      </c>
      <c r="DC27" s="2">
        <v>378</v>
      </c>
      <c r="DD27" s="2">
        <v>358</v>
      </c>
      <c r="DE27" s="2">
        <v>388</v>
      </c>
      <c r="DF27" s="2">
        <v>276</v>
      </c>
      <c r="DG27" s="2">
        <v>329</v>
      </c>
      <c r="DH27" s="2">
        <v>347</v>
      </c>
      <c r="DI27" s="2">
        <v>354</v>
      </c>
      <c r="DJ27" s="2">
        <v>301</v>
      </c>
      <c r="DK27" s="2">
        <v>308</v>
      </c>
      <c r="DL27" s="2">
        <v>355</v>
      </c>
      <c r="DM27" s="2">
        <v>343</v>
      </c>
      <c r="DN27" s="2">
        <v>365</v>
      </c>
      <c r="DO27" s="2">
        <v>354</v>
      </c>
      <c r="DP27" s="2">
        <v>331</v>
      </c>
      <c r="DQ27" s="2">
        <v>511</v>
      </c>
      <c r="DR27" s="2">
        <v>289</v>
      </c>
      <c r="DS27" s="2">
        <v>351</v>
      </c>
      <c r="DT27" s="2">
        <v>343</v>
      </c>
      <c r="DU27" s="2">
        <v>330</v>
      </c>
      <c r="DV27" s="2">
        <v>241</v>
      </c>
      <c r="DW27" s="2">
        <v>269</v>
      </c>
      <c r="DX27" s="2">
        <v>268</v>
      </c>
      <c r="DY27" s="2">
        <v>279</v>
      </c>
      <c r="DZ27" s="2">
        <v>258</v>
      </c>
      <c r="EA27" s="2">
        <v>246</v>
      </c>
      <c r="EB27" s="2">
        <v>200</v>
      </c>
      <c r="EC27" s="2">
        <v>244</v>
      </c>
      <c r="ED27" s="2">
        <v>147</v>
      </c>
      <c r="EE27" s="2">
        <v>182</v>
      </c>
      <c r="EF27" s="2">
        <v>208</v>
      </c>
      <c r="EG27" s="2">
        <v>195</v>
      </c>
      <c r="EH27" s="2">
        <v>184</v>
      </c>
      <c r="EI27" s="2">
        <v>193</v>
      </c>
      <c r="EJ27" s="2">
        <v>167</v>
      </c>
      <c r="EK27" s="2">
        <v>186</v>
      </c>
      <c r="EL27" s="2">
        <v>182</v>
      </c>
      <c r="EM27" s="2">
        <v>181</v>
      </c>
      <c r="EN27" s="2">
        <v>189</v>
      </c>
      <c r="EO27" s="2">
        <v>207</v>
      </c>
      <c r="EP27" s="2">
        <v>171</v>
      </c>
      <c r="EQ27" s="2">
        <v>189</v>
      </c>
      <c r="ER27" s="2">
        <v>236</v>
      </c>
      <c r="ES27" s="2">
        <v>205</v>
      </c>
      <c r="ET27" s="2">
        <v>223</v>
      </c>
      <c r="EU27" s="2">
        <v>220</v>
      </c>
      <c r="EV27" s="2">
        <v>208</v>
      </c>
      <c r="EW27" s="2">
        <v>228</v>
      </c>
      <c r="EX27" s="2">
        <v>214</v>
      </c>
      <c r="EY27" s="2">
        <v>235</v>
      </c>
      <c r="EZ27" s="2">
        <v>233</v>
      </c>
      <c r="FA27" s="2">
        <v>247</v>
      </c>
      <c r="FB27" s="2">
        <v>186</v>
      </c>
      <c r="FC27" s="2">
        <v>203</v>
      </c>
      <c r="FD27" s="2">
        <v>223</v>
      </c>
      <c r="FE27" s="2">
        <v>227</v>
      </c>
      <c r="FF27" s="2">
        <v>232</v>
      </c>
      <c r="FG27" s="2">
        <v>234</v>
      </c>
      <c r="FH27" s="2">
        <v>219</v>
      </c>
      <c r="FI27" s="2">
        <v>223</v>
      </c>
      <c r="FJ27" s="2">
        <v>225</v>
      </c>
      <c r="FK27" s="2">
        <v>233</v>
      </c>
      <c r="FL27" s="2">
        <v>218</v>
      </c>
      <c r="FM27" s="2">
        <v>242</v>
      </c>
      <c r="FN27" s="2">
        <v>172</v>
      </c>
      <c r="FO27" s="2">
        <v>237</v>
      </c>
      <c r="FP27" s="2">
        <v>396</v>
      </c>
      <c r="FQ27" s="2">
        <v>278</v>
      </c>
      <c r="FR27" s="2">
        <v>306</v>
      </c>
      <c r="FS27" s="2">
        <v>249</v>
      </c>
      <c r="FT27" s="2">
        <v>284</v>
      </c>
      <c r="FU27" s="2">
        <v>266</v>
      </c>
      <c r="FV27" s="2">
        <v>269</v>
      </c>
      <c r="FW27" s="2">
        <v>305</v>
      </c>
      <c r="FX27" s="2">
        <v>260</v>
      </c>
      <c r="FY27" s="2">
        <v>306</v>
      </c>
      <c r="FZ27" s="2">
        <v>237</v>
      </c>
      <c r="GA27" s="2">
        <v>243</v>
      </c>
      <c r="GB27" s="2">
        <v>274</v>
      </c>
      <c r="GC27" s="2">
        <v>164</v>
      </c>
      <c r="GD27" s="2">
        <v>231</v>
      </c>
      <c r="GE27" s="2">
        <v>263</v>
      </c>
      <c r="GF27" s="2">
        <v>279</v>
      </c>
      <c r="GG27" s="2">
        <v>275</v>
      </c>
      <c r="GH27" s="2">
        <v>297</v>
      </c>
      <c r="GI27" s="1">
        <v>279</v>
      </c>
      <c r="GJ27" s="1">
        <v>266</v>
      </c>
      <c r="GK27" s="1">
        <v>311</v>
      </c>
      <c r="GL27" s="1">
        <v>223</v>
      </c>
      <c r="GM27" s="1">
        <v>241</v>
      </c>
      <c r="GN27" s="1">
        <v>295</v>
      </c>
      <c r="GO27" s="1">
        <v>289</v>
      </c>
      <c r="GP27" s="1">
        <v>255</v>
      </c>
      <c r="GQ27" s="1">
        <v>288</v>
      </c>
      <c r="GR27" s="1">
        <v>279</v>
      </c>
      <c r="GS27" s="1">
        <v>274</v>
      </c>
      <c r="GT27" s="1">
        <v>268</v>
      </c>
      <c r="GU27" s="1">
        <v>264</v>
      </c>
      <c r="GV27" s="2">
        <v>264</v>
      </c>
      <c r="GW27" s="2">
        <v>296</v>
      </c>
      <c r="GX27" s="2">
        <v>199</v>
      </c>
      <c r="GY27" s="2">
        <v>215</v>
      </c>
      <c r="GZ27" s="2">
        <v>217</v>
      </c>
      <c r="HE27" s="15"/>
      <c r="HF27" s="15">
        <f t="shared" si="1"/>
        <v>-7.5268817204301079</v>
      </c>
      <c r="HG27" s="15">
        <f t="shared" si="48"/>
        <v>16.748768472906402</v>
      </c>
      <c r="HH27" s="15">
        <f t="shared" si="48"/>
        <v>77.578475336322867</v>
      </c>
      <c r="HI27" s="15">
        <f t="shared" si="48"/>
        <v>22.466960352422909</v>
      </c>
      <c r="HJ27" s="15">
        <f t="shared" si="48"/>
        <v>31.896551724137932</v>
      </c>
      <c r="HK27" s="15">
        <f t="shared" si="48"/>
        <v>6.4102564102564097</v>
      </c>
      <c r="HL27" s="15">
        <f t="shared" si="48"/>
        <v>29.68036529680365</v>
      </c>
      <c r="HM27" s="15">
        <f t="shared" si="48"/>
        <v>19.282511210762333</v>
      </c>
      <c r="HN27" s="15">
        <f t="shared" si="48"/>
        <v>19.555555555555557</v>
      </c>
      <c r="HO27" s="15">
        <f t="shared" si="48"/>
        <v>30.901287553648071</v>
      </c>
      <c r="HP27" s="15">
        <f t="shared" si="48"/>
        <v>19.26605504587156</v>
      </c>
      <c r="HQ27" s="15">
        <f t="shared" si="49"/>
        <v>26.446280991735538</v>
      </c>
      <c r="HR27" s="15">
        <f t="shared" si="49"/>
        <v>37.790697674418603</v>
      </c>
      <c r="HS27" s="15">
        <f t="shared" si="49"/>
        <v>2.5316455696202533</v>
      </c>
      <c r="HT27" s="15">
        <f t="shared" si="49"/>
        <v>-30.808080808080806</v>
      </c>
      <c r="HU27" s="15">
        <f t="shared" si="49"/>
        <v>-41.007194244604314</v>
      </c>
      <c r="HV27" s="15">
        <f t="shared" si="49"/>
        <v>-24.509803921568626</v>
      </c>
      <c r="HW27" s="15">
        <f t="shared" si="49"/>
        <v>5.6224899598393572</v>
      </c>
      <c r="HX27" s="15">
        <f t="shared" si="49"/>
        <v>-1.7605633802816902</v>
      </c>
      <c r="HY27" s="15">
        <f t="shared" si="49"/>
        <v>3.3834586466165413</v>
      </c>
      <c r="HZ27" s="15">
        <f t="shared" si="49"/>
        <v>10.408921933085502</v>
      </c>
      <c r="IA27" s="15">
        <f t="shared" si="50"/>
        <v>-8.524590163934425</v>
      </c>
      <c r="IB27" s="15">
        <f t="shared" si="50"/>
        <v>2.3076923076923079</v>
      </c>
      <c r="IC27" s="15">
        <f t="shared" si="50"/>
        <v>1.6339869281045754</v>
      </c>
      <c r="ID27" s="15">
        <f t="shared" si="50"/>
        <v>-5.9071729957805905</v>
      </c>
      <c r="IE27" s="15">
        <f t="shared" si="50"/>
        <v>-0.82304526748971196</v>
      </c>
      <c r="IF27" s="15">
        <f t="shared" si="50"/>
        <v>7.664233576642336</v>
      </c>
      <c r="IG27" s="15">
        <f t="shared" si="50"/>
        <v>76.219512195121951</v>
      </c>
      <c r="IH27" s="15">
        <f t="shared" si="50"/>
        <v>10.38961038961039</v>
      </c>
      <c r="II27" s="15">
        <f t="shared" si="50"/>
        <v>9.5057034220532319</v>
      </c>
      <c r="IJ27" s="15">
        <f t="shared" si="50"/>
        <v>0</v>
      </c>
      <c r="IK27" s="15">
        <f t="shared" si="51"/>
        <v>-0.36363636363636365</v>
      </c>
      <c r="IL27" s="15">
        <f t="shared" si="51"/>
        <v>-9.7643097643097647</v>
      </c>
      <c r="IM27" s="15">
        <f t="shared" si="51"/>
        <v>-5.376344086021505</v>
      </c>
      <c r="IN27" s="15">
        <f t="shared" si="51"/>
        <v>-0.75187969924812026</v>
      </c>
      <c r="IO27" s="15">
        <f t="shared" si="52"/>
        <v>-4.823151125401929</v>
      </c>
      <c r="IP27" s="15">
        <f>((GX27-GL27)/GL27)*100</f>
        <v>-10.762331838565023</v>
      </c>
      <c r="IQ27" s="15">
        <f>((GY27-GM27)/GM27)*100</f>
        <v>-10.78838174273859</v>
      </c>
      <c r="IR27" s="15">
        <f>((GZ27-GN27)/GN27)*100</f>
        <v>-26.440677966101696</v>
      </c>
    </row>
    <row r="28" spans="1:255">
      <c r="A28" s="2" t="s">
        <v>163</v>
      </c>
      <c r="Z28" s="1">
        <v>60.36</v>
      </c>
      <c r="AA28" s="1">
        <v>65.37</v>
      </c>
      <c r="AB28" s="1">
        <v>83.71</v>
      </c>
      <c r="AC28" s="1">
        <v>79.72</v>
      </c>
      <c r="AD28" s="1">
        <v>91.63</v>
      </c>
      <c r="AE28" s="1">
        <v>93.95</v>
      </c>
      <c r="AF28" s="1">
        <v>123.82</v>
      </c>
      <c r="AG28" s="1">
        <v>127.02</v>
      </c>
      <c r="AH28" s="1">
        <v>116.99</v>
      </c>
      <c r="AI28" s="1">
        <v>130.86000000000001</v>
      </c>
      <c r="AJ28" s="1">
        <v>118.84</v>
      </c>
      <c r="AK28" s="1">
        <v>125.96</v>
      </c>
      <c r="AL28" s="1">
        <v>89.72</v>
      </c>
      <c r="AM28" s="1">
        <v>104.55</v>
      </c>
      <c r="AN28" s="1">
        <v>126.4</v>
      </c>
      <c r="AO28" s="1">
        <v>156.41</v>
      </c>
      <c r="AP28" s="1">
        <v>131.29</v>
      </c>
      <c r="AQ28" s="1">
        <v>147.51</v>
      </c>
      <c r="AR28" s="1">
        <v>180.79</v>
      </c>
      <c r="AS28" s="1">
        <v>166.33</v>
      </c>
      <c r="AT28" s="1">
        <v>159.38999999999999</v>
      </c>
      <c r="AU28" s="1">
        <v>141.28</v>
      </c>
      <c r="AV28" s="1">
        <v>112.76</v>
      </c>
      <c r="AW28" s="1">
        <v>143.66</v>
      </c>
      <c r="AX28" s="1">
        <v>64.3</v>
      </c>
      <c r="AY28" s="1">
        <v>70.41</v>
      </c>
      <c r="AZ28" s="1">
        <v>90.98</v>
      </c>
      <c r="BA28" s="1">
        <v>89.76</v>
      </c>
      <c r="BB28" s="1">
        <v>89.79</v>
      </c>
      <c r="BC28" s="1">
        <v>109.48</v>
      </c>
      <c r="BD28" s="1">
        <v>113.4</v>
      </c>
      <c r="BE28" s="1">
        <v>103.51</v>
      </c>
      <c r="BF28" s="1">
        <v>114.62</v>
      </c>
      <c r="BG28" s="1">
        <v>111.45</v>
      </c>
      <c r="BH28" s="1">
        <v>102.18</v>
      </c>
      <c r="BI28" s="1">
        <v>122.14</v>
      </c>
      <c r="BJ28" s="1">
        <v>63.21</v>
      </c>
      <c r="BK28" s="1">
        <v>72.45</v>
      </c>
      <c r="BL28" s="1">
        <v>97.65</v>
      </c>
      <c r="BM28" s="1">
        <v>95.2</v>
      </c>
      <c r="BN28" s="1">
        <v>96.4</v>
      </c>
      <c r="BO28" s="1">
        <v>110.24</v>
      </c>
      <c r="BP28" s="1">
        <v>120.54</v>
      </c>
      <c r="BQ28" s="1">
        <v>107.6</v>
      </c>
      <c r="BR28" s="1">
        <v>132.91</v>
      </c>
      <c r="BS28" s="1">
        <v>118.42</v>
      </c>
      <c r="BT28" s="1">
        <v>111.53</v>
      </c>
      <c r="BU28" s="1">
        <v>117.99</v>
      </c>
      <c r="BV28" s="1">
        <v>70.62</v>
      </c>
      <c r="BW28" s="1">
        <v>88.13</v>
      </c>
      <c r="BX28" s="1">
        <v>114.37</v>
      </c>
      <c r="BY28" s="1">
        <v>114.64</v>
      </c>
      <c r="BZ28" s="1">
        <v>116.54</v>
      </c>
      <c r="CA28" s="1">
        <v>132.84</v>
      </c>
      <c r="CB28" s="1">
        <v>137.38999999999999</v>
      </c>
      <c r="CC28" s="1">
        <v>138.69999999999999</v>
      </c>
      <c r="CD28" s="1">
        <v>142.35</v>
      </c>
      <c r="CE28" s="1">
        <v>123.58</v>
      </c>
      <c r="CF28" s="1">
        <v>128.01</v>
      </c>
      <c r="CG28" s="1">
        <v>136.29</v>
      </c>
      <c r="CH28" s="1">
        <v>81.900000000000006</v>
      </c>
      <c r="CI28" s="1">
        <v>94.7</v>
      </c>
      <c r="CJ28" s="1">
        <v>112.36</v>
      </c>
      <c r="CK28" s="1">
        <v>109.86</v>
      </c>
      <c r="CL28" s="1">
        <v>129.09</v>
      </c>
      <c r="CM28" s="1">
        <v>123.01</v>
      </c>
      <c r="CN28" s="1">
        <v>143.83000000000001</v>
      </c>
      <c r="CO28" s="1">
        <v>143.84</v>
      </c>
      <c r="CP28" s="1">
        <v>134.22</v>
      </c>
      <c r="CQ28" s="1">
        <v>152.72999999999999</v>
      </c>
      <c r="CR28" s="1">
        <v>133.65</v>
      </c>
      <c r="CS28" s="1">
        <v>135.04</v>
      </c>
      <c r="CT28" s="1">
        <v>98.95</v>
      </c>
      <c r="CU28" s="1">
        <v>103.62</v>
      </c>
      <c r="CV28" s="1">
        <v>117.88</v>
      </c>
      <c r="CW28" s="1">
        <v>135.24</v>
      </c>
      <c r="CX28" s="1">
        <v>128.29</v>
      </c>
      <c r="CY28" s="1">
        <v>128.44</v>
      </c>
      <c r="CZ28" s="1">
        <v>156.66999999999999</v>
      </c>
      <c r="DA28" s="1">
        <v>152.5</v>
      </c>
      <c r="DB28" s="1">
        <v>139.63</v>
      </c>
      <c r="DC28" s="1">
        <v>158.13999999999999</v>
      </c>
      <c r="DD28" s="1">
        <v>135.37</v>
      </c>
      <c r="DE28" s="1">
        <v>154.25</v>
      </c>
      <c r="DF28" s="1">
        <v>91.68</v>
      </c>
      <c r="DG28" s="1">
        <v>99.29</v>
      </c>
      <c r="DH28" s="1">
        <v>123.17</v>
      </c>
      <c r="DI28" s="1">
        <v>150.04</v>
      </c>
      <c r="DJ28" s="1">
        <v>148.6</v>
      </c>
      <c r="DK28" s="1">
        <v>155.38999999999999</v>
      </c>
      <c r="DL28" s="1">
        <v>178.38</v>
      </c>
      <c r="DM28" s="1">
        <v>153.62</v>
      </c>
      <c r="DN28" s="1">
        <v>155.47</v>
      </c>
      <c r="DO28" s="1">
        <v>143.9</v>
      </c>
      <c r="DP28" s="1">
        <v>106.67</v>
      </c>
      <c r="DQ28" s="1">
        <v>106.75</v>
      </c>
      <c r="DR28" s="1">
        <v>69.92</v>
      </c>
      <c r="DS28" s="1">
        <v>79.58</v>
      </c>
      <c r="DT28" s="1">
        <v>94.2</v>
      </c>
      <c r="DU28" s="1">
        <v>96.15</v>
      </c>
      <c r="DV28" s="1">
        <v>99.28</v>
      </c>
      <c r="DW28" s="1">
        <v>111.34</v>
      </c>
      <c r="DX28" s="1">
        <v>112.18</v>
      </c>
      <c r="DY28" s="1">
        <v>81.900000000000006</v>
      </c>
      <c r="DZ28" s="1">
        <v>99.93</v>
      </c>
      <c r="EA28" s="1">
        <v>97.12</v>
      </c>
      <c r="EB28" s="1">
        <v>90.68</v>
      </c>
      <c r="EC28" s="1">
        <v>97.08</v>
      </c>
      <c r="ED28" s="1">
        <v>58.2</v>
      </c>
      <c r="EE28" s="1">
        <v>73.28</v>
      </c>
      <c r="EF28" s="1">
        <v>92.01</v>
      </c>
      <c r="EG28" s="1">
        <v>92.97</v>
      </c>
      <c r="EH28" s="1">
        <v>88.39</v>
      </c>
      <c r="EI28" s="1">
        <v>98.08</v>
      </c>
      <c r="EJ28" s="1">
        <v>97.13</v>
      </c>
      <c r="EK28" s="1">
        <v>96.79</v>
      </c>
      <c r="EL28" s="1">
        <v>99.89</v>
      </c>
      <c r="EM28" s="1">
        <v>97.56</v>
      </c>
      <c r="EN28" s="1">
        <v>90.97</v>
      </c>
      <c r="EO28" s="1">
        <v>93.97</v>
      </c>
      <c r="EP28" s="1">
        <v>74.739999999999995</v>
      </c>
      <c r="EQ28" s="1">
        <v>79.05</v>
      </c>
      <c r="ER28" s="1">
        <v>97.99</v>
      </c>
      <c r="ES28" s="1">
        <v>86.25</v>
      </c>
      <c r="ET28" s="1">
        <v>105.34</v>
      </c>
      <c r="EU28" s="1">
        <v>108.3</v>
      </c>
      <c r="EV28" s="1">
        <v>105.3</v>
      </c>
      <c r="EW28" s="1">
        <v>105.93</v>
      </c>
      <c r="EX28" s="1">
        <v>109.36</v>
      </c>
      <c r="EY28" s="1">
        <v>116.25</v>
      </c>
      <c r="EZ28" s="1">
        <v>105.24</v>
      </c>
      <c r="FA28" s="1">
        <v>106.22</v>
      </c>
      <c r="FB28" s="1">
        <v>94.22</v>
      </c>
      <c r="FC28" s="1">
        <v>93.69</v>
      </c>
      <c r="FD28" s="1">
        <v>109.8</v>
      </c>
      <c r="FE28" s="1">
        <v>98.84</v>
      </c>
      <c r="FF28" s="1">
        <v>126.3</v>
      </c>
      <c r="FG28" s="1">
        <v>117.53</v>
      </c>
      <c r="FH28" s="1">
        <v>115.8</v>
      </c>
      <c r="FI28" s="1">
        <v>102.07</v>
      </c>
      <c r="FJ28" s="1">
        <v>97.59</v>
      </c>
      <c r="FK28" s="1">
        <v>111.07</v>
      </c>
      <c r="FL28" s="1">
        <v>103.57</v>
      </c>
      <c r="FM28" s="1">
        <v>96.36</v>
      </c>
      <c r="FN28" s="1">
        <v>85.91</v>
      </c>
      <c r="FO28" s="1">
        <v>88.43</v>
      </c>
      <c r="FP28" s="1">
        <v>101.4</v>
      </c>
      <c r="FQ28" s="1">
        <v>104.01</v>
      </c>
      <c r="FR28" s="1">
        <v>107.97</v>
      </c>
      <c r="FS28" s="1">
        <v>100.74</v>
      </c>
      <c r="FT28" s="1">
        <v>114.91</v>
      </c>
      <c r="FU28" s="1">
        <v>99.38</v>
      </c>
      <c r="FV28" s="1">
        <v>100.22</v>
      </c>
      <c r="FW28" s="1">
        <v>110.45</v>
      </c>
      <c r="FX28" s="1">
        <v>101.44</v>
      </c>
      <c r="FY28" s="1">
        <v>108.03</v>
      </c>
      <c r="FZ28" s="1">
        <v>86.65</v>
      </c>
      <c r="GA28" s="1">
        <v>94.68</v>
      </c>
      <c r="GB28" s="1">
        <v>95.13</v>
      </c>
      <c r="GC28" s="1">
        <v>92.14</v>
      </c>
      <c r="GD28" s="1">
        <v>134.54</v>
      </c>
      <c r="GE28" s="1">
        <v>143.24</v>
      </c>
      <c r="GF28" s="1">
        <v>148.82</v>
      </c>
      <c r="GG28" s="8">
        <v>126.44</v>
      </c>
      <c r="GH28" s="8">
        <v>148.87</v>
      </c>
      <c r="GI28" s="1">
        <v>136.52000000000001</v>
      </c>
      <c r="GJ28" s="1">
        <v>131.87</v>
      </c>
      <c r="GK28" s="1">
        <v>147.84</v>
      </c>
      <c r="GL28" s="1">
        <v>105.82</v>
      </c>
      <c r="GM28" s="1">
        <v>113.53</v>
      </c>
      <c r="GN28" s="1">
        <v>145.99</v>
      </c>
      <c r="GO28" s="1">
        <v>147.47999999999999</v>
      </c>
      <c r="GP28" s="1">
        <v>138.91</v>
      </c>
      <c r="GQ28" s="1">
        <v>144.37</v>
      </c>
      <c r="GR28" s="1">
        <v>135.86000000000001</v>
      </c>
      <c r="GS28" s="1">
        <v>126.3</v>
      </c>
      <c r="GT28" s="1">
        <v>144.52000000000001</v>
      </c>
      <c r="GU28" s="8">
        <v>132.49</v>
      </c>
      <c r="GV28" s="8">
        <v>139.16</v>
      </c>
      <c r="GW28" s="8">
        <v>137.38</v>
      </c>
      <c r="GX28" s="8">
        <v>101.93</v>
      </c>
      <c r="GY28" s="8">
        <v>113.36</v>
      </c>
      <c r="GZ28" s="8">
        <v>135.51</v>
      </c>
      <c r="HA28" s="8">
        <v>128.72</v>
      </c>
      <c r="HB28" s="8">
        <v>148.63999999999999</v>
      </c>
      <c r="HC28" s="8">
        <v>169.3</v>
      </c>
      <c r="HD28" s="8"/>
      <c r="HE28" s="15"/>
      <c r="HF28" s="15">
        <f t="shared" si="1"/>
        <v>-8.8197834854595651</v>
      </c>
      <c r="HG28" s="15">
        <f t="shared" si="48"/>
        <v>-5.6142597929341349</v>
      </c>
      <c r="HH28" s="15">
        <f t="shared" si="48"/>
        <v>-7.6502732240437075</v>
      </c>
      <c r="HI28" s="15">
        <f t="shared" si="48"/>
        <v>5.2306758397409965</v>
      </c>
      <c r="HJ28" s="15">
        <f t="shared" si="48"/>
        <v>-14.513064133016625</v>
      </c>
      <c r="HK28" s="15">
        <f t="shared" si="48"/>
        <v>-14.28571428571429</v>
      </c>
      <c r="HL28" s="15">
        <f t="shared" si="48"/>
        <v>-0.76856649395509558</v>
      </c>
      <c r="HM28" s="15">
        <f t="shared" si="48"/>
        <v>-2.6354462623689607</v>
      </c>
      <c r="HN28" s="15">
        <f t="shared" si="48"/>
        <v>2.694948252894759</v>
      </c>
      <c r="HO28" s="15">
        <f t="shared" si="48"/>
        <v>-0.55820653641846618</v>
      </c>
      <c r="HP28" s="15">
        <f t="shared" si="48"/>
        <v>-2.0565800907598684</v>
      </c>
      <c r="HQ28" s="15">
        <f t="shared" si="49"/>
        <v>12.110834371108345</v>
      </c>
      <c r="HR28" s="15">
        <f t="shared" si="49"/>
        <v>0.86136654638576327</v>
      </c>
      <c r="HS28" s="15">
        <f t="shared" si="49"/>
        <v>7.0677371932602053</v>
      </c>
      <c r="HT28" s="15">
        <f t="shared" si="49"/>
        <v>-6.1834319526627315</v>
      </c>
      <c r="HU28" s="15">
        <f t="shared" si="49"/>
        <v>-11.412364195750413</v>
      </c>
      <c r="HV28" s="15">
        <f t="shared" si="49"/>
        <v>24.608687598406959</v>
      </c>
      <c r="HW28" s="15">
        <f t="shared" si="49"/>
        <v>42.187810204486816</v>
      </c>
      <c r="HX28" s="15">
        <f t="shared" si="49"/>
        <v>29.510051344530503</v>
      </c>
      <c r="HY28" s="15">
        <f t="shared" si="49"/>
        <v>27.228818675789903</v>
      </c>
      <c r="HZ28" s="15">
        <f t="shared" si="49"/>
        <v>48.54320494911196</v>
      </c>
      <c r="IA28" s="15">
        <f t="shared" si="50"/>
        <v>23.603440470801274</v>
      </c>
      <c r="IB28" s="15">
        <f t="shared" si="50"/>
        <v>29.998028391167196</v>
      </c>
      <c r="IC28" s="15">
        <f t="shared" si="50"/>
        <v>36.850874757011944</v>
      </c>
      <c r="ID28" s="15">
        <f t="shared" si="50"/>
        <v>22.123485285631837</v>
      </c>
      <c r="IE28" s="15">
        <f t="shared" si="50"/>
        <v>19.909167722855926</v>
      </c>
      <c r="IF28" s="15">
        <f t="shared" si="50"/>
        <v>53.463681278250831</v>
      </c>
      <c r="IG28" s="15">
        <f t="shared" si="50"/>
        <v>60.06077707835901</v>
      </c>
      <c r="IH28" s="15">
        <f t="shared" si="50"/>
        <v>3.2481046528913371</v>
      </c>
      <c r="II28" s="15">
        <f t="shared" si="50"/>
        <v>0.78888578609326676</v>
      </c>
      <c r="IJ28" s="15">
        <f t="shared" si="50"/>
        <v>-8.7085069211127415</v>
      </c>
      <c r="IK28" s="15">
        <f t="shared" si="51"/>
        <v>-0.1107244542866186</v>
      </c>
      <c r="IL28" s="15">
        <f t="shared" si="51"/>
        <v>-2.9220124941223848</v>
      </c>
      <c r="IM28" s="15">
        <f t="shared" si="51"/>
        <v>-2.9519484324641083</v>
      </c>
      <c r="IN28" s="15">
        <f t="shared" si="51"/>
        <v>5.5281716842344668</v>
      </c>
      <c r="IO28" s="15">
        <f t="shared" si="52"/>
        <v>-7.0752164502164554</v>
      </c>
      <c r="IP28" s="15">
        <f t="shared" ref="IP28:IQ30" si="53">((GX28-GL28)/GL28)*100</f>
        <v>-3.6760536760536637</v>
      </c>
      <c r="IQ28" s="15">
        <f t="shared" si="53"/>
        <v>-0.1497401567867539</v>
      </c>
      <c r="IR28" s="15">
        <f t="shared" ref="IR28:IU30" si="54">((GZ28-GN28)/GN28)*100</f>
        <v>-7.1785738749229511</v>
      </c>
      <c r="IS28" s="15">
        <f t="shared" si="54"/>
        <v>-12.720368863574716</v>
      </c>
      <c r="IT28" s="15">
        <f t="shared" si="54"/>
        <v>7.004535310632777</v>
      </c>
      <c r="IU28" s="15">
        <f t="shared" si="54"/>
        <v>17.268130498025911</v>
      </c>
    </row>
    <row r="29" spans="1:255" s="18" customFormat="1">
      <c r="A29" s="18" t="s">
        <v>158</v>
      </c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>
        <v>67.465999999999994</v>
      </c>
      <c r="FC29" s="9">
        <v>65.19</v>
      </c>
      <c r="FD29" s="9">
        <v>76.506</v>
      </c>
      <c r="FE29" s="9">
        <v>79.088999999999999</v>
      </c>
      <c r="FF29" s="9">
        <v>86.965999999999994</v>
      </c>
      <c r="FG29" s="9">
        <v>89.153999999999996</v>
      </c>
      <c r="FH29" s="9">
        <v>75.815999999999988</v>
      </c>
      <c r="FI29" s="9">
        <v>81.764999999999986</v>
      </c>
      <c r="FJ29" s="9">
        <v>79.091999999999985</v>
      </c>
      <c r="FK29" s="9">
        <v>85.905000000000001</v>
      </c>
      <c r="FL29" s="9">
        <v>78.431999999999988</v>
      </c>
      <c r="FM29" s="9">
        <v>78.773999999999987</v>
      </c>
      <c r="FN29" s="9">
        <v>64.295999999999992</v>
      </c>
      <c r="FO29" s="9">
        <v>64.524000000000001</v>
      </c>
      <c r="FP29" s="9">
        <v>81.021000000000001</v>
      </c>
      <c r="FQ29" s="9">
        <v>77.055999999999997</v>
      </c>
      <c r="FR29" s="9">
        <v>87.808000000000021</v>
      </c>
      <c r="FS29" s="9">
        <v>83.054999999999993</v>
      </c>
      <c r="FT29" s="9">
        <v>82.768000000000015</v>
      </c>
      <c r="FU29" s="9">
        <v>81.918000000000006</v>
      </c>
      <c r="FV29" s="9">
        <v>81.73</v>
      </c>
      <c r="FW29" s="9">
        <v>86.802000000000007</v>
      </c>
      <c r="FX29" s="9">
        <v>81.585000000000008</v>
      </c>
      <c r="FY29" s="9">
        <v>80.364000000000019</v>
      </c>
      <c r="FZ29" s="9">
        <v>69.155372029260604</v>
      </c>
      <c r="GA29" s="9">
        <v>69.028691072071183</v>
      </c>
      <c r="GB29" s="9">
        <v>68.261273620392089</v>
      </c>
      <c r="GC29" s="9">
        <v>65.497203063053277</v>
      </c>
      <c r="GD29" s="9">
        <v>113.37868480725623</v>
      </c>
      <c r="GE29" s="9">
        <v>93.300169943614733</v>
      </c>
      <c r="GF29" s="9">
        <v>105.8073686865213</v>
      </c>
      <c r="GG29" s="19">
        <v>96.517789553368658</v>
      </c>
      <c r="GH29" s="19">
        <v>104.12735849056604</v>
      </c>
      <c r="GI29" s="9">
        <v>117.28133389854457</v>
      </c>
      <c r="GJ29" s="9">
        <v>104.52920425219594</v>
      </c>
      <c r="GK29" s="9">
        <v>115.97765635078068</v>
      </c>
      <c r="GL29" s="9">
        <v>84.545999999999992</v>
      </c>
      <c r="GM29" s="9">
        <v>92.927999999999997</v>
      </c>
      <c r="GN29" s="9">
        <v>115.19199999999999</v>
      </c>
      <c r="GO29" s="9">
        <v>108.6</v>
      </c>
      <c r="GP29" s="9">
        <v>137.09299999999999</v>
      </c>
      <c r="GQ29" s="9">
        <v>129.24</v>
      </c>
      <c r="GR29" s="9">
        <v>120.94999999999999</v>
      </c>
      <c r="GS29" s="9">
        <v>130.036</v>
      </c>
      <c r="GT29" s="9">
        <v>111.746</v>
      </c>
      <c r="GU29" s="9">
        <v>109.96799999999999</v>
      </c>
      <c r="GV29" s="19">
        <v>102.02999999999999</v>
      </c>
      <c r="GW29" s="19">
        <v>110.51399999999998</v>
      </c>
      <c r="GX29" s="20">
        <v>79.664999999999992</v>
      </c>
      <c r="GY29" s="20">
        <v>86.105999999999995</v>
      </c>
      <c r="GZ29" s="20">
        <v>104.17000000000002</v>
      </c>
      <c r="HA29" s="20">
        <v>116.748</v>
      </c>
      <c r="HB29" s="20">
        <v>103.03200000000001</v>
      </c>
      <c r="HC29" s="20">
        <v>108.12</v>
      </c>
      <c r="HD29" s="19"/>
      <c r="HE29" s="14"/>
      <c r="HF29" s="14">
        <f t="shared" si="1"/>
        <v>-4.6986630302671006</v>
      </c>
      <c r="HG29" s="14">
        <f t="shared" si="48"/>
        <v>-1.0216290842153655</v>
      </c>
      <c r="HH29" s="14">
        <f t="shared" si="48"/>
        <v>5.9014979217316297</v>
      </c>
      <c r="HI29" s="14">
        <f t="shared" si="48"/>
        <v>-2.5705218171932902</v>
      </c>
      <c r="HJ29" s="14">
        <f t="shared" si="48"/>
        <v>0.9681944668031498</v>
      </c>
      <c r="HK29" s="14">
        <f t="shared" si="48"/>
        <v>-6.8409718016017278</v>
      </c>
      <c r="HL29" s="14">
        <f t="shared" si="48"/>
        <v>9.1695684288277253</v>
      </c>
      <c r="HM29" s="14">
        <f t="shared" si="48"/>
        <v>0.18712162905891278</v>
      </c>
      <c r="HN29" s="14">
        <f t="shared" si="48"/>
        <v>3.3353562939362007</v>
      </c>
      <c r="HO29" s="14">
        <f t="shared" si="48"/>
        <v>1.0441767068273158</v>
      </c>
      <c r="HP29" s="14">
        <f t="shared" si="48"/>
        <v>4.0200428396573091</v>
      </c>
      <c r="HQ29" s="14">
        <f t="shared" si="49"/>
        <v>2.0184324777211162</v>
      </c>
      <c r="HR29" s="14">
        <f t="shared" si="49"/>
        <v>7.5578139064025951</v>
      </c>
      <c r="HS29" s="14">
        <f t="shared" si="49"/>
        <v>6.9814194285400504</v>
      </c>
      <c r="HT29" s="14">
        <f t="shared" si="49"/>
        <v>-15.748665629414488</v>
      </c>
      <c r="HU29" s="14">
        <f t="shared" si="49"/>
        <v>-15.000515127889743</v>
      </c>
      <c r="HV29" s="14">
        <f t="shared" si="49"/>
        <v>29.121133390187921</v>
      </c>
      <c r="HW29" s="14">
        <f t="shared" si="49"/>
        <v>12.335404182306595</v>
      </c>
      <c r="HX29" s="14">
        <f t="shared" si="49"/>
        <v>27.836082406873768</v>
      </c>
      <c r="HY29" s="14">
        <f t="shared" si="49"/>
        <v>17.822443850397534</v>
      </c>
      <c r="HZ29" s="14">
        <f t="shared" si="49"/>
        <v>27.40408477984343</v>
      </c>
      <c r="IA29" s="14">
        <f t="shared" si="50"/>
        <v>35.113630905445227</v>
      </c>
      <c r="IB29" s="14">
        <f t="shared" si="50"/>
        <v>28.123067049330057</v>
      </c>
      <c r="IC29" s="14">
        <f t="shared" si="50"/>
        <v>44.315435208278146</v>
      </c>
      <c r="ID29" s="14">
        <f t="shared" si="50"/>
        <v>22.255144494382009</v>
      </c>
      <c r="IE29" s="14">
        <f t="shared" si="50"/>
        <v>34.62228322274882</v>
      </c>
      <c r="IF29" s="14">
        <f t="shared" si="50"/>
        <v>68.751612576985394</v>
      </c>
      <c r="IG29" s="14">
        <f t="shared" si="50"/>
        <v>65.808606965174121</v>
      </c>
      <c r="IH29" s="14">
        <f t="shared" si="50"/>
        <v>20.916025999999992</v>
      </c>
      <c r="II29" s="14">
        <f t="shared" si="50"/>
        <v>38.520648009650195</v>
      </c>
      <c r="IJ29" s="14">
        <f t="shared" si="50"/>
        <v>14.311509209100759</v>
      </c>
      <c r="IK29" s="14">
        <f t="shared" si="51"/>
        <v>34.727494901960789</v>
      </c>
      <c r="IL29" s="14">
        <f t="shared" si="51"/>
        <v>7.316656851642124</v>
      </c>
      <c r="IM29" s="14">
        <f t="shared" si="51"/>
        <v>-6.2357185542168709</v>
      </c>
      <c r="IN29" s="14">
        <f t="shared" si="51"/>
        <v>-2.3909148357870991</v>
      </c>
      <c r="IO29" s="14">
        <f t="shared" si="52"/>
        <v>-4.710955991605462</v>
      </c>
      <c r="IP29" s="14">
        <f t="shared" si="52"/>
        <v>-5.7731885600738071</v>
      </c>
      <c r="IQ29" s="14">
        <f t="shared" si="53"/>
        <v>-7.3411673553719039</v>
      </c>
      <c r="IR29" s="14">
        <f t="shared" si="54"/>
        <v>-9.568372803666902</v>
      </c>
      <c r="IS29" s="14">
        <f t="shared" si="54"/>
        <v>7.502762430939236</v>
      </c>
      <c r="IT29" s="14">
        <f t="shared" si="54"/>
        <v>-24.845178090785076</v>
      </c>
      <c r="IU29" s="14">
        <f t="shared" si="54"/>
        <v>-16.341689879294339</v>
      </c>
    </row>
    <row r="30" spans="1:255">
      <c r="A30" s="2" t="s">
        <v>143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>
        <v>94.671999999999997</v>
      </c>
      <c r="FC30" s="1">
        <v>126.527</v>
      </c>
      <c r="FD30" s="1">
        <v>137.101</v>
      </c>
      <c r="FE30" s="1">
        <v>125.4</v>
      </c>
      <c r="FF30" s="1">
        <v>139.673</v>
      </c>
      <c r="FG30" s="1">
        <v>164.2</v>
      </c>
      <c r="FH30" s="1">
        <v>179.41499999999999</v>
      </c>
      <c r="FI30" s="1">
        <v>160.46</v>
      </c>
      <c r="FJ30" s="1">
        <v>151.68199999999999</v>
      </c>
      <c r="FK30" s="1">
        <v>176.453</v>
      </c>
      <c r="FL30" s="1">
        <v>155.63</v>
      </c>
      <c r="FM30" s="1">
        <v>173.744</v>
      </c>
      <c r="FN30" s="1">
        <v>119.09399999999999</v>
      </c>
      <c r="FO30" s="1">
        <v>140.23500000000001</v>
      </c>
      <c r="FP30" s="1">
        <v>132.136</v>
      </c>
      <c r="FQ30" s="1">
        <v>144.322</v>
      </c>
      <c r="FR30" s="1">
        <v>168.851</v>
      </c>
      <c r="FS30" s="1">
        <v>161.94800000000001</v>
      </c>
      <c r="FT30" s="1">
        <v>188.67</v>
      </c>
      <c r="FU30" s="1">
        <v>180.78200000000001</v>
      </c>
      <c r="FV30" s="1">
        <v>165.626</v>
      </c>
      <c r="FW30" s="1">
        <v>181.39400000000001</v>
      </c>
      <c r="FX30" s="1">
        <v>159.292</v>
      </c>
      <c r="FY30" s="1">
        <v>216.22300000000001</v>
      </c>
      <c r="FZ30" s="1">
        <v>112.608</v>
      </c>
      <c r="GA30" s="1">
        <v>123.11499999999999</v>
      </c>
      <c r="GB30" s="1">
        <v>117.84</v>
      </c>
      <c r="GC30" s="1">
        <v>90.6</v>
      </c>
      <c r="GD30" s="1">
        <v>102.01600000000001</v>
      </c>
      <c r="GE30" s="1">
        <v>169.411</v>
      </c>
      <c r="GF30" s="1">
        <v>177.69900000000001</v>
      </c>
      <c r="GG30" s="8">
        <v>194.672</v>
      </c>
      <c r="GH30" s="8">
        <v>190.50899999999999</v>
      </c>
      <c r="GI30" s="1">
        <v>211.46899999999999</v>
      </c>
      <c r="GJ30" s="1">
        <v>152.66499999999999</v>
      </c>
      <c r="GK30" s="1">
        <v>199.07400000000001</v>
      </c>
      <c r="GL30" s="1">
        <v>114.447</v>
      </c>
      <c r="GM30" s="1">
        <v>131.70500000000001</v>
      </c>
      <c r="GN30" s="1">
        <v>159.44300000000001</v>
      </c>
      <c r="GO30" s="1">
        <v>167.91399999999999</v>
      </c>
      <c r="GP30" s="1">
        <v>174.85400000000001</v>
      </c>
      <c r="GQ30" s="1">
        <v>199.803</v>
      </c>
      <c r="GR30" s="1">
        <v>198.34299999999999</v>
      </c>
      <c r="GS30" s="1">
        <v>193.59700000000001</v>
      </c>
      <c r="GT30" s="1">
        <v>196.69900000000001</v>
      </c>
      <c r="GU30" s="1">
        <v>185.43600000000001</v>
      </c>
      <c r="GV30" s="8">
        <v>176.27</v>
      </c>
      <c r="GW30" s="8">
        <v>210.42400000000001</v>
      </c>
      <c r="GX30" s="8">
        <v>127.895</v>
      </c>
      <c r="GY30" s="8">
        <v>180.12100000000001</v>
      </c>
      <c r="GZ30" s="8">
        <v>252.68100000000001</v>
      </c>
      <c r="HA30" s="8">
        <v>299.46300000000002</v>
      </c>
      <c r="HB30" s="8">
        <v>412.11599999999999</v>
      </c>
      <c r="HC30" s="8">
        <v>597.78599999999994</v>
      </c>
      <c r="HD30" s="8"/>
      <c r="HE30" s="15"/>
      <c r="HF30" s="15">
        <f t="shared" si="1"/>
        <v>25.796434003718101</v>
      </c>
      <c r="HG30" s="15">
        <f t="shared" si="48"/>
        <v>10.834051230172225</v>
      </c>
      <c r="HH30" s="15">
        <f t="shared" si="48"/>
        <v>-3.6214177868870419</v>
      </c>
      <c r="HI30" s="15">
        <f t="shared" si="48"/>
        <v>15.08931419457735</v>
      </c>
      <c r="HJ30" s="15">
        <f t="shared" si="48"/>
        <v>20.890222161763543</v>
      </c>
      <c r="HK30" s="15">
        <f t="shared" si="48"/>
        <v>-1.3714981729597937</v>
      </c>
      <c r="HL30" s="15">
        <f t="shared" si="48"/>
        <v>5.1584315692667815</v>
      </c>
      <c r="HM30" s="15">
        <f t="shared" si="48"/>
        <v>12.664838589056462</v>
      </c>
      <c r="HN30" s="15">
        <f t="shared" si="48"/>
        <v>9.1929167600638291</v>
      </c>
      <c r="HO30" s="15">
        <f t="shared" si="48"/>
        <v>2.8001790845154249</v>
      </c>
      <c r="HP30" s="15">
        <f t="shared" si="48"/>
        <v>2.3530167705455285</v>
      </c>
      <c r="HQ30" s="15">
        <f t="shared" si="49"/>
        <v>24.449189612303165</v>
      </c>
      <c r="HR30" s="15">
        <f t="shared" si="49"/>
        <v>-5.4461181923522517</v>
      </c>
      <c r="HS30" s="15">
        <f t="shared" si="49"/>
        <v>-12.208079295468332</v>
      </c>
      <c r="HT30" s="15">
        <f t="shared" si="49"/>
        <v>-10.819156021069196</v>
      </c>
      <c r="HU30" s="15">
        <f t="shared" si="49"/>
        <v>-37.22370809717161</v>
      </c>
      <c r="HV30" s="15">
        <f t="shared" si="49"/>
        <v>-39.582235225139321</v>
      </c>
      <c r="HW30" s="15">
        <f t="shared" si="49"/>
        <v>4.6082693210166186</v>
      </c>
      <c r="HX30" s="15">
        <f t="shared" si="49"/>
        <v>-5.8149149308315984</v>
      </c>
      <c r="HY30" s="15">
        <f t="shared" si="49"/>
        <v>7.6832870529145518</v>
      </c>
      <c r="HZ30" s="15">
        <f t="shared" si="49"/>
        <v>15.023607404634525</v>
      </c>
      <c r="IA30" s="15">
        <f t="shared" si="50"/>
        <v>16.579930978973938</v>
      </c>
      <c r="IB30" s="15">
        <f t="shared" si="50"/>
        <v>-4.160284257840952</v>
      </c>
      <c r="IC30" s="15">
        <f t="shared" si="50"/>
        <v>-7.931163659740176</v>
      </c>
      <c r="ID30" s="15">
        <f t="shared" si="50"/>
        <v>1.6330988917306042</v>
      </c>
      <c r="IE30" s="15">
        <f t="shared" si="50"/>
        <v>6.977216423668942</v>
      </c>
      <c r="IF30" s="15">
        <f t="shared" si="50"/>
        <v>35.304650373387652</v>
      </c>
      <c r="IG30" s="15">
        <f t="shared" si="50"/>
        <v>85.335540838852097</v>
      </c>
      <c r="IH30" s="15">
        <f t="shared" si="50"/>
        <v>71.398604140526984</v>
      </c>
      <c r="II30" s="15">
        <f t="shared" si="50"/>
        <v>17.939803200500556</v>
      </c>
      <c r="IJ30" s="15">
        <f t="shared" si="50"/>
        <v>11.617397959470777</v>
      </c>
      <c r="IK30" s="15">
        <f t="shared" si="51"/>
        <v>-0.5522108983315468</v>
      </c>
      <c r="IL30" s="15">
        <f t="shared" si="51"/>
        <v>3.2491903269661941</v>
      </c>
      <c r="IM30" s="15">
        <f t="shared" si="51"/>
        <v>-12.310551428341737</v>
      </c>
      <c r="IN30" s="15">
        <f t="shared" si="51"/>
        <v>15.461959191694245</v>
      </c>
      <c r="IO30" s="15">
        <f t="shared" si="52"/>
        <v>5.7013974702874277</v>
      </c>
      <c r="IP30" s="15">
        <f t="shared" si="52"/>
        <v>11.750417223693058</v>
      </c>
      <c r="IQ30" s="15">
        <f t="shared" si="53"/>
        <v>36.760943016590105</v>
      </c>
      <c r="IR30" s="15">
        <f t="shared" si="54"/>
        <v>58.477324184818393</v>
      </c>
      <c r="IS30" s="15">
        <f t="shared" si="54"/>
        <v>78.343080386388294</v>
      </c>
      <c r="IT30" s="15">
        <f t="shared" si="54"/>
        <v>135.69149118693306</v>
      </c>
      <c r="IU30" s="15">
        <f t="shared" si="54"/>
        <v>199.18769988438609</v>
      </c>
    </row>
    <row r="31" spans="1:255"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8"/>
      <c r="GH31" s="8"/>
      <c r="GI31" s="1"/>
      <c r="GJ31" s="1"/>
      <c r="GK31" s="1"/>
      <c r="GL31" s="1"/>
      <c r="GM31" s="1"/>
      <c r="GN31" s="1">
        <f>SUM(GL29:GN29)</f>
        <v>292.666</v>
      </c>
      <c r="GO31" s="1">
        <f>SUM(GO29:GQ29)</f>
        <v>374.93299999999999</v>
      </c>
      <c r="GP31" s="1"/>
      <c r="GQ31" s="1"/>
      <c r="GR31" s="1"/>
      <c r="GS31" s="1"/>
      <c r="GT31" s="1"/>
      <c r="GU31" s="1"/>
      <c r="GW31" s="1">
        <f>SUM(GU29:GW29)</f>
        <v>322.51199999999994</v>
      </c>
      <c r="GX31" s="8"/>
      <c r="HE31" s="15"/>
      <c r="HF31" s="15"/>
      <c r="HG31" s="15"/>
      <c r="HH31" s="15"/>
      <c r="HI31" s="15"/>
      <c r="HJ31" s="15"/>
      <c r="HK31" s="15"/>
      <c r="HL31" s="15"/>
      <c r="HM31" s="15"/>
      <c r="HN31" s="15"/>
      <c r="HO31" s="15"/>
      <c r="HP31" s="15"/>
      <c r="HQ31" s="15"/>
      <c r="HR31" s="15"/>
      <c r="HS31" s="15"/>
      <c r="HT31" s="15"/>
      <c r="HU31" s="15"/>
      <c r="HV31" s="15"/>
      <c r="HW31" s="15"/>
      <c r="HX31" s="15"/>
      <c r="HY31" s="15"/>
      <c r="HZ31" s="15"/>
      <c r="IA31" s="15"/>
      <c r="IB31" s="15"/>
      <c r="IC31" s="15"/>
      <c r="ID31" s="15"/>
      <c r="IE31" s="15"/>
      <c r="IF31" s="15"/>
      <c r="IG31" s="15"/>
      <c r="IH31" s="15"/>
      <c r="II31" s="15"/>
      <c r="IJ31" s="15"/>
      <c r="IK31" s="15"/>
      <c r="IL31" s="15"/>
      <c r="IM31" s="15"/>
      <c r="IN31" s="15"/>
      <c r="IO31" s="15"/>
      <c r="IP31" s="15"/>
      <c r="IQ31" s="15"/>
    </row>
    <row r="32" spans="1:255"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8"/>
      <c r="GH32" s="8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HE32" s="15"/>
      <c r="HF32" s="15"/>
      <c r="HG32" s="15"/>
      <c r="HH32" s="15"/>
      <c r="HI32" s="15"/>
      <c r="HJ32" s="15"/>
      <c r="HK32" s="15"/>
      <c r="HL32" s="15"/>
      <c r="HM32" s="15"/>
      <c r="HN32" s="15"/>
      <c r="HO32" s="15"/>
      <c r="HP32" s="15"/>
      <c r="HQ32" s="15"/>
      <c r="HR32" s="15"/>
      <c r="HS32" s="15"/>
      <c r="HT32" s="15"/>
      <c r="HU32" s="15"/>
      <c r="HV32" s="15"/>
      <c r="HW32" s="15"/>
      <c r="HX32" s="15"/>
      <c r="HY32" s="15"/>
      <c r="HZ32" s="15"/>
      <c r="IA32" s="15"/>
      <c r="IB32" s="15"/>
      <c r="IC32" s="15"/>
      <c r="ID32" s="15"/>
      <c r="IE32" s="15"/>
      <c r="IF32" s="15"/>
      <c r="IG32" s="15"/>
      <c r="IH32" s="15"/>
      <c r="II32" s="15"/>
      <c r="IJ32" s="15"/>
      <c r="IK32" s="15"/>
      <c r="IL32" s="15"/>
      <c r="IM32" s="15"/>
      <c r="IN32" s="15"/>
      <c r="IO32" s="15"/>
      <c r="IP32" s="15"/>
      <c r="IQ32" s="15"/>
    </row>
    <row r="33" spans="26:251"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8"/>
      <c r="GH33" s="8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  <c r="HW33" s="15"/>
      <c r="HX33" s="15"/>
      <c r="HY33" s="15"/>
      <c r="HZ33" s="15"/>
      <c r="IA33" s="15"/>
      <c r="IB33" s="15"/>
      <c r="IC33" s="15"/>
      <c r="ID33" s="15"/>
      <c r="IE33" s="15"/>
      <c r="IF33" s="15"/>
      <c r="IG33" s="15"/>
      <c r="IH33" s="15"/>
      <c r="II33" s="15"/>
      <c r="IJ33" s="15"/>
      <c r="IK33" s="15"/>
      <c r="IL33" s="15"/>
      <c r="IM33" s="15"/>
      <c r="IN33" s="15"/>
      <c r="IO33" s="15"/>
      <c r="IP33" s="15"/>
      <c r="IQ33" s="15"/>
    </row>
    <row r="34" spans="26:251">
      <c r="FZ34" s="2" t="s">
        <v>177</v>
      </c>
      <c r="GL34" s="10"/>
      <c r="GM34" s="10"/>
      <c r="GN34" s="10"/>
      <c r="GO34" s="10"/>
      <c r="GP34" s="10"/>
      <c r="GQ34" s="10"/>
      <c r="GR34" s="10"/>
      <c r="GS34" s="10"/>
      <c r="GT34" s="10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</row>
    <row r="35" spans="26:251">
      <c r="GV35" s="1"/>
      <c r="GX35" s="1"/>
      <c r="GY35" s="1"/>
      <c r="GZ35" s="1"/>
      <c r="HA35" s="1"/>
      <c r="HB35" s="1"/>
      <c r="HC35" s="1"/>
      <c r="HD35" s="1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  <c r="IH35" s="15"/>
    </row>
    <row r="36" spans="26:251">
      <c r="GV36" s="1"/>
      <c r="GX36" s="1"/>
      <c r="GY36" s="1"/>
      <c r="GZ36" s="1"/>
      <c r="HA36" s="1"/>
      <c r="HB36" s="1"/>
      <c r="HC36" s="1"/>
      <c r="HD36" s="1"/>
      <c r="HE36" s="15"/>
      <c r="HF36" s="15"/>
      <c r="HG36" s="15"/>
      <c r="HH36" s="15"/>
      <c r="HI36" s="15"/>
      <c r="HJ36" s="15"/>
      <c r="HK36" s="15"/>
      <c r="HL36" s="15"/>
      <c r="HM36" s="15"/>
      <c r="HN36" s="15" t="s">
        <v>177</v>
      </c>
      <c r="HO36" s="15"/>
      <c r="HP36" s="15"/>
      <c r="HQ36" s="15"/>
      <c r="HR36" s="15"/>
      <c r="HS36" s="15"/>
      <c r="HT36" s="15"/>
      <c r="HU36" s="15"/>
      <c r="HV36" s="15"/>
      <c r="HW36" s="15"/>
      <c r="HX36" s="15"/>
      <c r="HY36" s="15"/>
      <c r="HZ36" s="15"/>
      <c r="IA36" s="15"/>
      <c r="IB36" s="15"/>
    </row>
    <row r="37" spans="26:251">
      <c r="GV37" s="1"/>
      <c r="GX37" s="1"/>
      <c r="GY37" s="1"/>
      <c r="GZ37" s="1"/>
      <c r="HA37" s="1"/>
      <c r="HB37" s="1"/>
      <c r="HC37" s="1"/>
      <c r="HD37" s="1"/>
      <c r="HE37" s="15"/>
      <c r="HF37" s="16"/>
      <c r="HG37" s="16"/>
      <c r="HH37" s="16"/>
      <c r="HI37" s="16"/>
      <c r="HJ37" s="16"/>
      <c r="HK37" s="16"/>
      <c r="HL37" s="16"/>
      <c r="HM37" s="16"/>
      <c r="HN37" s="16"/>
      <c r="HO37" s="16"/>
      <c r="HP37" s="16"/>
      <c r="HQ37" s="16"/>
      <c r="HR37" s="16"/>
      <c r="HS37" s="16"/>
      <c r="HT37" s="16"/>
      <c r="HU37" s="16"/>
      <c r="HV37" s="16"/>
      <c r="HW37" s="16"/>
      <c r="HX37" s="16"/>
      <c r="HY37" s="16"/>
      <c r="HZ37" s="16"/>
      <c r="IA37" s="16"/>
      <c r="IB37" s="16"/>
      <c r="IC37" s="16"/>
    </row>
    <row r="38" spans="26:251">
      <c r="GV38" s="1"/>
      <c r="GX38" s="1"/>
      <c r="GY38" s="1"/>
      <c r="GZ38" s="1"/>
      <c r="HA38" s="1"/>
      <c r="HB38" s="1"/>
      <c r="HC38" s="1"/>
      <c r="HD38" s="1"/>
    </row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</sheetData>
  <phoneticPr fontId="48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AB684-95E2-4AC0-831E-2E64EB23C4D2}">
  <sheetPr>
    <tabColor rgb="FFFF0000"/>
  </sheetPr>
  <dimension ref="A1:CK51"/>
  <sheetViews>
    <sheetView workbookViewId="0">
      <pane xSplit="1" ySplit="2" topLeftCell="BF3" activePane="bottomRight" state="frozen"/>
      <selection pane="topRight" activeCell="B1" sqref="B1"/>
      <selection pane="bottomLeft" activeCell="A3" sqref="A3"/>
      <selection pane="bottomRight" activeCell="A43" sqref="A43:XFD43"/>
    </sheetView>
  </sheetViews>
  <sheetFormatPr defaultColWidth="9.1796875" defaultRowHeight="17"/>
  <cols>
    <col min="1" max="1" width="32" style="2" customWidth="1"/>
    <col min="2" max="41" width="9.26953125" style="2" hidden="1" customWidth="1"/>
    <col min="42" max="59" width="9.26953125" style="2" customWidth="1"/>
    <col min="60" max="64" width="9.26953125" style="11" customWidth="1"/>
    <col min="65" max="65" width="9.26953125" style="2" customWidth="1"/>
    <col min="66" max="66" width="9.26953125" style="11" customWidth="1"/>
    <col min="67" max="67" width="9.26953125" style="2" customWidth="1"/>
    <col min="68" max="68" width="20.54296875" style="2" customWidth="1"/>
    <col min="69" max="80" width="9.1796875" style="2" hidden="1" customWidth="1"/>
    <col min="81" max="81" width="9.26953125" style="2" hidden="1" customWidth="1"/>
    <col min="82" max="82" width="9.81640625" style="2" hidden="1" customWidth="1"/>
    <col min="83" max="84" width="9.26953125" style="2" hidden="1" customWidth="1"/>
    <col min="85" max="85" width="9.26953125" style="2" bestFit="1" customWidth="1"/>
    <col min="86" max="16384" width="9.1796875" style="2"/>
  </cols>
  <sheetData>
    <row r="1" spans="1:89" ht="69.75" customHeight="1">
      <c r="A1" s="4" t="s">
        <v>197</v>
      </c>
      <c r="BB1" s="2" t="s">
        <v>177</v>
      </c>
      <c r="BP1" s="4" t="s">
        <v>240</v>
      </c>
    </row>
    <row r="2" spans="1:89" s="5" customFormat="1" ht="17.5" thickBot="1">
      <c r="A2" s="5" t="s">
        <v>205</v>
      </c>
      <c r="B2" s="5" t="s">
        <v>199</v>
      </c>
      <c r="C2" s="5" t="s">
        <v>200</v>
      </c>
      <c r="D2" s="5" t="s">
        <v>203</v>
      </c>
      <c r="E2" s="5" t="s">
        <v>204</v>
      </c>
      <c r="F2" s="5" t="s">
        <v>201</v>
      </c>
      <c r="G2" s="5" t="s">
        <v>202</v>
      </c>
      <c r="H2" s="5" t="s">
        <v>207</v>
      </c>
      <c r="I2" s="5" t="s">
        <v>208</v>
      </c>
      <c r="J2" s="5" t="s">
        <v>206</v>
      </c>
      <c r="K2" s="5" t="s">
        <v>209</v>
      </c>
      <c r="L2" s="5" t="s">
        <v>210</v>
      </c>
      <c r="M2" s="5" t="s">
        <v>211</v>
      </c>
      <c r="N2" s="5" t="s">
        <v>212</v>
      </c>
      <c r="O2" s="5" t="s">
        <v>213</v>
      </c>
      <c r="P2" s="5" t="s">
        <v>214</v>
      </c>
      <c r="Q2" s="5" t="s">
        <v>215</v>
      </c>
      <c r="R2" s="5" t="s">
        <v>216</v>
      </c>
      <c r="S2" s="5" t="s">
        <v>217</v>
      </c>
      <c r="T2" s="5" t="s">
        <v>218</v>
      </c>
      <c r="U2" s="5" t="s">
        <v>219</v>
      </c>
      <c r="V2" s="5" t="s">
        <v>220</v>
      </c>
      <c r="W2" s="5" t="s">
        <v>221</v>
      </c>
      <c r="X2" s="5" t="s">
        <v>222</v>
      </c>
      <c r="Y2" s="5" t="s">
        <v>223</v>
      </c>
      <c r="Z2" s="5" t="s">
        <v>224</v>
      </c>
      <c r="AA2" s="5" t="s">
        <v>225</v>
      </c>
      <c r="AB2" s="5" t="s">
        <v>226</v>
      </c>
      <c r="AC2" s="5" t="s">
        <v>227</v>
      </c>
      <c r="AD2" s="5" t="s">
        <v>228</v>
      </c>
      <c r="AE2" s="5" t="s">
        <v>229</v>
      </c>
      <c r="AF2" s="5" t="s">
        <v>230</v>
      </c>
      <c r="AG2" s="5" t="s">
        <v>231</v>
      </c>
      <c r="AH2" s="5" t="s">
        <v>232</v>
      </c>
      <c r="AI2" s="5" t="s">
        <v>233</v>
      </c>
      <c r="AJ2" s="5" t="s">
        <v>234</v>
      </c>
      <c r="AK2" s="5" t="s">
        <v>235</v>
      </c>
      <c r="AL2" s="5" t="s">
        <v>236</v>
      </c>
      <c r="AM2" s="5" t="s">
        <v>237</v>
      </c>
      <c r="AN2" s="5" t="s">
        <v>238</v>
      </c>
      <c r="AO2" s="5" t="s">
        <v>239</v>
      </c>
      <c r="AP2" s="5" t="s">
        <v>138</v>
      </c>
      <c r="AQ2" s="5" t="s">
        <v>139</v>
      </c>
      <c r="AR2" s="5" t="s">
        <v>140</v>
      </c>
      <c r="AS2" s="5" t="s">
        <v>141</v>
      </c>
      <c r="AT2" s="5" t="s">
        <v>178</v>
      </c>
      <c r="AU2" s="5" t="s">
        <v>179</v>
      </c>
      <c r="AV2" s="5" t="s">
        <v>181</v>
      </c>
      <c r="AW2" s="5" t="s">
        <v>182</v>
      </c>
      <c r="AX2" s="5" t="s">
        <v>183</v>
      </c>
      <c r="AY2" s="5" t="s">
        <v>184</v>
      </c>
      <c r="AZ2" s="5" t="s">
        <v>185</v>
      </c>
      <c r="BA2" s="5" t="s">
        <v>186</v>
      </c>
      <c r="BB2" s="5" t="s">
        <v>187</v>
      </c>
      <c r="BC2" s="5" t="s">
        <v>188</v>
      </c>
      <c r="BD2" s="5" t="s">
        <v>189</v>
      </c>
      <c r="BE2" s="5" t="s">
        <v>190</v>
      </c>
      <c r="BF2" s="5" t="s">
        <v>191</v>
      </c>
      <c r="BG2" s="5" t="s">
        <v>198</v>
      </c>
      <c r="BH2" s="12" t="s">
        <v>243</v>
      </c>
      <c r="BI2" s="12" t="s">
        <v>245</v>
      </c>
      <c r="BJ2" s="12" t="s">
        <v>247</v>
      </c>
      <c r="BK2" s="12" t="s">
        <v>248</v>
      </c>
      <c r="BL2" s="12" t="s">
        <v>252</v>
      </c>
      <c r="BM2" s="5" t="s">
        <v>255</v>
      </c>
      <c r="BN2" s="12" t="s">
        <v>259</v>
      </c>
      <c r="BO2" s="5" t="s">
        <v>260</v>
      </c>
      <c r="BQ2" s="5" t="s">
        <v>178</v>
      </c>
      <c r="BR2" s="5" t="s">
        <v>179</v>
      </c>
      <c r="BS2" s="5" t="s">
        <v>181</v>
      </c>
      <c r="BT2" s="5" t="s">
        <v>182</v>
      </c>
      <c r="BU2" s="5" t="s">
        <v>183</v>
      </c>
      <c r="BV2" s="5" t="s">
        <v>184</v>
      </c>
      <c r="BW2" s="5" t="s">
        <v>185</v>
      </c>
      <c r="BX2" s="5" t="s">
        <v>186</v>
      </c>
      <c r="BY2" s="5" t="s">
        <v>187</v>
      </c>
      <c r="BZ2" s="5" t="s">
        <v>188</v>
      </c>
      <c r="CA2" s="5" t="s">
        <v>189</v>
      </c>
      <c r="CB2" s="5" t="s">
        <v>190</v>
      </c>
      <c r="CC2" s="5" t="s">
        <v>191</v>
      </c>
      <c r="CD2" s="5" t="s">
        <v>198</v>
      </c>
      <c r="CE2" s="5" t="s">
        <v>243</v>
      </c>
      <c r="CF2" s="5" t="s">
        <v>245</v>
      </c>
      <c r="CG2" s="5" t="s">
        <v>247</v>
      </c>
      <c r="CH2" s="5" t="s">
        <v>248</v>
      </c>
      <c r="CI2" s="5" t="s">
        <v>254</v>
      </c>
      <c r="CJ2" s="5" t="s">
        <v>257</v>
      </c>
      <c r="CK2" s="5" t="s">
        <v>259</v>
      </c>
    </row>
    <row r="3" spans="1:89">
      <c r="A3" s="2" t="s">
        <v>142</v>
      </c>
      <c r="B3" s="1">
        <v>276.89999999999998</v>
      </c>
      <c r="C3" s="1">
        <v>320.70000000000005</v>
      </c>
      <c r="D3" s="1">
        <v>389.29999999999995</v>
      </c>
      <c r="E3" s="1">
        <v>302.90000000000003</v>
      </c>
      <c r="F3" s="1">
        <v>298.5</v>
      </c>
      <c r="G3" s="1">
        <v>318.2</v>
      </c>
      <c r="H3" s="1">
        <v>354.59999999999997</v>
      </c>
      <c r="I3" s="1">
        <v>388.20000000000005</v>
      </c>
      <c r="J3" s="1">
        <v>341.4</v>
      </c>
      <c r="K3" s="1">
        <v>359.2</v>
      </c>
      <c r="L3" s="1">
        <v>387.9</v>
      </c>
      <c r="M3" s="1">
        <v>379.5</v>
      </c>
      <c r="N3" s="1">
        <v>381.6</v>
      </c>
      <c r="O3" s="1">
        <v>386.7</v>
      </c>
      <c r="P3" s="1">
        <v>380.29999999999995</v>
      </c>
      <c r="Q3" s="1">
        <v>346.5</v>
      </c>
      <c r="R3" s="1">
        <v>293.40000000000003</v>
      </c>
      <c r="S3" s="1">
        <v>390.3</v>
      </c>
      <c r="T3" s="1">
        <v>228.2</v>
      </c>
      <c r="U3" s="1">
        <v>405.5</v>
      </c>
      <c r="V3" s="1">
        <v>292.3</v>
      </c>
      <c r="W3" s="1">
        <v>343.6</v>
      </c>
      <c r="X3" s="1">
        <v>232.2</v>
      </c>
      <c r="Y3" s="1">
        <v>288.7</v>
      </c>
      <c r="Z3" s="1">
        <v>245.8</v>
      </c>
      <c r="AA3" s="1">
        <v>317.20000000000005</v>
      </c>
      <c r="AB3" s="1">
        <v>267.10000000000002</v>
      </c>
      <c r="AC3" s="1">
        <v>295.60000000000002</v>
      </c>
      <c r="AD3" s="1">
        <v>256.8</v>
      </c>
      <c r="AE3" s="1">
        <v>260.39999999999998</v>
      </c>
      <c r="AF3" s="1">
        <v>211.5</v>
      </c>
      <c r="AG3" s="1">
        <v>298.2</v>
      </c>
      <c r="AH3" s="1">
        <v>266.24176464516057</v>
      </c>
      <c r="AI3" s="1">
        <v>316.01099831746126</v>
      </c>
      <c r="AJ3" s="1">
        <v>355.68140569697016</v>
      </c>
      <c r="AK3" s="1">
        <v>344.53073960937485</v>
      </c>
      <c r="AL3" s="1">
        <v>286.99217107936585</v>
      </c>
      <c r="AM3" s="1">
        <v>346.74997054838701</v>
      </c>
      <c r="AN3" s="1">
        <v>415.85049218181803</v>
      </c>
      <c r="AO3" s="1">
        <v>368.78430721875003</v>
      </c>
      <c r="AP3" s="1">
        <v>275.41863904301118</v>
      </c>
      <c r="AQ3" s="1">
        <v>358.60036359999901</v>
      </c>
      <c r="AR3" s="1">
        <v>333.75446869697009</v>
      </c>
      <c r="AS3" s="1">
        <v>337.09534155729165</v>
      </c>
      <c r="AT3" s="1">
        <v>249.30837584820463</v>
      </c>
      <c r="AU3" s="1">
        <v>356.63951805354833</v>
      </c>
      <c r="AV3" s="1">
        <v>340.77533147307651</v>
      </c>
      <c r="AW3" s="1">
        <v>364.94005014857044</v>
      </c>
      <c r="AX3" s="1">
        <v>310.18204065170585</v>
      </c>
      <c r="AY3" s="1">
        <v>416.38280809090992</v>
      </c>
      <c r="AZ3" s="1">
        <v>361.25610740195111</v>
      </c>
      <c r="BA3" s="1">
        <v>370.47327535917515</v>
      </c>
      <c r="BB3" s="1">
        <v>301.2417044648912</v>
      </c>
      <c r="BC3" s="1">
        <v>408.8686570000001</v>
      </c>
      <c r="BD3" s="1">
        <v>380.39047314276462</v>
      </c>
      <c r="BE3" s="1">
        <v>382.27248858208247</v>
      </c>
      <c r="BF3" s="1">
        <v>292.50286689062494</v>
      </c>
      <c r="BG3" s="1">
        <v>286.67575045161129</v>
      </c>
      <c r="BH3" s="13">
        <v>431.51503933333117</v>
      </c>
      <c r="BI3" s="13">
        <v>455.29355581539926</v>
      </c>
      <c r="BJ3" s="13">
        <v>386.93681285713689</v>
      </c>
      <c r="BK3" s="13">
        <v>402.98115488887402</v>
      </c>
      <c r="BL3" s="13">
        <v>449.69983398485442</v>
      </c>
      <c r="BM3" s="1">
        <v>478.70275263638132</v>
      </c>
      <c r="BN3" s="13">
        <v>404.18774768749995</v>
      </c>
      <c r="BO3" s="1"/>
      <c r="BP3" s="1"/>
      <c r="BQ3" s="3">
        <f t="shared" ref="BQ3:CE3" si="0">((AT3-AP3)/AP3)*100</f>
        <v>-9.4802092137014</v>
      </c>
      <c r="BR3" s="3">
        <f t="shared" si="0"/>
        <v>-0.54680523097235645</v>
      </c>
      <c r="BS3" s="3">
        <f t="shared" si="0"/>
        <v>2.1036011303509925</v>
      </c>
      <c r="BT3" s="3">
        <f t="shared" si="0"/>
        <v>8.2601878930285935</v>
      </c>
      <c r="BU3" s="3">
        <f t="shared" si="0"/>
        <v>24.417015511971854</v>
      </c>
      <c r="BV3" s="3">
        <f t="shared" si="0"/>
        <v>16.751730252279927</v>
      </c>
      <c r="BW3" s="3">
        <f t="shared" si="0"/>
        <v>6.0100523827067933</v>
      </c>
      <c r="BX3" s="3">
        <f t="shared" si="0"/>
        <v>1.5162011427225062</v>
      </c>
      <c r="BY3" s="3">
        <f t="shared" si="0"/>
        <v>-2.8822868558188013</v>
      </c>
      <c r="BZ3" s="3">
        <f t="shared" si="0"/>
        <v>-1.804625682160546</v>
      </c>
      <c r="CA3" s="3">
        <f t="shared" si="0"/>
        <v>5.2966206933973528</v>
      </c>
      <c r="CB3" s="3">
        <f t="shared" si="0"/>
        <v>3.1849026657774298</v>
      </c>
      <c r="CC3" s="3">
        <f t="shared" si="0"/>
        <v>-2.9009388291005176</v>
      </c>
      <c r="CD3" s="3">
        <f t="shared" si="0"/>
        <v>-29.885613498710605</v>
      </c>
      <c r="CE3" s="3">
        <f t="shared" si="0"/>
        <v>13.440022766127205</v>
      </c>
      <c r="CF3" s="3">
        <f t="shared" ref="CF3:CK3" si="1">((BI3-BE3)/BE3)*100</f>
        <v>19.101836887128623</v>
      </c>
      <c r="CG3" s="3">
        <f t="shared" si="1"/>
        <v>32.284793298051149</v>
      </c>
      <c r="CH3" s="3">
        <f t="shared" si="1"/>
        <v>40.570367132219019</v>
      </c>
      <c r="CI3" s="3">
        <f t="shared" si="1"/>
        <v>4.2141740134058434</v>
      </c>
      <c r="CJ3" s="3">
        <f t="shared" si="1"/>
        <v>5.1415612019936914</v>
      </c>
      <c r="CK3" s="3">
        <f t="shared" si="1"/>
        <v>4.4583338305245146</v>
      </c>
    </row>
    <row r="4" spans="1:89">
      <c r="A4" s="2" t="s">
        <v>143</v>
      </c>
      <c r="B4" s="1">
        <v>137.14642938621833</v>
      </c>
      <c r="C4" s="1">
        <v>198.0654057121385</v>
      </c>
      <c r="D4" s="1">
        <v>247.27233699175235</v>
      </c>
      <c r="E4" s="1">
        <v>332.7469896908334</v>
      </c>
      <c r="F4" s="1">
        <v>161.37272382783718</v>
      </c>
      <c r="G4" s="1">
        <v>245.28926384312172</v>
      </c>
      <c r="H4" s="1">
        <v>318.67100611777801</v>
      </c>
      <c r="I4" s="1">
        <v>443.84006881110486</v>
      </c>
      <c r="J4" s="1">
        <v>226.68421117471576</v>
      </c>
      <c r="K4" s="1">
        <v>342.59910575880099</v>
      </c>
      <c r="L4" s="1">
        <v>462.16467434928489</v>
      </c>
      <c r="M4" s="1">
        <v>612.92709933936726</v>
      </c>
      <c r="N4" s="1">
        <v>284.18242561461454</v>
      </c>
      <c r="O4" s="1">
        <v>440.47982406857449</v>
      </c>
      <c r="P4" s="1">
        <v>584.76917950937093</v>
      </c>
      <c r="Q4" s="1">
        <v>594.63569340823551</v>
      </c>
      <c r="R4" s="1">
        <v>217.05725493306073</v>
      </c>
      <c r="S4" s="1">
        <v>314.84717667246724</v>
      </c>
      <c r="T4" s="1">
        <v>402.34756587742197</v>
      </c>
      <c r="U4" s="1">
        <v>505.55723420110814</v>
      </c>
      <c r="V4" s="1">
        <v>243.45421657560604</v>
      </c>
      <c r="W4" s="1">
        <v>347.65679202808792</v>
      </c>
      <c r="X4" s="1">
        <v>469.77284410419247</v>
      </c>
      <c r="Y4" s="1">
        <v>608.45296640576692</v>
      </c>
      <c r="Z4" s="1">
        <v>265.41330938954343</v>
      </c>
      <c r="AA4" s="1">
        <v>391.05408080643866</v>
      </c>
      <c r="AB4" s="1">
        <v>514.5383302089316</v>
      </c>
      <c r="AC4" s="1">
        <v>627.6189718568171</v>
      </c>
      <c r="AD4" s="1">
        <v>296.45753524740758</v>
      </c>
      <c r="AE4" s="1">
        <v>415.63702890085523</v>
      </c>
      <c r="AF4" s="1">
        <v>539.93585013171321</v>
      </c>
      <c r="AG4" s="1">
        <v>662.9535823362894</v>
      </c>
      <c r="AH4" s="1">
        <v>325.61078830316353</v>
      </c>
      <c r="AI4" s="1">
        <v>479.63326018826251</v>
      </c>
      <c r="AJ4" s="1">
        <v>628.31866521903021</v>
      </c>
      <c r="AK4" s="1">
        <v>758.63111323630301</v>
      </c>
      <c r="AL4" s="1">
        <v>392.36337079475686</v>
      </c>
      <c r="AM4" s="1">
        <v>497.80411035954461</v>
      </c>
      <c r="AN4" s="1">
        <v>610.58966024226527</v>
      </c>
      <c r="AO4" s="1">
        <v>577.86117340431861</v>
      </c>
      <c r="AP4" s="1">
        <v>215.59011743974202</v>
      </c>
      <c r="AQ4" s="1">
        <v>319.42751949861537</v>
      </c>
      <c r="AR4" s="1">
        <v>388.99</v>
      </c>
      <c r="AS4" s="1">
        <v>458.27</v>
      </c>
      <c r="AT4" s="1">
        <v>246.95</v>
      </c>
      <c r="AU4" s="1">
        <v>346.86</v>
      </c>
      <c r="AV4" s="1">
        <v>432.14</v>
      </c>
      <c r="AW4" s="1">
        <v>512.70000000000005</v>
      </c>
      <c r="AX4" s="1">
        <v>265.57</v>
      </c>
      <c r="AY4" s="1">
        <v>343.58</v>
      </c>
      <c r="AZ4" s="1">
        <v>398.95000000000005</v>
      </c>
      <c r="BA4" s="1">
        <v>479.66999999999996</v>
      </c>
      <c r="BB4" s="1">
        <v>257.53999999999996</v>
      </c>
      <c r="BC4" s="1">
        <v>352.99</v>
      </c>
      <c r="BD4" s="1">
        <v>424.38</v>
      </c>
      <c r="BE4" s="1">
        <v>493.05</v>
      </c>
      <c r="BF4" s="1">
        <v>242.93713714687601</v>
      </c>
      <c r="BG4" s="1">
        <v>250.01577450465098</v>
      </c>
      <c r="BH4" s="13">
        <v>408.19793794955501</v>
      </c>
      <c r="BI4" s="13">
        <v>425.855235739146</v>
      </c>
      <c r="BJ4" s="13">
        <v>319.79625984226328</v>
      </c>
      <c r="BK4" s="13">
        <v>423.73746495510801</v>
      </c>
      <c r="BL4" s="13">
        <v>448.50667614644897</v>
      </c>
      <c r="BM4" s="1">
        <v>418.11086094907404</v>
      </c>
      <c r="BN4" s="13">
        <v>279.14</v>
      </c>
      <c r="BO4" s="1"/>
      <c r="BP4" s="1"/>
      <c r="BQ4" s="3">
        <f t="shared" ref="BQ4:BQ44" si="2">((AT4-AP4)/AP4)*100</f>
        <v>14.546066829349513</v>
      </c>
      <c r="BR4" s="3">
        <f t="shared" ref="BR4:BR44" si="3">((AU4-AQ4)/AQ4)*100</f>
        <v>8.5880141274125759</v>
      </c>
      <c r="BS4" s="3">
        <f t="shared" ref="BS4:BS44" si="4">((AV4-AR4)/AR4)*100</f>
        <v>11.092830149875311</v>
      </c>
      <c r="BT4" s="3">
        <f t="shared" ref="BT4:BT44" si="5">((AW4-AS4)/AS4)*100</f>
        <v>11.877277587448463</v>
      </c>
      <c r="BU4" s="3">
        <f t="shared" ref="BU4:BU44" si="6">((AX4-AT4)/AT4)*100</f>
        <v>7.5399878517918628</v>
      </c>
      <c r="BV4" s="3">
        <f t="shared" ref="BV4:BV44" si="7">((AY4-AU4)/AU4)*100</f>
        <v>-0.94562647754137963</v>
      </c>
      <c r="BW4" s="3">
        <f t="shared" ref="BW4:BW44" si="8">((AZ4-AV4)/AV4)*100</f>
        <v>-7.6803813578932623</v>
      </c>
      <c r="BX4" s="3">
        <f t="shared" ref="BX4:BX44" si="9">((BA4-AW4)/AW4)*100</f>
        <v>-6.442363955529566</v>
      </c>
      <c r="BY4" s="3">
        <f t="shared" ref="BY4:BY44" si="10">((BB4-AX4)/AX4)*100</f>
        <v>-3.023684904168404</v>
      </c>
      <c r="BZ4" s="3">
        <f t="shared" ref="BZ4:BZ44" si="11">((BC4-AY4)/AY4)*100</f>
        <v>2.7388090110018122</v>
      </c>
      <c r="CA4" s="3">
        <f t="shared" ref="CA4:CA44" si="12">((BD4-AZ4)/AZ4)*100</f>
        <v>6.3742323599448429</v>
      </c>
      <c r="CB4" s="3">
        <f>((BE4-BA4)/BA4)*100</f>
        <v>2.7894177246857326</v>
      </c>
      <c r="CC4" s="3">
        <f t="shared" ref="CC4:CD44" si="13">((BF4-BB4)/BB4)*100</f>
        <v>-5.6701339027428572</v>
      </c>
      <c r="CD4" s="3">
        <f t="shared" si="13"/>
        <v>-29.17199509769371</v>
      </c>
      <c r="CE4" s="3">
        <f>((BH4-BD4)/BD4)*100</f>
        <v>-3.8131066615874882</v>
      </c>
      <c r="CF4" s="3">
        <f t="shared" ref="CF4:CF48" si="14">((BI4-BE4)/BE4)*100</f>
        <v>-13.628387437552785</v>
      </c>
      <c r="CG4" s="3">
        <f t="shared" ref="CG4:CG46" si="15">((BJ4-BF4)/BF4)*100</f>
        <v>31.63745304569035</v>
      </c>
      <c r="CH4" s="3">
        <f t="shared" ref="CH4:CH46" si="16">((BK4-BG4)/BG4)*100</f>
        <v>69.484291859042415</v>
      </c>
      <c r="CI4" s="3">
        <f t="shared" ref="CI4:CK48" si="17">((BL4-BH4)/BH4)*100</f>
        <v>9.8748020137905002</v>
      </c>
      <c r="CJ4" s="3">
        <f t="shared" ref="CJ4:CK48" si="18">((BM4-BI4)/BI4)*100</f>
        <v>-1.8185463369095947</v>
      </c>
      <c r="CK4" s="3">
        <f t="shared" si="18"/>
        <v>-12.713175526917246</v>
      </c>
    </row>
    <row r="5" spans="1:89">
      <c r="A5" s="2" t="s">
        <v>249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>
        <v>193.227</v>
      </c>
      <c r="AQ5" s="1">
        <v>132.239</v>
      </c>
      <c r="AR5" s="1">
        <v>163.185</v>
      </c>
      <c r="AS5" s="1">
        <v>154.49699999999999</v>
      </c>
      <c r="AT5" s="1">
        <v>222.13600000000002</v>
      </c>
      <c r="AU5" s="1">
        <v>279.08100000000002</v>
      </c>
      <c r="AV5" s="1">
        <v>296.74299999999999</v>
      </c>
      <c r="AW5" s="1">
        <v>335.411</v>
      </c>
      <c r="AX5" s="1">
        <v>266.495</v>
      </c>
      <c r="AY5" s="1">
        <v>315.22900000000004</v>
      </c>
      <c r="AZ5" s="1">
        <v>313.71299999999997</v>
      </c>
      <c r="BA5" s="1">
        <v>330.35300000000001</v>
      </c>
      <c r="BB5" s="1">
        <v>244.529</v>
      </c>
      <c r="BC5" s="1">
        <v>259.42900000000003</v>
      </c>
      <c r="BD5" s="1">
        <v>282.99575482215698</v>
      </c>
      <c r="BE5" s="1">
        <v>488.21499999999997</v>
      </c>
      <c r="BF5" s="1">
        <v>225.1</v>
      </c>
      <c r="BG5" s="1">
        <v>283.721</v>
      </c>
      <c r="BH5" s="13">
        <v>408.63600000000002</v>
      </c>
      <c r="BI5" s="13">
        <v>485.63</v>
      </c>
      <c r="BJ5" s="13">
        <v>275.28699999999998</v>
      </c>
      <c r="BK5" s="13">
        <v>367.65</v>
      </c>
      <c r="BL5" s="13">
        <v>372.15199999999999</v>
      </c>
      <c r="BM5" s="1">
        <v>511.54700000000003</v>
      </c>
      <c r="BN5" s="13">
        <v>283.60000000000002</v>
      </c>
      <c r="BO5" s="1"/>
      <c r="BP5" s="1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>
        <f t="shared" si="15"/>
        <v>22.295424255886264</v>
      </c>
      <c r="CH5" s="3">
        <f t="shared" si="16"/>
        <v>29.581525512739621</v>
      </c>
      <c r="CI5" s="3">
        <f t="shared" si="17"/>
        <v>-8.9282393132274294</v>
      </c>
      <c r="CJ5" s="3">
        <f t="shared" si="18"/>
        <v>5.33677902930215</v>
      </c>
      <c r="CK5" s="3">
        <f>((BN5-BJ5)/BJ5)*100</f>
        <v>3.0197575621079258</v>
      </c>
    </row>
    <row r="6" spans="1:89">
      <c r="A6" s="2" t="s">
        <v>258</v>
      </c>
      <c r="B6" s="1">
        <v>29.599999999999998</v>
      </c>
      <c r="C6" s="1">
        <v>39.9</v>
      </c>
      <c r="D6" s="1">
        <v>53.2</v>
      </c>
      <c r="E6" s="1">
        <v>47.4</v>
      </c>
      <c r="F6" s="1">
        <v>38</v>
      </c>
      <c r="G6" s="1">
        <v>52.6</v>
      </c>
      <c r="H6" s="1">
        <v>70.599999999999994</v>
      </c>
      <c r="I6" s="1">
        <v>51.8</v>
      </c>
      <c r="J6" s="1">
        <v>39.599999999999994</v>
      </c>
      <c r="K6" s="1">
        <v>58</v>
      </c>
      <c r="L6" s="1">
        <v>76.2</v>
      </c>
      <c r="M6" s="1">
        <v>67.099999999999994</v>
      </c>
      <c r="N6" s="1">
        <v>93.1</v>
      </c>
      <c r="O6" s="1">
        <v>120.5</v>
      </c>
      <c r="P6" s="1">
        <v>162.5</v>
      </c>
      <c r="Q6" s="1">
        <v>100.9</v>
      </c>
      <c r="R6" s="1">
        <v>69.300000000000011</v>
      </c>
      <c r="S6" s="1">
        <v>93.6</v>
      </c>
      <c r="T6" s="1">
        <v>122.30000000000001</v>
      </c>
      <c r="U6" s="1">
        <v>126.6</v>
      </c>
      <c r="V6" s="1">
        <v>86.5</v>
      </c>
      <c r="W6" s="1">
        <v>102.4</v>
      </c>
      <c r="X6" s="1">
        <v>153.5</v>
      </c>
      <c r="Y6" s="1">
        <v>157.80000000000001</v>
      </c>
      <c r="Z6" s="1">
        <v>182.9</v>
      </c>
      <c r="AA6" s="1">
        <v>204.3</v>
      </c>
      <c r="AB6" s="1">
        <v>222.2</v>
      </c>
      <c r="AC6" s="1">
        <v>196.60000000000002</v>
      </c>
      <c r="AD6" s="1">
        <v>177.5</v>
      </c>
      <c r="AE6" s="1">
        <v>221.39999999999998</v>
      </c>
      <c r="AF6" s="1">
        <v>266.7</v>
      </c>
      <c r="AG6" s="1">
        <v>284.70000000000005</v>
      </c>
      <c r="AH6" s="1">
        <v>220.9</v>
      </c>
      <c r="AI6" s="1">
        <v>276.60000000000002</v>
      </c>
      <c r="AJ6" s="1">
        <v>301.2</v>
      </c>
      <c r="AK6" s="1">
        <v>308.8</v>
      </c>
      <c r="AL6" s="1">
        <v>246.60000000000002</v>
      </c>
      <c r="AM6" s="1">
        <v>282.60000000000002</v>
      </c>
      <c r="AN6" s="1">
        <v>318</v>
      </c>
      <c r="AO6" s="1">
        <v>259.5</v>
      </c>
      <c r="AP6" s="1">
        <v>180.3</v>
      </c>
      <c r="AQ6" s="1">
        <v>233.5</v>
      </c>
      <c r="AR6" s="1">
        <v>225</v>
      </c>
      <c r="AS6" s="1">
        <v>243.9</v>
      </c>
      <c r="AT6" s="1">
        <v>249.5</v>
      </c>
      <c r="AU6" s="1">
        <v>299.5</v>
      </c>
      <c r="AV6" s="1">
        <v>274.79999999999995</v>
      </c>
      <c r="AW6" s="1">
        <v>288.89999999999998</v>
      </c>
      <c r="AX6" s="1">
        <v>248.20000000000002</v>
      </c>
      <c r="AY6" s="1">
        <v>262.89999999999998</v>
      </c>
      <c r="AZ6" s="1">
        <v>251.5</v>
      </c>
      <c r="BA6" s="1">
        <v>266.89999999999998</v>
      </c>
      <c r="BB6" s="1">
        <v>303.89999999999998</v>
      </c>
      <c r="BC6" s="1">
        <v>341.29999999999995</v>
      </c>
      <c r="BD6" s="1">
        <v>373.5</v>
      </c>
      <c r="BE6" s="1">
        <v>400.1</v>
      </c>
      <c r="BF6" s="1">
        <v>285.2</v>
      </c>
      <c r="BG6" s="1">
        <v>223.2</v>
      </c>
      <c r="BH6" s="13">
        <v>233.4</v>
      </c>
      <c r="BI6" s="13">
        <v>271.89999999999998</v>
      </c>
      <c r="BJ6" s="13">
        <v>272.68878369000004</v>
      </c>
      <c r="BK6" s="13">
        <v>300.70077563999996</v>
      </c>
      <c r="BL6" s="13">
        <v>258.81294783999999</v>
      </c>
      <c r="BM6" s="1">
        <v>304.54404849000002</v>
      </c>
      <c r="BN6" s="13">
        <v>267.45338929999997</v>
      </c>
      <c r="BO6" s="1"/>
      <c r="BP6" s="1"/>
      <c r="BQ6" s="3">
        <f t="shared" si="2"/>
        <v>38.380476982806428</v>
      </c>
      <c r="BR6" s="3">
        <f t="shared" si="3"/>
        <v>28.26552462526767</v>
      </c>
      <c r="BS6" s="3">
        <f t="shared" si="4"/>
        <v>22.133333333333312</v>
      </c>
      <c r="BT6" s="3">
        <f t="shared" si="5"/>
        <v>18.450184501845008</v>
      </c>
      <c r="BU6" s="3">
        <f t="shared" si="6"/>
        <v>-0.52104208416832976</v>
      </c>
      <c r="BV6" s="3">
        <f t="shared" si="7"/>
        <v>-12.220367278798005</v>
      </c>
      <c r="BW6" s="3">
        <f t="shared" si="8"/>
        <v>-8.4788937409024605</v>
      </c>
      <c r="BX6" s="3">
        <f t="shared" si="9"/>
        <v>-7.6150917272412606</v>
      </c>
      <c r="BY6" s="3">
        <f t="shared" si="10"/>
        <v>22.441579371474599</v>
      </c>
      <c r="BZ6" s="3">
        <f t="shared" si="11"/>
        <v>29.821224800304293</v>
      </c>
      <c r="CA6" s="3">
        <f t="shared" si="12"/>
        <v>48.508946322067594</v>
      </c>
      <c r="CB6" s="3">
        <f>((BE6-BA6)/BA6)*100</f>
        <v>49.906331959535429</v>
      </c>
      <c r="CC6" s="3">
        <f t="shared" si="13"/>
        <v>-6.1533399144455379</v>
      </c>
      <c r="CD6" s="3">
        <f t="shared" si="13"/>
        <v>-34.602988573102841</v>
      </c>
      <c r="CE6" s="3">
        <f>((BH6-BD6)/BD6)*100</f>
        <v>-37.510040160642575</v>
      </c>
      <c r="CF6" s="3">
        <f t="shared" si="14"/>
        <v>-32.041989502624354</v>
      </c>
      <c r="CG6" s="3">
        <f t="shared" si="15"/>
        <v>-4.3868219880785251</v>
      </c>
      <c r="CH6" s="3">
        <f t="shared" si="16"/>
        <v>34.722569731182787</v>
      </c>
      <c r="CI6" s="3">
        <f t="shared" si="17"/>
        <v>10.888152459297338</v>
      </c>
      <c r="CJ6" s="3">
        <f t="shared" si="18"/>
        <v>12.005902350128741</v>
      </c>
      <c r="CK6" s="3">
        <f>((BN6-BJ6)/BJ6)*100</f>
        <v>-1.9199155605724529</v>
      </c>
    </row>
    <row r="7" spans="1:89">
      <c r="A7" s="2" t="s">
        <v>144</v>
      </c>
      <c r="B7" s="1"/>
      <c r="C7" s="1"/>
      <c r="D7" s="1"/>
      <c r="E7" s="1"/>
      <c r="F7" s="1"/>
      <c r="G7" s="1"/>
      <c r="H7" s="1"/>
      <c r="I7" s="1"/>
      <c r="J7" s="1">
        <v>542.261634087076</v>
      </c>
      <c r="K7" s="1">
        <v>650.74517000877131</v>
      </c>
      <c r="L7" s="1">
        <v>737.91452885890487</v>
      </c>
      <c r="M7" s="1">
        <v>749.26362392367162</v>
      </c>
      <c r="N7" s="1">
        <v>604.6190789646032</v>
      </c>
      <c r="O7" s="1">
        <v>720.42703200116443</v>
      </c>
      <c r="P7" s="1">
        <v>807.76721787452698</v>
      </c>
      <c r="Q7" s="1">
        <v>579.52885306307257</v>
      </c>
      <c r="R7" s="1">
        <v>488.95149053846092</v>
      </c>
      <c r="S7" s="1">
        <v>516.67635399954656</v>
      </c>
      <c r="T7" s="1">
        <v>576.27407252545254</v>
      </c>
      <c r="U7" s="1">
        <v>542.34477983445538</v>
      </c>
      <c r="V7" s="1">
        <v>411.25284600683625</v>
      </c>
      <c r="W7" s="1">
        <v>436.4393701468195</v>
      </c>
      <c r="X7" s="1">
        <v>479.55273596060522</v>
      </c>
      <c r="Y7" s="1">
        <v>491.8185842316978</v>
      </c>
      <c r="Z7" s="1">
        <v>440.19447036908593</v>
      </c>
      <c r="AA7" s="1">
        <v>499.45757986757224</v>
      </c>
      <c r="AB7" s="1">
        <v>525.61914606666073</v>
      </c>
      <c r="AC7" s="1">
        <v>490.27178539548606</v>
      </c>
      <c r="AD7" s="1">
        <v>414.15071822125083</v>
      </c>
      <c r="AE7" s="1">
        <v>471.20256180665933</v>
      </c>
      <c r="AF7" s="1">
        <v>476.42820299462397</v>
      </c>
      <c r="AG7" s="1">
        <v>477.88549902487779</v>
      </c>
      <c r="AH7" s="1">
        <v>409.14489633574783</v>
      </c>
      <c r="AI7" s="1">
        <v>455.27110166999762</v>
      </c>
      <c r="AJ7" s="1">
        <v>519.57804313727786</v>
      </c>
      <c r="AK7" s="1">
        <v>513.1392045454545</v>
      </c>
      <c r="AL7" s="1">
        <v>434.22933943380036</v>
      </c>
      <c r="AM7" s="1">
        <v>488.65831842576029</v>
      </c>
      <c r="AN7" s="1">
        <v>531.14414103007266</v>
      </c>
      <c r="AO7" s="1">
        <v>473.6876384004168</v>
      </c>
      <c r="AP7" s="1">
        <v>397.84352012616847</v>
      </c>
      <c r="AQ7" s="1">
        <v>475.84918357430263</v>
      </c>
      <c r="AR7" s="1">
        <v>507.45229059827693</v>
      </c>
      <c r="AS7" s="1">
        <v>464.85010282601462</v>
      </c>
      <c r="AT7" s="1">
        <v>426.45161257979964</v>
      </c>
      <c r="AU7" s="1">
        <v>500.85984382309152</v>
      </c>
      <c r="AV7" s="1">
        <v>550.04752022969603</v>
      </c>
      <c r="AW7" s="1">
        <v>539.51371830785308</v>
      </c>
      <c r="AX7" s="1">
        <v>535.8979100832446</v>
      </c>
      <c r="AY7" s="1">
        <v>598.48654375097976</v>
      </c>
      <c r="AZ7" s="1">
        <v>589.8590594692663</v>
      </c>
      <c r="BA7" s="1">
        <v>538.63344119557553</v>
      </c>
      <c r="BB7" s="1">
        <v>527.65699450779562</v>
      </c>
      <c r="BC7" s="1">
        <v>596.23881421274461</v>
      </c>
      <c r="BD7" s="1">
        <v>597.97767933610294</v>
      </c>
      <c r="BE7" s="1">
        <v>575.50936773477247</v>
      </c>
      <c r="BF7" s="1">
        <v>480.93634001277212</v>
      </c>
      <c r="BG7" s="1">
        <v>408.21146807571159</v>
      </c>
      <c r="BH7" s="13">
        <v>479.68670845541453</v>
      </c>
      <c r="BI7" s="13">
        <v>489.21022095871672</v>
      </c>
      <c r="BJ7" s="13">
        <v>523.01072592201706</v>
      </c>
      <c r="BK7" s="13">
        <v>604.83001588386185</v>
      </c>
      <c r="BL7" s="13">
        <v>627.85235353845133</v>
      </c>
      <c r="BM7" s="1">
        <v>592.90472901577834</v>
      </c>
      <c r="BN7" s="13">
        <v>542.31365123084868</v>
      </c>
      <c r="BO7" s="1"/>
      <c r="BP7" s="1"/>
      <c r="BQ7" s="3">
        <f t="shared" si="2"/>
        <v>7.1907900987198845</v>
      </c>
      <c r="BR7" s="3">
        <f t="shared" si="3"/>
        <v>5.2560057077167492</v>
      </c>
      <c r="BS7" s="3">
        <f t="shared" si="4"/>
        <v>8.3939377988027424</v>
      </c>
      <c r="BT7" s="3">
        <f t="shared" si="5"/>
        <v>16.061869197818325</v>
      </c>
      <c r="BU7" s="3">
        <f t="shared" si="6"/>
        <v>25.664411688199408</v>
      </c>
      <c r="BV7" s="3">
        <f t="shared" si="7"/>
        <v>19.491820143275636</v>
      </c>
      <c r="BW7" s="3">
        <f t="shared" si="8"/>
        <v>7.2378363278404096</v>
      </c>
      <c r="BX7" s="3">
        <f t="shared" si="9"/>
        <v>-0.16316121025401936</v>
      </c>
      <c r="BY7" s="3">
        <f t="shared" si="10"/>
        <v>-1.5377771438162289</v>
      </c>
      <c r="BZ7" s="3">
        <f t="shared" si="11"/>
        <v>-0.37556893495844262</v>
      </c>
      <c r="CA7" s="3">
        <f t="shared" si="12"/>
        <v>1.376366054993116</v>
      </c>
      <c r="CB7" s="3">
        <f>((BE7-BA7)/BA7)*100</f>
        <v>6.8462007218388523</v>
      </c>
      <c r="CC7" s="3">
        <f t="shared" si="13"/>
        <v>-8.854360878624389</v>
      </c>
      <c r="CD7" s="3">
        <f t="shared" si="13"/>
        <v>-31.535576291741179</v>
      </c>
      <c r="CE7" s="3">
        <f>((BH7-BD7)/BD7)*100</f>
        <v>-19.781837176936008</v>
      </c>
      <c r="CF7" s="3">
        <f t="shared" si="14"/>
        <v>-14.995263607216785</v>
      </c>
      <c r="CG7" s="3">
        <f t="shared" si="15"/>
        <v>8.7484314261067446</v>
      </c>
      <c r="CH7" s="3">
        <f t="shared" si="16"/>
        <v>48.165855980235008</v>
      </c>
      <c r="CI7" s="3">
        <f t="shared" si="17"/>
        <v>30.888003038509947</v>
      </c>
      <c r="CJ7" s="3">
        <f t="shared" si="18"/>
        <v>21.196308583628745</v>
      </c>
      <c r="CK7" s="3">
        <f t="shared" si="18"/>
        <v>3.6907322072224114</v>
      </c>
    </row>
    <row r="8" spans="1:89">
      <c r="A8" s="2" t="s">
        <v>145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>
        <v>2.5935691530407596</v>
      </c>
      <c r="S8" s="1">
        <v>2.8960770359369432</v>
      </c>
      <c r="T8" s="1">
        <v>2.8390254814877021</v>
      </c>
      <c r="U8" s="1">
        <v>3.9969057918577544</v>
      </c>
      <c r="V8" s="1">
        <v>4.4765801474068647</v>
      </c>
      <c r="W8" s="1">
        <v>3.8727869638750345</v>
      </c>
      <c r="X8" s="1">
        <v>5.3260551609847964</v>
      </c>
      <c r="Y8" s="1">
        <v>5.9374315315711783</v>
      </c>
      <c r="Z8" s="1">
        <v>3.5666056649367666</v>
      </c>
      <c r="AA8" s="1">
        <v>4.286664946227269</v>
      </c>
      <c r="AB8" s="1">
        <v>4.810374187412604</v>
      </c>
      <c r="AC8" s="1">
        <v>4.3410731659094539</v>
      </c>
      <c r="AD8" s="1">
        <v>4.4232787147776103</v>
      </c>
      <c r="AE8" s="1">
        <v>2.2158630745037584</v>
      </c>
      <c r="AF8" s="1">
        <v>4.3482308948237867</v>
      </c>
      <c r="AG8" s="1">
        <v>4.8631589253485066</v>
      </c>
      <c r="AH8" s="1">
        <v>5.143409126554551</v>
      </c>
      <c r="AI8" s="1">
        <v>8.447307794864539</v>
      </c>
      <c r="AJ8" s="1">
        <v>9.0582979844231506</v>
      </c>
      <c r="AK8" s="1">
        <v>8.6190132222658633</v>
      </c>
      <c r="AL8" s="1">
        <v>11.092938367954543</v>
      </c>
      <c r="AM8" s="1">
        <v>9.7416203355794888</v>
      </c>
      <c r="AN8" s="1">
        <v>9.5041681035112813</v>
      </c>
      <c r="AO8" s="1">
        <v>6.3344640715750753</v>
      </c>
      <c r="AP8" s="1">
        <v>5.7924799999999994</v>
      </c>
      <c r="AQ8" s="1">
        <v>5.8453333333333335</v>
      </c>
      <c r="AR8" s="1">
        <v>7.3063900000000013</v>
      </c>
      <c r="AS8" s="1">
        <v>8.4270000000000014</v>
      </c>
      <c r="AT8" s="1">
        <v>5.1623999999999999</v>
      </c>
      <c r="AU8" s="1">
        <v>4.7365133333333329</v>
      </c>
      <c r="AV8" s="1">
        <v>13.161400000000004</v>
      </c>
      <c r="AW8" s="1">
        <v>10.27824</v>
      </c>
      <c r="AX8" s="1">
        <v>6.1671999999999993</v>
      </c>
      <c r="AY8" s="1">
        <v>6.61599</v>
      </c>
      <c r="AZ8" s="1">
        <v>18.387740000000001</v>
      </c>
      <c r="BA8" s="1">
        <v>6.3625333333333334</v>
      </c>
      <c r="BB8" s="1">
        <v>25.958240000000004</v>
      </c>
      <c r="BC8" s="1">
        <v>6.4494400000000009</v>
      </c>
      <c r="BD8" s="1">
        <v>7.0732799999999996</v>
      </c>
      <c r="BE8" s="1">
        <v>8.7707766666666664</v>
      </c>
      <c r="BF8" s="1">
        <v>7.7629333333333328</v>
      </c>
      <c r="BG8" s="1">
        <v>7.5620799999999999</v>
      </c>
      <c r="BH8" s="13"/>
      <c r="BI8" s="13"/>
      <c r="BJ8" s="13"/>
      <c r="BK8" s="13"/>
      <c r="BL8" s="13"/>
      <c r="BM8" s="1"/>
      <c r="BN8" s="13"/>
      <c r="BO8" s="1"/>
      <c r="BP8" s="1"/>
      <c r="BQ8" s="3">
        <f t="shared" si="2"/>
        <v>-10.877551584122855</v>
      </c>
      <c r="BR8" s="3">
        <f t="shared" si="3"/>
        <v>-18.969320255474461</v>
      </c>
      <c r="BS8" s="3">
        <f t="shared" si="4"/>
        <v>80.135470458051131</v>
      </c>
      <c r="BT8" s="3">
        <f t="shared" si="5"/>
        <v>21.967960128159469</v>
      </c>
      <c r="BU8" s="3">
        <f t="shared" si="6"/>
        <v>19.463815279714851</v>
      </c>
      <c r="BV8" s="3">
        <f t="shared" si="7"/>
        <v>39.680594867954923</v>
      </c>
      <c r="BW8" s="3">
        <f t="shared" si="8"/>
        <v>39.709605361131764</v>
      </c>
      <c r="BX8" s="3">
        <f t="shared" si="9"/>
        <v>-38.097054229777342</v>
      </c>
      <c r="BY8" s="3">
        <f t="shared" si="10"/>
        <v>320.90802957582059</v>
      </c>
      <c r="BZ8" s="3">
        <f t="shared" si="11"/>
        <v>-2.5173859089871522</v>
      </c>
      <c r="CA8" s="3">
        <f t="shared" si="12"/>
        <v>-61.532629893613901</v>
      </c>
      <c r="CB8" s="3">
        <f>((BE8-BA8)/BA8)*100</f>
        <v>37.850384542844566</v>
      </c>
      <c r="CC8" s="3">
        <f>((BF8-BB8)/BB8)*100</f>
        <v>-70.094531319021129</v>
      </c>
      <c r="CE8" s="3"/>
      <c r="CF8" s="3"/>
      <c r="CG8" s="3"/>
      <c r="CH8" s="3"/>
      <c r="CI8" s="3"/>
      <c r="CJ8" s="3"/>
      <c r="CK8" s="3"/>
    </row>
    <row r="9" spans="1:89">
      <c r="A9" s="2" t="s">
        <v>120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>
        <v>348.47</v>
      </c>
      <c r="AQ9" s="1">
        <v>498.02</v>
      </c>
      <c r="AR9" s="1">
        <v>450.5</v>
      </c>
      <c r="AS9" s="1">
        <v>368.58</v>
      </c>
      <c r="AT9" s="1">
        <v>448.96000000000004</v>
      </c>
      <c r="AU9" s="1">
        <v>628.49</v>
      </c>
      <c r="AV9" s="1">
        <v>609.30999999999995</v>
      </c>
      <c r="AW9" s="1">
        <v>506.83</v>
      </c>
      <c r="AX9" s="1">
        <v>546.62</v>
      </c>
      <c r="AY9" s="1">
        <v>715.81</v>
      </c>
      <c r="AZ9" s="1">
        <v>641.04</v>
      </c>
      <c r="BA9" s="1">
        <v>504.76</v>
      </c>
      <c r="BB9" s="1">
        <v>512.56999999999994</v>
      </c>
      <c r="BC9" s="1">
        <v>692.42000000000007</v>
      </c>
      <c r="BD9" s="1">
        <v>633.51</v>
      </c>
      <c r="BE9" s="1">
        <v>503.87</v>
      </c>
      <c r="BF9" s="1">
        <v>414.71000000000004</v>
      </c>
      <c r="BG9" s="1">
        <v>134.97</v>
      </c>
      <c r="BH9" s="13">
        <v>190.66</v>
      </c>
      <c r="BI9" s="13">
        <v>214.58</v>
      </c>
      <c r="BJ9" s="13">
        <v>159.19</v>
      </c>
      <c r="BK9" s="13">
        <v>212.32</v>
      </c>
      <c r="BL9" s="13">
        <v>221.94</v>
      </c>
      <c r="BM9" s="1">
        <v>192.61</v>
      </c>
      <c r="BN9" s="13">
        <v>174.81</v>
      </c>
      <c r="BO9" s="1"/>
      <c r="BP9" s="1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E9" s="3"/>
      <c r="CF9" s="3"/>
      <c r="CG9" s="3">
        <f t="shared" si="15"/>
        <v>-61.614140001446792</v>
      </c>
      <c r="CH9" s="3">
        <f t="shared" si="16"/>
        <v>57.309031636659988</v>
      </c>
      <c r="CI9" s="3">
        <f t="shared" si="17"/>
        <v>16.406168047833841</v>
      </c>
      <c r="CJ9" s="3">
        <f t="shared" si="18"/>
        <v>-10.238605648243079</v>
      </c>
      <c r="CK9" s="3">
        <f t="shared" si="18"/>
        <v>9.8121741315409299</v>
      </c>
    </row>
    <row r="10" spans="1:89" s="43" customFormat="1">
      <c r="A10" s="43" t="s">
        <v>146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>
        <v>35.553375000000003</v>
      </c>
      <c r="S10" s="44">
        <v>35.553375000000003</v>
      </c>
      <c r="T10" s="44">
        <v>35.553375000000003</v>
      </c>
      <c r="U10" s="44">
        <v>35.553375000000003</v>
      </c>
      <c r="V10" s="44">
        <v>136.87953598768308</v>
      </c>
      <c r="W10" s="44">
        <v>138.51526283395251</v>
      </c>
      <c r="X10" s="44">
        <v>140.1815854637552</v>
      </c>
      <c r="Y10" s="44">
        <v>141.87979922505031</v>
      </c>
      <c r="Z10" s="44">
        <v>149.86097919328279</v>
      </c>
      <c r="AA10" s="44">
        <v>151.7025651637849</v>
      </c>
      <c r="AB10" s="44">
        <v>153.58448598881691</v>
      </c>
      <c r="AC10" s="44">
        <v>155.50169980800609</v>
      </c>
      <c r="AD10" s="44">
        <v>209.93995822597981</v>
      </c>
      <c r="AE10" s="44">
        <v>212.45379714543708</v>
      </c>
      <c r="AF10" s="44">
        <v>215.0196108625463</v>
      </c>
      <c r="AG10" s="44">
        <v>217.62977063024772</v>
      </c>
      <c r="AH10" s="44">
        <v>228.09720809431161</v>
      </c>
      <c r="AI10" s="44">
        <v>249.04418329745209</v>
      </c>
      <c r="AJ10" s="44">
        <v>255.12700614602531</v>
      </c>
      <c r="AK10" s="44">
        <v>271.05803324766049</v>
      </c>
      <c r="AL10" s="44">
        <v>253.7525523621913</v>
      </c>
      <c r="AM10" s="44">
        <v>264.41152827763</v>
      </c>
      <c r="AN10" s="44">
        <v>276.57017003642738</v>
      </c>
      <c r="AO10" s="44">
        <v>308.29238280110087</v>
      </c>
      <c r="AP10" s="44">
        <v>300.11787493540362</v>
      </c>
      <c r="AQ10" s="44">
        <v>293.81404997680301</v>
      </c>
      <c r="AR10" s="44">
        <v>296.21770755772678</v>
      </c>
      <c r="AS10" s="44">
        <v>309.58481975169559</v>
      </c>
      <c r="AT10" s="44">
        <v>315.95956247928405</v>
      </c>
      <c r="AU10" s="44">
        <v>323.40355497037524</v>
      </c>
      <c r="AV10" s="44">
        <v>332.35366152338963</v>
      </c>
      <c r="AW10" s="44">
        <v>322.32017796819645</v>
      </c>
      <c r="AX10" s="44">
        <v>338.86216619671586</v>
      </c>
      <c r="AY10" s="44">
        <v>357.67143561914162</v>
      </c>
      <c r="AZ10" s="44">
        <v>365.43492478744275</v>
      </c>
      <c r="BA10" s="44">
        <v>369.26492353231379</v>
      </c>
      <c r="BB10" s="44">
        <v>379.70000000000005</v>
      </c>
      <c r="BC10" s="44">
        <v>387.20000000000005</v>
      </c>
      <c r="BD10" s="44">
        <v>378.2</v>
      </c>
      <c r="BE10" s="44">
        <v>379.6</v>
      </c>
      <c r="BF10" s="44">
        <v>359.34833448951355</v>
      </c>
      <c r="BG10" s="44">
        <v>344.21682265637259</v>
      </c>
      <c r="BH10" s="45">
        <v>286.12137410167361</v>
      </c>
      <c r="BI10" s="45">
        <v>282.26430434035228</v>
      </c>
      <c r="BJ10" s="45">
        <v>330.61792885743165</v>
      </c>
      <c r="BK10" s="45">
        <v>289.58339244474212</v>
      </c>
      <c r="BL10" s="45">
        <v>266.90464763866311</v>
      </c>
      <c r="BM10" s="44">
        <v>271.34598211084409</v>
      </c>
      <c r="BN10" s="45">
        <v>289.61298776292023</v>
      </c>
      <c r="BO10" s="44"/>
      <c r="BP10" s="44"/>
      <c r="BQ10" s="46">
        <f t="shared" si="2"/>
        <v>5.278488509653128</v>
      </c>
      <c r="BR10" s="46">
        <f t="shared" si="3"/>
        <v>10.070827108475026</v>
      </c>
      <c r="BS10" s="46">
        <f t="shared" si="4"/>
        <v>12.199120121345443</v>
      </c>
      <c r="BT10" s="46">
        <f t="shared" si="5"/>
        <v>4.1136894976683056</v>
      </c>
      <c r="BU10" s="46">
        <f t="shared" si="6"/>
        <v>7.248586983004647</v>
      </c>
      <c r="BV10" s="46">
        <f t="shared" si="7"/>
        <v>10.59601235734883</v>
      </c>
      <c r="BW10" s="46">
        <f t="shared" si="8"/>
        <v>9.9536328597736858</v>
      </c>
      <c r="BX10" s="46">
        <f t="shared" si="9"/>
        <v>14.56463131164857</v>
      </c>
      <c r="BY10" s="46">
        <f t="shared" si="10"/>
        <v>12.051458639256014</v>
      </c>
      <c r="BZ10" s="46">
        <f t="shared" si="11"/>
        <v>8.2557793103448311</v>
      </c>
      <c r="CA10" s="46">
        <f t="shared" si="12"/>
        <v>3.4931185682326649</v>
      </c>
      <c r="CB10" s="46">
        <f t="shared" ref="CB10:CB16" si="19">((BE10-BA10)/BA10)*100</f>
        <v>2.7988243152972609</v>
      </c>
      <c r="CC10" s="46">
        <f t="shared" si="13"/>
        <v>-5.3599329761618373</v>
      </c>
      <c r="CD10" s="46">
        <f t="shared" si="13"/>
        <v>-11.101027206515356</v>
      </c>
      <c r="CE10" s="46">
        <f t="shared" ref="CE10:CE16" si="20">((BH10-BD10)/BD10)*100</f>
        <v>-24.346543072005918</v>
      </c>
      <c r="CF10" s="46">
        <f t="shared" si="14"/>
        <v>-25.641647960918789</v>
      </c>
      <c r="CG10" s="46">
        <f t="shared" si="15"/>
        <v>-7.9951408910510207</v>
      </c>
      <c r="CH10" s="46">
        <f t="shared" si="16"/>
        <v>-15.871807133078544</v>
      </c>
      <c r="CI10" s="46">
        <f t="shared" si="17"/>
        <v>-6.7162848365819094</v>
      </c>
      <c r="CJ10" s="46">
        <f t="shared" si="18"/>
        <v>-3.8681200781034493</v>
      </c>
      <c r="CK10" s="46">
        <f t="shared" si="18"/>
        <v>-12.402515869668242</v>
      </c>
    </row>
    <row r="11" spans="1:89">
      <c r="A11" s="2" t="s">
        <v>147</v>
      </c>
      <c r="B11" s="1">
        <v>31.900000000000002</v>
      </c>
      <c r="C11" s="1">
        <v>32.5</v>
      </c>
      <c r="D11" s="1">
        <v>38.5</v>
      </c>
      <c r="E11" s="1">
        <v>33.799999999999997</v>
      </c>
      <c r="F11" s="1">
        <v>30.7</v>
      </c>
      <c r="G11" s="1">
        <v>33.699999999999996</v>
      </c>
      <c r="H11" s="1">
        <v>38.4</v>
      </c>
      <c r="I11" s="1">
        <v>33.799999999999997</v>
      </c>
      <c r="J11" s="1">
        <v>33</v>
      </c>
      <c r="K11" s="1">
        <v>30.4</v>
      </c>
      <c r="L11" s="1">
        <v>39.299999999999997</v>
      </c>
      <c r="M11" s="1">
        <v>36.400000000000006</v>
      </c>
      <c r="N11" s="1">
        <v>35.300000000000004</v>
      </c>
      <c r="O11" s="1">
        <v>35.599999999999994</v>
      </c>
      <c r="P11" s="1">
        <v>47.199999999999996</v>
      </c>
      <c r="Q11" s="1">
        <v>37.1</v>
      </c>
      <c r="R11" s="1">
        <v>31.700000000000003</v>
      </c>
      <c r="S11" s="1">
        <v>29.900000000000002</v>
      </c>
      <c r="T11" s="1">
        <v>39.6</v>
      </c>
      <c r="U11" s="1">
        <v>35.700000000000003</v>
      </c>
      <c r="V11" s="1">
        <v>30.099999999999998</v>
      </c>
      <c r="W11" s="1">
        <v>28</v>
      </c>
      <c r="X11" s="1">
        <v>37.300000000000004</v>
      </c>
      <c r="Y11" s="1">
        <v>35.5</v>
      </c>
      <c r="Z11" s="1">
        <v>36.200000000000003</v>
      </c>
      <c r="AA11" s="1">
        <v>42.6</v>
      </c>
      <c r="AB11" s="1">
        <v>48.300000000000004</v>
      </c>
      <c r="AC11" s="1">
        <v>49.699999999999996</v>
      </c>
      <c r="AD11" s="1">
        <v>43.6</v>
      </c>
      <c r="AE11" s="1">
        <v>43.8</v>
      </c>
      <c r="AF11" s="1">
        <v>49.2</v>
      </c>
      <c r="AG11" s="1">
        <v>41.4</v>
      </c>
      <c r="AH11" s="1">
        <v>40.5</v>
      </c>
      <c r="AI11" s="1">
        <v>40.099999999999994</v>
      </c>
      <c r="AJ11" s="1">
        <v>50</v>
      </c>
      <c r="AK11" s="1">
        <v>45.199999999999996</v>
      </c>
      <c r="AL11" s="1">
        <v>45.1</v>
      </c>
      <c r="AM11" s="1">
        <v>49.099999999999994</v>
      </c>
      <c r="AN11" s="1">
        <v>51</v>
      </c>
      <c r="AO11" s="1">
        <v>51.400000000000006</v>
      </c>
      <c r="AP11" s="1">
        <v>50.58</v>
      </c>
      <c r="AQ11" s="1">
        <v>51.230000000000004</v>
      </c>
      <c r="AR11" s="1">
        <v>60.400000000000006</v>
      </c>
      <c r="AS11" s="1">
        <v>51.14</v>
      </c>
      <c r="AT11" s="1">
        <v>45.93</v>
      </c>
      <c r="AU11" s="1">
        <v>48.94</v>
      </c>
      <c r="AV11" s="1">
        <v>60.49</v>
      </c>
      <c r="AW11" s="1">
        <v>55.26</v>
      </c>
      <c r="AX11" s="1">
        <v>50.925653082173547</v>
      </c>
      <c r="AY11" s="1">
        <v>59.231288933720265</v>
      </c>
      <c r="AZ11" s="1">
        <v>61.982820170772804</v>
      </c>
      <c r="BA11" s="1">
        <v>61.352649224386994</v>
      </c>
      <c r="BB11" s="1">
        <v>51.164215983405541</v>
      </c>
      <c r="BC11" s="1">
        <v>53.342857838132467</v>
      </c>
      <c r="BD11" s="1">
        <v>67.379333573539753</v>
      </c>
      <c r="BE11" s="1">
        <v>63.981306772737</v>
      </c>
      <c r="BF11" s="1">
        <v>58.576005911718553</v>
      </c>
      <c r="BG11" s="1">
        <v>50.221285870598628</v>
      </c>
      <c r="BH11" s="13">
        <v>61.797099702777423</v>
      </c>
      <c r="BI11" s="13">
        <v>75.205971579477676</v>
      </c>
      <c r="BJ11" s="13">
        <v>64.775581699507669</v>
      </c>
      <c r="BK11" s="13">
        <v>78.966959663724865</v>
      </c>
      <c r="BL11" s="13">
        <v>85.752454508416321</v>
      </c>
      <c r="BM11" s="1">
        <v>82.610157093266537</v>
      </c>
      <c r="BN11" s="13">
        <v>78.933078759175572</v>
      </c>
      <c r="BO11" s="1"/>
      <c r="BP11" s="1"/>
      <c r="BQ11" s="3">
        <f t="shared" si="2"/>
        <v>-9.1933570581257396</v>
      </c>
      <c r="BR11" s="3">
        <f t="shared" si="3"/>
        <v>-4.4700370876439699</v>
      </c>
      <c r="BS11" s="3">
        <f t="shared" si="4"/>
        <v>0.14900662251655017</v>
      </c>
      <c r="BT11" s="3">
        <f t="shared" si="5"/>
        <v>8.0563159953069956</v>
      </c>
      <c r="BU11" s="3">
        <f t="shared" si="6"/>
        <v>10.876666845577066</v>
      </c>
      <c r="BV11" s="3">
        <f t="shared" si="7"/>
        <v>21.028379513118651</v>
      </c>
      <c r="BW11" s="3">
        <f t="shared" si="8"/>
        <v>2.467879270578281</v>
      </c>
      <c r="BX11" s="3">
        <f t="shared" si="9"/>
        <v>11.025423858825544</v>
      </c>
      <c r="BY11" s="3">
        <f t="shared" si="10"/>
        <v>0.46845329768682431</v>
      </c>
      <c r="BZ11" s="3">
        <f t="shared" si="11"/>
        <v>-9.94141981643679</v>
      </c>
      <c r="CA11" s="3">
        <f t="shared" si="12"/>
        <v>8.7064663851994357</v>
      </c>
      <c r="CB11" s="3">
        <f t="shared" si="19"/>
        <v>4.2845053662412083</v>
      </c>
      <c r="CC11" s="3">
        <f t="shared" si="13"/>
        <v>14.486276757796762</v>
      </c>
      <c r="CD11" s="3">
        <f t="shared" si="13"/>
        <v>-5.8519023802702304</v>
      </c>
      <c r="CE11" s="3">
        <f t="shared" si="20"/>
        <v>-8.2847864095742629</v>
      </c>
      <c r="CF11" s="3">
        <f t="shared" si="14"/>
        <v>17.543662943007607</v>
      </c>
      <c r="CG11" s="3">
        <f t="shared" si="15"/>
        <v>10.583814466852964</v>
      </c>
      <c r="CH11" s="3">
        <f t="shared" si="16"/>
        <v>57.238028248008291</v>
      </c>
      <c r="CI11" s="3">
        <f t="shared" si="17"/>
        <v>38.764529275412322</v>
      </c>
      <c r="CJ11" s="3">
        <f t="shared" si="18"/>
        <v>9.8452095735032366</v>
      </c>
      <c r="CK11" s="3">
        <f>((BN11-BJ11)/BJ11)*100</f>
        <v>21.856225275357904</v>
      </c>
    </row>
    <row r="12" spans="1:89" s="43" customFormat="1">
      <c r="A12" s="43" t="s">
        <v>242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>
        <v>9082.3051570299995</v>
      </c>
      <c r="AQ12" s="44">
        <v>8625.3086724999994</v>
      </c>
      <c r="AR12" s="44">
        <v>9154.4943366100015</v>
      </c>
      <c r="AS12" s="44">
        <v>8363.4756035800001</v>
      </c>
      <c r="AT12" s="44">
        <v>7871.9971788999992</v>
      </c>
      <c r="AU12" s="44">
        <v>7503.3607506600001</v>
      </c>
      <c r="AV12" s="44">
        <v>6577.8623117899988</v>
      </c>
      <c r="AW12" s="44">
        <v>6722.7628509499991</v>
      </c>
      <c r="AX12" s="44">
        <v>7437.8977864899998</v>
      </c>
      <c r="AY12" s="44">
        <v>5866.6512305399992</v>
      </c>
      <c r="AZ12" s="44">
        <v>5981.1114830799988</v>
      </c>
      <c r="BA12" s="44">
        <v>5019.9447104999999</v>
      </c>
      <c r="BB12" s="44">
        <v>4794.9266441999998</v>
      </c>
      <c r="BC12" s="44">
        <v>4399.0411805000003</v>
      </c>
      <c r="BD12" s="44">
        <v>4573.0306408100005</v>
      </c>
      <c r="BE12" s="44">
        <v>4527.3146387400002</v>
      </c>
      <c r="BF12" s="44">
        <v>4280.6017256999994</v>
      </c>
      <c r="BG12" s="44">
        <v>4434.1218663700001</v>
      </c>
      <c r="BH12" s="45">
        <v>5167.9182614700003</v>
      </c>
      <c r="BI12" s="45">
        <v>4993.6089166700003</v>
      </c>
      <c r="BJ12" s="45">
        <v>5595.5201110599992</v>
      </c>
      <c r="BK12" s="45">
        <v>5791.60100263</v>
      </c>
      <c r="BL12" s="45">
        <v>5371.78065892</v>
      </c>
      <c r="BM12" s="44">
        <v>5724.0832163800005</v>
      </c>
      <c r="BN12" s="45">
        <v>5864.8385304999993</v>
      </c>
      <c r="BO12" s="44"/>
      <c r="BP12" s="44"/>
      <c r="BQ12" s="46">
        <f t="shared" ref="BQ12:CA12" si="21">((AT12-AP12)/AP12)*100</f>
        <v>-13.325999921872064</v>
      </c>
      <c r="BR12" s="46">
        <f t="shared" si="21"/>
        <v>-13.00762632898109</v>
      </c>
      <c r="BS12" s="46">
        <f t="shared" si="21"/>
        <v>-28.146087922253876</v>
      </c>
      <c r="BT12" s="46">
        <f t="shared" si="21"/>
        <v>-19.617594770381</v>
      </c>
      <c r="BU12" s="46">
        <f t="shared" si="21"/>
        <v>-5.5144759651788728</v>
      </c>
      <c r="BV12" s="46">
        <f t="shared" si="21"/>
        <v>-21.813019185783318</v>
      </c>
      <c r="BW12" s="46">
        <f t="shared" si="21"/>
        <v>-9.0721088466749809</v>
      </c>
      <c r="BX12" s="46">
        <f t="shared" si="21"/>
        <v>-25.329141875194551</v>
      </c>
      <c r="BY12" s="46">
        <f t="shared" si="21"/>
        <v>-35.533845962371551</v>
      </c>
      <c r="BZ12" s="46">
        <f t="shared" si="21"/>
        <v>-25.016146219841197</v>
      </c>
      <c r="CA12" s="46">
        <f t="shared" si="21"/>
        <v>-23.542126680857336</v>
      </c>
      <c r="CB12" s="46">
        <f t="shared" si="19"/>
        <v>-9.8134561269088643</v>
      </c>
      <c r="CC12" s="46">
        <f>((BF12-BB12)/BB12)*100</f>
        <v>-10.726439769879148</v>
      </c>
      <c r="CD12" s="46">
        <f>((BG12-BC12)/BC12)*100</f>
        <v>0.79746209300119542</v>
      </c>
      <c r="CE12" s="46">
        <f t="shared" si="20"/>
        <v>13.008607800507324</v>
      </c>
      <c r="CF12" s="46">
        <f t="shared" si="14"/>
        <v>10.299577456798426</v>
      </c>
      <c r="CG12" s="46">
        <f t="shared" si="15"/>
        <v>30.718073523763145</v>
      </c>
      <c r="CH12" s="46">
        <f t="shared" si="16"/>
        <v>30.614384926035015</v>
      </c>
      <c r="CI12" s="46">
        <f t="shared" si="17"/>
        <v>3.9447682245657569</v>
      </c>
      <c r="CJ12" s="46">
        <f t="shared" si="18"/>
        <v>14.628183982760081</v>
      </c>
      <c r="CK12" s="46">
        <f t="shared" si="18"/>
        <v>4.8131078808504393</v>
      </c>
    </row>
    <row r="13" spans="1:89">
      <c r="A13" s="2" t="s">
        <v>148</v>
      </c>
      <c r="B13" s="1">
        <v>71.2</v>
      </c>
      <c r="C13" s="1">
        <v>83.2</v>
      </c>
      <c r="D13" s="1">
        <v>92.300000000000011</v>
      </c>
      <c r="E13" s="1">
        <v>99.1</v>
      </c>
      <c r="F13" s="1">
        <v>109.7</v>
      </c>
      <c r="G13" s="1">
        <v>106.89999999999999</v>
      </c>
      <c r="H13" s="1">
        <v>107.2</v>
      </c>
      <c r="I13" s="1">
        <v>116.60000000000001</v>
      </c>
      <c r="J13" s="1">
        <v>130.1</v>
      </c>
      <c r="K13" s="1">
        <v>137.4</v>
      </c>
      <c r="L13" s="1">
        <v>178.7</v>
      </c>
      <c r="M13" s="1">
        <v>168.9</v>
      </c>
      <c r="N13" s="1">
        <v>138</v>
      </c>
      <c r="O13" s="1">
        <v>150.4</v>
      </c>
      <c r="P13" s="1">
        <v>157.19999999999999</v>
      </c>
      <c r="Q13" s="1">
        <v>159.20000000000002</v>
      </c>
      <c r="R13" s="1">
        <v>128.6</v>
      </c>
      <c r="S13" s="1">
        <v>136.6</v>
      </c>
      <c r="T13" s="1">
        <v>127.8</v>
      </c>
      <c r="U13" s="1">
        <v>120.1</v>
      </c>
      <c r="V13" s="1">
        <v>122.2</v>
      </c>
      <c r="W13" s="1">
        <v>137.70000000000002</v>
      </c>
      <c r="X13" s="1">
        <v>135.9</v>
      </c>
      <c r="Y13" s="1">
        <v>134.9</v>
      </c>
      <c r="Z13" s="1">
        <v>138.80000000000001</v>
      </c>
      <c r="AA13" s="1">
        <v>133.4</v>
      </c>
      <c r="AB13" s="1">
        <v>118.9</v>
      </c>
      <c r="AC13" s="1">
        <v>129.1</v>
      </c>
      <c r="AD13" s="1">
        <v>130.6</v>
      </c>
      <c r="AE13" s="1">
        <v>132.6</v>
      </c>
      <c r="AF13" s="1">
        <v>148.6</v>
      </c>
      <c r="AG13" s="1">
        <v>150.5</v>
      </c>
      <c r="AH13" s="1">
        <v>142.5</v>
      </c>
      <c r="AI13" s="1">
        <v>146.1</v>
      </c>
      <c r="AJ13" s="1">
        <v>147.60000000000002</v>
      </c>
      <c r="AK13" s="1">
        <v>160.19999999999999</v>
      </c>
      <c r="AL13" s="1">
        <v>150.20000000000002</v>
      </c>
      <c r="AM13" s="1">
        <v>146.29999999999998</v>
      </c>
      <c r="AN13" s="1">
        <v>146.69999999999999</v>
      </c>
      <c r="AO13" s="1">
        <v>150.69999999999999</v>
      </c>
      <c r="AP13" s="1">
        <v>125.7</v>
      </c>
      <c r="AQ13" s="1">
        <v>136.9</v>
      </c>
      <c r="AR13" s="1">
        <v>140</v>
      </c>
      <c r="AS13" s="1">
        <v>142.80000000000001</v>
      </c>
      <c r="AT13" s="1">
        <v>134.1</v>
      </c>
      <c r="AU13" s="1">
        <v>140.30000000000001</v>
      </c>
      <c r="AV13" s="1">
        <v>142.9</v>
      </c>
      <c r="AW13" s="1">
        <v>143.1</v>
      </c>
      <c r="AX13" s="1">
        <v>120.5</v>
      </c>
      <c r="AY13" s="1">
        <v>133.69999999999999</v>
      </c>
      <c r="AZ13" s="1">
        <v>138.29999999999998</v>
      </c>
      <c r="BA13" s="1">
        <v>141.1</v>
      </c>
      <c r="BB13" s="1">
        <v>126.9</v>
      </c>
      <c r="BC13" s="1">
        <v>137.9</v>
      </c>
      <c r="BD13" s="1">
        <v>142.9</v>
      </c>
      <c r="BE13" s="1">
        <v>145.6</v>
      </c>
      <c r="BF13" s="1">
        <v>111.44075488735398</v>
      </c>
      <c r="BG13" s="1">
        <v>125.99504062935587</v>
      </c>
      <c r="BH13" s="13">
        <v>145.19985773146325</v>
      </c>
      <c r="BI13" s="13">
        <v>142.1510945999234</v>
      </c>
      <c r="BJ13" s="13">
        <v>134.17732373535887</v>
      </c>
      <c r="BK13" s="13">
        <v>150.1970878297027</v>
      </c>
      <c r="BL13" s="13">
        <v>156.45092753098646</v>
      </c>
      <c r="BM13" s="1">
        <v>153.3002625851195</v>
      </c>
      <c r="BN13" s="13">
        <v>152.7563374375662</v>
      </c>
      <c r="BO13" s="1"/>
      <c r="BP13" s="1"/>
      <c r="BQ13" s="3">
        <f t="shared" si="2"/>
        <v>6.6825775656324513</v>
      </c>
      <c r="BR13" s="3">
        <f t="shared" si="3"/>
        <v>2.4835646457268119</v>
      </c>
      <c r="BS13" s="3">
        <f t="shared" si="4"/>
        <v>2.0714285714285756</v>
      </c>
      <c r="BT13" s="3">
        <f t="shared" si="5"/>
        <v>0.21008403361343339</v>
      </c>
      <c r="BU13" s="3">
        <f t="shared" si="6"/>
        <v>-10.141685309470541</v>
      </c>
      <c r="BV13" s="3">
        <f t="shared" si="7"/>
        <v>-4.70420527441199</v>
      </c>
      <c r="BW13" s="3">
        <f t="shared" si="8"/>
        <v>-3.2190342897131021</v>
      </c>
      <c r="BX13" s="3">
        <f t="shared" si="9"/>
        <v>-1.3976240391334731</v>
      </c>
      <c r="BY13" s="3">
        <f t="shared" si="10"/>
        <v>5.3112033195020798</v>
      </c>
      <c r="BZ13" s="3">
        <f t="shared" si="11"/>
        <v>3.1413612565445157</v>
      </c>
      <c r="CA13" s="3">
        <f t="shared" si="12"/>
        <v>3.3261026753434733</v>
      </c>
      <c r="CB13" s="3">
        <f t="shared" si="19"/>
        <v>3.1892274982282074</v>
      </c>
      <c r="CC13" s="3">
        <f t="shared" si="13"/>
        <v>-12.182226251100102</v>
      </c>
      <c r="CD13" s="3">
        <f t="shared" si="13"/>
        <v>-8.6330379772618819</v>
      </c>
      <c r="CE13" s="3">
        <f t="shared" si="20"/>
        <v>1.6094175867482494</v>
      </c>
      <c r="CF13" s="3">
        <f t="shared" si="14"/>
        <v>-2.3687537088438173</v>
      </c>
      <c r="CG13" s="3">
        <f t="shared" si="15"/>
        <v>20.402382298098544</v>
      </c>
      <c r="CH13" s="3">
        <f t="shared" si="16"/>
        <v>19.208730025765743</v>
      </c>
      <c r="CI13" s="3">
        <f t="shared" si="17"/>
        <v>7.7486782530677516</v>
      </c>
      <c r="CJ13" s="3">
        <f t="shared" si="18"/>
        <v>7.8431812407599351</v>
      </c>
      <c r="CK13" s="3">
        <f t="shared" si="18"/>
        <v>13.846612218060903</v>
      </c>
    </row>
    <row r="14" spans="1:89">
      <c r="A14" s="2" t="s">
        <v>149</v>
      </c>
      <c r="B14" s="1">
        <v>598.84354898641686</v>
      </c>
      <c r="C14" s="1">
        <v>608.26281738986825</v>
      </c>
      <c r="D14" s="1">
        <v>619.30412452004475</v>
      </c>
      <c r="E14" s="1">
        <v>633.68950910367039</v>
      </c>
      <c r="F14" s="1">
        <v>655.30000000000007</v>
      </c>
      <c r="G14" s="1">
        <v>712.3</v>
      </c>
      <c r="H14" s="1">
        <v>763.3</v>
      </c>
      <c r="I14" s="1">
        <v>802.9</v>
      </c>
      <c r="J14" s="1">
        <v>732.68763786</v>
      </c>
      <c r="K14" s="1">
        <v>834.84342985000001</v>
      </c>
      <c r="L14" s="1">
        <v>880.40057658000103</v>
      </c>
      <c r="M14" s="1">
        <v>893.44684662999896</v>
      </c>
      <c r="N14" s="1">
        <v>822.04973587999996</v>
      </c>
      <c r="O14" s="1">
        <v>781.26937136000004</v>
      </c>
      <c r="P14" s="1">
        <v>775.96359890999997</v>
      </c>
      <c r="Q14" s="1">
        <v>709.33278315999996</v>
      </c>
      <c r="R14" s="1">
        <v>610.48117300000001</v>
      </c>
      <c r="S14" s="1">
        <v>671.55005355000003</v>
      </c>
      <c r="T14" s="1">
        <v>719.46351875000107</v>
      </c>
      <c r="U14" s="1">
        <v>740.83382971999902</v>
      </c>
      <c r="V14" s="1">
        <v>620.13442465999992</v>
      </c>
      <c r="W14" s="1">
        <v>617.30402500999992</v>
      </c>
      <c r="X14" s="1">
        <v>682.59624149000001</v>
      </c>
      <c r="Y14" s="1">
        <v>678.94942532000005</v>
      </c>
      <c r="Z14" s="1">
        <v>658.15883038000004</v>
      </c>
      <c r="AA14" s="1">
        <v>700.27051525000002</v>
      </c>
      <c r="AB14" s="1">
        <v>672.66837700999997</v>
      </c>
      <c r="AC14" s="1">
        <v>649.43279080000002</v>
      </c>
      <c r="AD14" s="1">
        <v>603.01600000000008</v>
      </c>
      <c r="AE14" s="1">
        <v>633.34483999999998</v>
      </c>
      <c r="AF14" s="1">
        <v>612.44500000000005</v>
      </c>
      <c r="AG14" s="1">
        <v>627.48699999999997</v>
      </c>
      <c r="AH14" s="1">
        <v>554.48576129000014</v>
      </c>
      <c r="AI14" s="1">
        <v>619.16945236000015</v>
      </c>
      <c r="AJ14" s="1">
        <v>641.0757851699999</v>
      </c>
      <c r="AK14" s="1">
        <v>644.0862302999999</v>
      </c>
      <c r="AL14" s="1">
        <v>600.20595348000063</v>
      </c>
      <c r="AM14" s="1">
        <v>636.30383464999943</v>
      </c>
      <c r="AN14" s="1">
        <v>626.50102551999964</v>
      </c>
      <c r="AO14" s="1">
        <v>609.4</v>
      </c>
      <c r="AP14" s="1">
        <v>597.45000000000005</v>
      </c>
      <c r="AQ14" s="1">
        <v>672.03</v>
      </c>
      <c r="AR14" s="1">
        <v>668.77</v>
      </c>
      <c r="AS14" s="1">
        <v>673.82</v>
      </c>
      <c r="AT14" s="1">
        <v>627.76</v>
      </c>
      <c r="AU14" s="1">
        <v>701.06999999999994</v>
      </c>
      <c r="AV14" s="1">
        <v>754.45</v>
      </c>
      <c r="AW14" s="1">
        <v>765.78</v>
      </c>
      <c r="AX14" s="1">
        <v>717.34891036321528</v>
      </c>
      <c r="AY14" s="1">
        <v>769.45057580766195</v>
      </c>
      <c r="AZ14" s="1">
        <v>770.29573708452267</v>
      </c>
      <c r="BA14" s="1">
        <v>781.83681172760339</v>
      </c>
      <c r="BB14" s="1">
        <v>738.12299999999993</v>
      </c>
      <c r="BC14" s="1">
        <v>811.55399999999997</v>
      </c>
      <c r="BD14" s="1">
        <v>847.702</v>
      </c>
      <c r="BE14" s="1">
        <v>845.30500000000006</v>
      </c>
      <c r="BF14" s="1">
        <v>723.07192254923564</v>
      </c>
      <c r="BG14" s="1">
        <v>678.97888409746929</v>
      </c>
      <c r="BH14" s="13">
        <v>954.26976484530223</v>
      </c>
      <c r="BI14" s="13">
        <v>987.37559203792432</v>
      </c>
      <c r="BJ14" s="13">
        <v>922.0635535529774</v>
      </c>
      <c r="BK14" s="13">
        <v>1089.1910110959795</v>
      </c>
      <c r="BL14" s="13">
        <v>1145.5303376829111</v>
      </c>
      <c r="BM14" s="1">
        <v>1210.6568782562679</v>
      </c>
      <c r="BN14" s="13">
        <v>1104.8589999999999</v>
      </c>
      <c r="BO14" s="1"/>
      <c r="BP14" s="1"/>
      <c r="BQ14" s="3">
        <f t="shared" si="2"/>
        <v>5.0732278851786665</v>
      </c>
      <c r="BR14" s="3">
        <f t="shared" si="3"/>
        <v>4.3212356591223555</v>
      </c>
      <c r="BS14" s="3">
        <f t="shared" si="4"/>
        <v>12.811579466782311</v>
      </c>
      <c r="BT14" s="3">
        <f t="shared" si="5"/>
        <v>13.647561663352217</v>
      </c>
      <c r="BU14" s="3">
        <f t="shared" si="6"/>
        <v>14.271204021157017</v>
      </c>
      <c r="BV14" s="3">
        <f t="shared" si="7"/>
        <v>9.7537443918099509</v>
      </c>
      <c r="BW14" s="3">
        <f t="shared" si="8"/>
        <v>2.1003031459371231</v>
      </c>
      <c r="BX14" s="3">
        <f t="shared" si="9"/>
        <v>2.0967917322995402</v>
      </c>
      <c r="BY14" s="3">
        <f t="shared" si="10"/>
        <v>2.8959533271286504</v>
      </c>
      <c r="BZ14" s="3">
        <f t="shared" si="11"/>
        <v>5.4718815627818227</v>
      </c>
      <c r="CA14" s="3">
        <f t="shared" si="12"/>
        <v>10.048901894284237</v>
      </c>
      <c r="CB14" s="3">
        <f t="shared" si="19"/>
        <v>8.1178306419408361</v>
      </c>
      <c r="CC14" s="3">
        <f t="shared" si="13"/>
        <v>-2.0391015387359963</v>
      </c>
      <c r="CD14" s="3">
        <f t="shared" si="13"/>
        <v>-16.335957422738439</v>
      </c>
      <c r="CE14" s="3">
        <f t="shared" si="20"/>
        <v>12.57137117115475</v>
      </c>
      <c r="CF14" s="3">
        <f t="shared" si="14"/>
        <v>16.807021375470896</v>
      </c>
      <c r="CG14" s="3">
        <f t="shared" si="15"/>
        <v>27.520309501464833</v>
      </c>
      <c r="CH14" s="3">
        <f t="shared" si="16"/>
        <v>60.416035992604321</v>
      </c>
      <c r="CI14" s="3">
        <f t="shared" si="17"/>
        <v>20.042610578635937</v>
      </c>
      <c r="CJ14" s="3">
        <f t="shared" si="18"/>
        <v>22.613612086308031</v>
      </c>
      <c r="CK14" s="3">
        <f t="shared" si="18"/>
        <v>19.824603818539281</v>
      </c>
    </row>
    <row r="15" spans="1:89">
      <c r="A15" s="2" t="s">
        <v>150</v>
      </c>
      <c r="B15" s="1">
        <v>1239.2</v>
      </c>
      <c r="C15" s="1">
        <v>1306.8</v>
      </c>
      <c r="D15" s="1">
        <v>1279.4000000000001</v>
      </c>
      <c r="E15" s="1">
        <v>1191.9000000000001</v>
      </c>
      <c r="F15" s="1">
        <v>1263.5</v>
      </c>
      <c r="G15" s="1">
        <v>1299.4000000000001</v>
      </c>
      <c r="H15" s="1">
        <v>1309.5</v>
      </c>
      <c r="I15" s="1">
        <v>1457.1</v>
      </c>
      <c r="J15" s="1">
        <v>1628.8</v>
      </c>
      <c r="K15" s="1">
        <v>1925.6</v>
      </c>
      <c r="L15" s="1">
        <v>1974.5</v>
      </c>
      <c r="M15" s="1">
        <v>2126.6999999999998</v>
      </c>
      <c r="N15" s="1">
        <v>2064.8000000000002</v>
      </c>
      <c r="O15" s="1">
        <v>2393.1999999999998</v>
      </c>
      <c r="P15" s="1">
        <v>1950.7</v>
      </c>
      <c r="Q15" s="1">
        <v>2285.3000000000002</v>
      </c>
      <c r="R15" s="1">
        <v>1738</v>
      </c>
      <c r="S15" s="1">
        <v>1831.7</v>
      </c>
      <c r="T15" s="1">
        <v>1855.7</v>
      </c>
      <c r="U15" s="1">
        <v>1724.2</v>
      </c>
      <c r="V15" s="1">
        <v>2877.4</v>
      </c>
      <c r="W15" s="1">
        <v>3296.1</v>
      </c>
      <c r="X15" s="1">
        <v>3119.4</v>
      </c>
      <c r="Y15" s="1">
        <v>3160.2</v>
      </c>
      <c r="Z15" s="1">
        <v>2817.6</v>
      </c>
      <c r="AA15" s="1">
        <v>3495.4</v>
      </c>
      <c r="AB15" s="1">
        <v>4067</v>
      </c>
      <c r="AC15" s="1">
        <v>3944.3</v>
      </c>
      <c r="AD15" s="1">
        <v>4904.8999999999996</v>
      </c>
      <c r="AE15" s="1">
        <v>5054.7</v>
      </c>
      <c r="AF15" s="1">
        <v>4906.7</v>
      </c>
      <c r="AG15" s="1">
        <v>4370.1000000000004</v>
      </c>
      <c r="AH15" s="1">
        <v>4671.2</v>
      </c>
      <c r="AI15" s="1">
        <v>4720</v>
      </c>
      <c r="AJ15" s="1">
        <v>4108.8999999999996</v>
      </c>
      <c r="AK15" s="1">
        <v>4333</v>
      </c>
      <c r="AL15" s="1">
        <v>4680.3999999999996</v>
      </c>
      <c r="AM15" s="1">
        <v>5396.4</v>
      </c>
      <c r="AN15" s="1">
        <v>4769.8</v>
      </c>
      <c r="AO15" s="1">
        <v>4723.8</v>
      </c>
      <c r="AP15" s="1">
        <v>4170.6000000000004</v>
      </c>
      <c r="AQ15" s="1">
        <v>4417.8</v>
      </c>
      <c r="AR15" s="1">
        <v>4354.8999999999996</v>
      </c>
      <c r="AS15" s="1">
        <v>5756</v>
      </c>
      <c r="AT15" s="1">
        <v>5780.4</v>
      </c>
      <c r="AU15" s="1">
        <v>4827.1000000000004</v>
      </c>
      <c r="AV15" s="1">
        <v>5973.6</v>
      </c>
      <c r="AW15" s="1">
        <v>7098.8</v>
      </c>
      <c r="AX15" s="1">
        <v>6464.4</v>
      </c>
      <c r="AY15" s="1">
        <v>7005.4</v>
      </c>
      <c r="AZ15" s="1">
        <v>5909.09</v>
      </c>
      <c r="BA15" s="1">
        <v>6136.9</v>
      </c>
      <c r="BB15" s="1">
        <v>6165.5</v>
      </c>
      <c r="BC15" s="1">
        <v>6939.4</v>
      </c>
      <c r="BD15" s="1">
        <v>6712.6</v>
      </c>
      <c r="BE15" s="1">
        <v>6963.9</v>
      </c>
      <c r="BF15" s="1">
        <v>7869</v>
      </c>
      <c r="BG15" s="1">
        <v>6212.5</v>
      </c>
      <c r="BH15" s="13">
        <v>8028.1</v>
      </c>
      <c r="BI15" s="13">
        <v>7493.3</v>
      </c>
      <c r="BJ15" s="13">
        <v>7849.6</v>
      </c>
      <c r="BK15" s="13">
        <v>8054.3</v>
      </c>
      <c r="BL15" s="13">
        <v>8145.9</v>
      </c>
      <c r="BM15" s="1">
        <v>7437.2</v>
      </c>
      <c r="BN15" s="13">
        <v>8000</v>
      </c>
      <c r="BO15" s="1"/>
      <c r="BP15" s="1"/>
      <c r="BQ15" s="3">
        <f t="shared" si="2"/>
        <v>38.598762767947036</v>
      </c>
      <c r="BR15" s="3">
        <f t="shared" si="3"/>
        <v>9.2647924306215792</v>
      </c>
      <c r="BS15" s="3">
        <f t="shared" si="4"/>
        <v>37.169625020092326</v>
      </c>
      <c r="BT15" s="3">
        <f t="shared" si="5"/>
        <v>23.328700486448923</v>
      </c>
      <c r="BU15" s="3">
        <f t="shared" si="6"/>
        <v>11.833091135561553</v>
      </c>
      <c r="BV15" s="3">
        <f t="shared" si="7"/>
        <v>45.126473451969076</v>
      </c>
      <c r="BW15" s="3">
        <f t="shared" si="8"/>
        <v>-1.0799183072184313</v>
      </c>
      <c r="BX15" s="3">
        <f t="shared" si="9"/>
        <v>-13.55017749478786</v>
      </c>
      <c r="BY15" s="3">
        <f t="shared" si="10"/>
        <v>-4.6237856568281614</v>
      </c>
      <c r="BZ15" s="3">
        <f t="shared" si="11"/>
        <v>-0.94213035658206534</v>
      </c>
      <c r="CA15" s="3">
        <f t="shared" si="12"/>
        <v>13.597863630440562</v>
      </c>
      <c r="CB15" s="3">
        <f t="shared" si="19"/>
        <v>13.475859147126402</v>
      </c>
      <c r="CC15" s="3">
        <f t="shared" si="13"/>
        <v>27.629551536777232</v>
      </c>
      <c r="CD15" s="3">
        <f t="shared" si="13"/>
        <v>-10.474969017494303</v>
      </c>
      <c r="CE15" s="3">
        <f t="shared" si="20"/>
        <v>19.597473408217382</v>
      </c>
      <c r="CF15" s="3">
        <f t="shared" si="14"/>
        <v>7.602062062924519</v>
      </c>
      <c r="CG15" s="3">
        <f t="shared" si="15"/>
        <v>-0.24653704409708524</v>
      </c>
      <c r="CH15" s="3">
        <f t="shared" si="16"/>
        <v>29.646680080482902</v>
      </c>
      <c r="CI15" s="3">
        <f t="shared" si="17"/>
        <v>1.4673459473598893</v>
      </c>
      <c r="CJ15" s="3">
        <f t="shared" si="18"/>
        <v>-0.74866881080432335</v>
      </c>
      <c r="CK15" s="3">
        <f t="shared" si="18"/>
        <v>1.9160211985324045</v>
      </c>
    </row>
    <row r="16" spans="1:89">
      <c r="A16" s="2" t="s">
        <v>250</v>
      </c>
      <c r="B16" s="1">
        <v>56.64802265167237</v>
      </c>
      <c r="C16" s="1">
        <v>61.205421066284181</v>
      </c>
      <c r="D16" s="1">
        <v>63.313911902904508</v>
      </c>
      <c r="E16" s="1">
        <v>73.44007923603057</v>
      </c>
      <c r="F16" s="1">
        <v>80.794660949707037</v>
      </c>
      <c r="G16" s="1">
        <v>100.40783615112305</v>
      </c>
      <c r="H16" s="1">
        <v>116.08844574689864</v>
      </c>
      <c r="I16" s="1">
        <v>94.847853851318348</v>
      </c>
      <c r="J16" s="1">
        <v>89.644080734252938</v>
      </c>
      <c r="K16" s="1">
        <v>104.21112073659897</v>
      </c>
      <c r="L16" s="1">
        <v>93.557771623134599</v>
      </c>
      <c r="M16" s="1">
        <v>93.869886016845697</v>
      </c>
      <c r="N16" s="1">
        <v>74.8801589012146</v>
      </c>
      <c r="O16" s="1">
        <v>82.016154527664185</v>
      </c>
      <c r="P16" s="1">
        <v>78.863192844390866</v>
      </c>
      <c r="Q16" s="1">
        <v>66.161168313026437</v>
      </c>
      <c r="R16" s="1">
        <v>57.586423492431642</v>
      </c>
      <c r="S16" s="1">
        <v>56.844970607757574</v>
      </c>
      <c r="T16" s="1">
        <v>67.796434593200686</v>
      </c>
      <c r="U16" s="1">
        <v>67.246409356594086</v>
      </c>
      <c r="V16" s="1">
        <v>61.954277801513669</v>
      </c>
      <c r="W16" s="1">
        <v>57.085714352130886</v>
      </c>
      <c r="X16" s="1">
        <v>77.243004488945004</v>
      </c>
      <c r="Y16" s="1">
        <v>68.944935393333438</v>
      </c>
      <c r="Z16" s="1">
        <v>72.125390195846563</v>
      </c>
      <c r="AA16" s="1">
        <v>88.801923120021826</v>
      </c>
      <c r="AB16" s="1">
        <v>95.883076465129861</v>
      </c>
      <c r="AC16" s="1">
        <v>88.73550524711608</v>
      </c>
      <c r="AD16" s="1">
        <v>82.75921252965928</v>
      </c>
      <c r="AE16" s="1">
        <v>77.166041183471677</v>
      </c>
      <c r="AF16" s="1">
        <v>89.003505420684817</v>
      </c>
      <c r="AG16" s="1">
        <v>92.024667263031006</v>
      </c>
      <c r="AH16" s="1">
        <v>84.624285833333346</v>
      </c>
      <c r="AI16" s="1">
        <v>101.50966112903225</v>
      </c>
      <c r="AJ16" s="1">
        <v>101.37877142857141</v>
      </c>
      <c r="AK16" s="1">
        <v>93.901930823725507</v>
      </c>
      <c r="AL16" s="1">
        <v>99.492942305056857</v>
      </c>
      <c r="AM16" s="1">
        <v>118.9137292552462</v>
      </c>
      <c r="AN16" s="1">
        <v>112.24489795918367</v>
      </c>
      <c r="AO16" s="1">
        <v>84.394506866416961</v>
      </c>
      <c r="AP16" s="26">
        <v>109.87679236451635</v>
      </c>
      <c r="AQ16" s="26">
        <v>131.73659996923027</v>
      </c>
      <c r="AR16" s="26">
        <v>131.03080511363655</v>
      </c>
      <c r="AS16" s="26">
        <v>113.8384409765625</v>
      </c>
      <c r="AT16" s="26">
        <v>106.13043891692283</v>
      </c>
      <c r="AU16" s="26">
        <v>128.70902100322576</v>
      </c>
      <c r="AV16" s="26">
        <v>142.62438982307674</v>
      </c>
      <c r="AW16" s="26">
        <v>127.62743404285669</v>
      </c>
      <c r="AX16" s="26">
        <v>141.59933964285761</v>
      </c>
      <c r="AY16" s="26">
        <v>139.74991795238134</v>
      </c>
      <c r="AZ16" s="26">
        <v>138.45040556307706</v>
      </c>
      <c r="BA16" s="26">
        <v>150.60481372500004</v>
      </c>
      <c r="BB16" s="26">
        <v>121.93301325714296</v>
      </c>
      <c r="BC16" s="26">
        <v>141.56597340000005</v>
      </c>
      <c r="BD16" s="26">
        <v>148.41762701818266</v>
      </c>
      <c r="BE16" s="26">
        <v>129.99863008749995</v>
      </c>
      <c r="BF16" s="26">
        <v>126.70456300624997</v>
      </c>
      <c r="BG16" s="26">
        <v>117.970133238709</v>
      </c>
      <c r="BH16" s="13">
        <v>131.10384466515086</v>
      </c>
      <c r="BI16" s="13">
        <v>130.82994587077346</v>
      </c>
      <c r="BJ16" s="13">
        <v>120.94501369523624</v>
      </c>
      <c r="BK16" s="13">
        <v>152.50917611110549</v>
      </c>
      <c r="BL16" s="13">
        <v>162.38892167575975</v>
      </c>
      <c r="BM16" s="26">
        <v>144.43416433636898</v>
      </c>
      <c r="BN16" s="13">
        <v>119.08474335625</v>
      </c>
      <c r="BO16" s="26"/>
      <c r="BP16" s="1"/>
      <c r="BQ16" s="3">
        <f t="shared" si="2"/>
        <v>-3.4095948443461928</v>
      </c>
      <c r="BR16" s="3">
        <f t="shared" si="3"/>
        <v>-2.2982063957257619</v>
      </c>
      <c r="BS16" s="3">
        <f t="shared" si="4"/>
        <v>8.8479840289355245</v>
      </c>
      <c r="BT16" s="3">
        <f t="shared" si="5"/>
        <v>12.112773987420583</v>
      </c>
      <c r="BU16" s="3">
        <f t="shared" si="6"/>
        <v>33.420101799163632</v>
      </c>
      <c r="BV16" s="3">
        <f t="shared" si="7"/>
        <v>8.5781842353372184</v>
      </c>
      <c r="BW16" s="3">
        <f t="shared" si="8"/>
        <v>-2.9265571373714168</v>
      </c>
      <c r="BX16" s="3">
        <f t="shared" si="9"/>
        <v>18.003480093807774</v>
      </c>
      <c r="BY16" s="3">
        <f t="shared" si="10"/>
        <v>-13.888713348040419</v>
      </c>
      <c r="BZ16" s="3">
        <f t="shared" si="11"/>
        <v>1.2995037666050833</v>
      </c>
      <c r="CA16" s="3">
        <f t="shared" si="12"/>
        <v>7.1991276692682602</v>
      </c>
      <c r="CB16" s="3">
        <f t="shared" si="19"/>
        <v>-13.682287523110901</v>
      </c>
      <c r="CC16" s="3">
        <f t="shared" si="13"/>
        <v>3.9132550091617513</v>
      </c>
      <c r="CD16" s="3">
        <f t="shared" si="13"/>
        <v>-16.667734198118431</v>
      </c>
      <c r="CE16" s="3">
        <f t="shared" si="20"/>
        <v>-11.665583597365213</v>
      </c>
      <c r="CF16" s="3">
        <f t="shared" si="14"/>
        <v>0.63948041815053369</v>
      </c>
      <c r="CG16" s="3">
        <f t="shared" si="15"/>
        <v>-4.5456526382002727</v>
      </c>
      <c r="CH16" s="3">
        <f t="shared" si="16"/>
        <v>29.277785761679002</v>
      </c>
      <c r="CI16" s="3">
        <f t="shared" si="17"/>
        <v>23.862821941273609</v>
      </c>
      <c r="CJ16" s="3">
        <f t="shared" si="18"/>
        <v>10.39839799294346</v>
      </c>
      <c r="CK16" s="3">
        <f>((BN16-BJ16)/BJ16)*100</f>
        <v>-1.5381124712374246</v>
      </c>
    </row>
    <row r="17" spans="1:89">
      <c r="A17" s="2" t="s">
        <v>251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26">
        <v>36.088066317767115</v>
      </c>
      <c r="AQ17" s="26">
        <v>41.477818293902345</v>
      </c>
      <c r="AR17" s="26">
        <v>36.69941616245854</v>
      </c>
      <c r="AS17" s="26">
        <v>31.413493927143946</v>
      </c>
      <c r="AT17" s="26">
        <v>32.922589354327329</v>
      </c>
      <c r="AU17" s="26">
        <v>41.166582740767666</v>
      </c>
      <c r="AV17" s="26">
        <v>44.286316169258747</v>
      </c>
      <c r="AW17" s="26">
        <v>41.791857015693523</v>
      </c>
      <c r="AX17" s="26">
        <v>54.854815565806589</v>
      </c>
      <c r="AY17" s="26">
        <v>55.190913036869389</v>
      </c>
      <c r="AZ17" s="26">
        <v>51.644972458523632</v>
      </c>
      <c r="BA17" s="26">
        <v>50.344035036260102</v>
      </c>
      <c r="BB17" s="26">
        <v>62.016625029531667</v>
      </c>
      <c r="BC17" s="26">
        <v>73.252716313286726</v>
      </c>
      <c r="BD17" s="26">
        <v>72.485828845002999</v>
      </c>
      <c r="BE17" s="26">
        <v>68.069937267202505</v>
      </c>
      <c r="BF17" s="13">
        <v>72.880392156862754</v>
      </c>
      <c r="BG17" s="13">
        <v>98.593370152953511</v>
      </c>
      <c r="BH17" s="13">
        <v>125.42221454802996</v>
      </c>
      <c r="BI17" s="13">
        <v>119.52290381002581</v>
      </c>
      <c r="BJ17" s="13">
        <v>133.84256160783343</v>
      </c>
      <c r="BK17" s="13">
        <v>150.13157618926482</v>
      </c>
      <c r="BL17" s="13">
        <v>136.99383125070756</v>
      </c>
      <c r="BM17" s="13">
        <v>126.0834547541611</v>
      </c>
      <c r="BN17" s="13">
        <v>136.76285595049171</v>
      </c>
      <c r="BO17" s="26"/>
      <c r="BP17" s="1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>
        <f t="shared" si="15"/>
        <v>83.646873523621949</v>
      </c>
      <c r="CH17" s="3">
        <f t="shared" si="16"/>
        <v>52.273500699242916</v>
      </c>
      <c r="CI17" s="3">
        <f t="shared" si="17"/>
        <v>9.2261301113020089</v>
      </c>
      <c r="CJ17" s="3">
        <f t="shared" si="18"/>
        <v>5.4889487579408822</v>
      </c>
      <c r="CK17" s="3">
        <f t="shared" si="18"/>
        <v>2.1818876653115131</v>
      </c>
    </row>
    <row r="18" spans="1:89">
      <c r="A18" s="2" t="s">
        <v>151</v>
      </c>
      <c r="B18" s="1">
        <v>94.149647079999994</v>
      </c>
      <c r="C18" s="1">
        <v>98.460197030000003</v>
      </c>
      <c r="D18" s="1">
        <v>126.93536625</v>
      </c>
      <c r="E18" s="1">
        <v>126.46018827</v>
      </c>
      <c r="F18" s="1">
        <v>113.95335014</v>
      </c>
      <c r="G18" s="1">
        <v>139.3371482</v>
      </c>
      <c r="H18" s="1">
        <v>185.21320615000002</v>
      </c>
      <c r="I18" s="1">
        <v>188.84507500999999</v>
      </c>
      <c r="J18" s="1">
        <v>178.62799543</v>
      </c>
      <c r="K18" s="1">
        <v>208.03584735999999</v>
      </c>
      <c r="L18" s="1">
        <v>241.6055705</v>
      </c>
      <c r="M18" s="1">
        <v>254.79601267999999</v>
      </c>
      <c r="N18" s="1">
        <v>235.11556783</v>
      </c>
      <c r="O18" s="1">
        <v>256.90973054</v>
      </c>
      <c r="P18" s="1">
        <v>265.28311707</v>
      </c>
      <c r="Q18" s="1">
        <v>307.71288059</v>
      </c>
      <c r="R18" s="1">
        <v>229.65853621999997</v>
      </c>
      <c r="S18" s="1">
        <v>257.42977973000001</v>
      </c>
      <c r="T18" s="1">
        <v>317.74173694000001</v>
      </c>
      <c r="U18" s="1">
        <v>306.78966030000004</v>
      </c>
      <c r="V18" s="1">
        <v>272.42915375000001</v>
      </c>
      <c r="W18" s="1">
        <v>271.0686303</v>
      </c>
      <c r="X18" s="1">
        <v>307.98315055</v>
      </c>
      <c r="Y18" s="1">
        <v>332.45481512000003</v>
      </c>
      <c r="Z18" s="1">
        <v>325.84877290999998</v>
      </c>
      <c r="AA18" s="1">
        <v>353.75198512999998</v>
      </c>
      <c r="AB18" s="1">
        <v>406.52836164000001</v>
      </c>
      <c r="AC18" s="1">
        <v>461.14532022000003</v>
      </c>
      <c r="AD18" s="1">
        <v>403.47120037000002</v>
      </c>
      <c r="AE18" s="1">
        <v>385.95297214999999</v>
      </c>
      <c r="AF18" s="1">
        <v>438.24730362999998</v>
      </c>
      <c r="AG18" s="1">
        <v>542.44369918999996</v>
      </c>
      <c r="AH18" s="1">
        <v>431.82628864000003</v>
      </c>
      <c r="AI18" s="1">
        <v>469.45116619999999</v>
      </c>
      <c r="AJ18" s="1">
        <v>524.64553146000003</v>
      </c>
      <c r="AK18" s="1">
        <v>519.36186604</v>
      </c>
      <c r="AL18" s="1">
        <v>490.59461993000002</v>
      </c>
      <c r="AM18" s="1">
        <v>496.27571164999995</v>
      </c>
      <c r="AN18" s="1">
        <v>526.93932186999996</v>
      </c>
      <c r="AO18" s="1">
        <v>472.66527017999999</v>
      </c>
      <c r="AP18" s="1">
        <v>331.82432134999999</v>
      </c>
      <c r="AQ18" s="1">
        <v>394.49245540000004</v>
      </c>
      <c r="AR18" s="1">
        <v>406.17091525000001</v>
      </c>
      <c r="AS18" s="1">
        <v>388.29753948999996</v>
      </c>
      <c r="AT18" s="1">
        <v>377.1</v>
      </c>
      <c r="AU18" s="1">
        <v>440.4</v>
      </c>
      <c r="AV18" s="1">
        <v>477.09999999999997</v>
      </c>
      <c r="AW18" s="1">
        <v>499.4</v>
      </c>
      <c r="AX18" s="1">
        <v>480</v>
      </c>
      <c r="AY18" s="1">
        <v>495.5</v>
      </c>
      <c r="AZ18" s="1">
        <v>519</v>
      </c>
      <c r="BA18" s="1">
        <v>539.79999999999995</v>
      </c>
      <c r="BB18" s="1">
        <v>508.7</v>
      </c>
      <c r="BC18" s="1">
        <v>557.4</v>
      </c>
      <c r="BD18" s="1">
        <v>593</v>
      </c>
      <c r="BE18" s="1">
        <v>599.20000000000005</v>
      </c>
      <c r="BF18" s="1">
        <v>540.86425164000002</v>
      </c>
      <c r="BG18" s="1">
        <v>441.33739031000005</v>
      </c>
      <c r="BH18" s="13">
        <v>553.33032846999993</v>
      </c>
      <c r="BI18" s="13">
        <v>574.12678638</v>
      </c>
      <c r="BJ18" s="13">
        <v>574.57941567</v>
      </c>
      <c r="BK18" s="13">
        <v>645.33797425</v>
      </c>
      <c r="BL18" s="13">
        <v>699.37748539000006</v>
      </c>
      <c r="BM18" s="1">
        <v>724.59999999999991</v>
      </c>
      <c r="BN18" s="13">
        <v>662</v>
      </c>
      <c r="BO18" s="1"/>
      <c r="BP18" s="1"/>
      <c r="BQ18" s="3">
        <f t="shared" si="2"/>
        <v>13.644472613038023</v>
      </c>
      <c r="BR18" s="3">
        <f t="shared" si="3"/>
        <v>11.637115988302355</v>
      </c>
      <c r="BS18" s="3">
        <f t="shared" si="4"/>
        <v>17.462866514295538</v>
      </c>
      <c r="BT18" s="3">
        <f t="shared" si="5"/>
        <v>28.612712987036915</v>
      </c>
      <c r="BU18" s="3">
        <f t="shared" si="6"/>
        <v>27.287191726332534</v>
      </c>
      <c r="BV18" s="3">
        <f t="shared" si="7"/>
        <v>12.511353315168035</v>
      </c>
      <c r="BW18" s="3">
        <f t="shared" si="8"/>
        <v>8.7822259484384908</v>
      </c>
      <c r="BX18" s="3">
        <f t="shared" si="9"/>
        <v>8.0897076491790099</v>
      </c>
      <c r="BY18" s="3">
        <f t="shared" si="10"/>
        <v>5.9791666666666643</v>
      </c>
      <c r="BZ18" s="3">
        <f t="shared" si="11"/>
        <v>12.492431886982841</v>
      </c>
      <c r="CA18" s="3">
        <f t="shared" si="12"/>
        <v>14.258188824662813</v>
      </c>
      <c r="CB18" s="3">
        <f t="shared" ref="CB18:CB26" si="22">((BE18-BA18)/BA18)*100</f>
        <v>11.004075583549481</v>
      </c>
      <c r="CC18" s="3">
        <f t="shared" si="13"/>
        <v>6.3228330332219445</v>
      </c>
      <c r="CD18" s="3">
        <f t="shared" si="13"/>
        <v>-20.822140238607812</v>
      </c>
      <c r="CE18" s="3">
        <f>((BH18-BD18)/BD18)*100</f>
        <v>-6.6896579308600463</v>
      </c>
      <c r="CF18" s="3">
        <f t="shared" si="14"/>
        <v>-4.1844482009345869</v>
      </c>
      <c r="CG18" s="3">
        <f t="shared" si="15"/>
        <v>6.233572273961423</v>
      </c>
      <c r="CH18" s="3">
        <f t="shared" si="16"/>
        <v>46.22327235784573</v>
      </c>
      <c r="CI18" s="3">
        <f t="shared" si="17"/>
        <v>26.394207836724139</v>
      </c>
      <c r="CJ18" s="3">
        <f t="shared" si="18"/>
        <v>26.209056464473253</v>
      </c>
      <c r="CK18" s="3">
        <f t="shared" si="18"/>
        <v>15.214708697502058</v>
      </c>
    </row>
    <row r="19" spans="1:89">
      <c r="A19" s="2" t="s">
        <v>152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>
        <v>366.43</v>
      </c>
      <c r="V19" s="1">
        <v>411.7</v>
      </c>
      <c r="W19" s="1">
        <v>350.76</v>
      </c>
      <c r="X19" s="1">
        <v>344.92</v>
      </c>
      <c r="Y19" s="1">
        <v>398.76</v>
      </c>
      <c r="Z19" s="1">
        <v>407.29</v>
      </c>
      <c r="AA19" s="1">
        <v>403.48</v>
      </c>
      <c r="AB19" s="1">
        <v>343.2</v>
      </c>
      <c r="AC19" s="1">
        <v>400.39</v>
      </c>
      <c r="AD19" s="1">
        <v>419.61</v>
      </c>
      <c r="AE19" s="1">
        <v>408.93</v>
      </c>
      <c r="AF19" s="1">
        <v>383.4</v>
      </c>
      <c r="AG19" s="1">
        <v>432.3</v>
      </c>
      <c r="AH19" s="1">
        <v>454.29</v>
      </c>
      <c r="AI19" s="1">
        <v>465.15</v>
      </c>
      <c r="AJ19" s="1">
        <v>429.26</v>
      </c>
      <c r="AK19" s="1">
        <v>487.37</v>
      </c>
      <c r="AL19" s="1">
        <v>498.46</v>
      </c>
      <c r="AM19" s="1">
        <v>510.3759030575182</v>
      </c>
      <c r="AN19" s="1">
        <v>470.99636707829791</v>
      </c>
      <c r="AO19" s="1">
        <v>534.75632349380339</v>
      </c>
      <c r="AP19" s="1">
        <v>591.09061823287698</v>
      </c>
      <c r="AQ19" s="1">
        <v>602.433489835616</v>
      </c>
      <c r="AR19" s="1">
        <v>581.20397700000001</v>
      </c>
      <c r="AS19" s="1">
        <v>668.67211587671204</v>
      </c>
      <c r="AT19" s="1">
        <v>659.77888490410999</v>
      </c>
      <c r="AU19" s="1">
        <v>704.82006723287702</v>
      </c>
      <c r="AV19" s="1">
        <v>688.57</v>
      </c>
      <c r="AW19" s="1">
        <v>764.36</v>
      </c>
      <c r="AX19" s="1">
        <v>821.79</v>
      </c>
      <c r="AY19" s="1">
        <v>799.1</v>
      </c>
      <c r="AZ19" s="1">
        <v>757.02</v>
      </c>
      <c r="BA19" s="1">
        <v>850.8</v>
      </c>
      <c r="BB19" s="1">
        <v>810.28</v>
      </c>
      <c r="BC19" s="1">
        <v>864</v>
      </c>
      <c r="BD19" s="1">
        <v>801.85</v>
      </c>
      <c r="BE19" s="1">
        <v>860.53</v>
      </c>
      <c r="BF19" s="1">
        <v>774.10164988825704</v>
      </c>
      <c r="BG19" s="1">
        <v>886.64639368253506</v>
      </c>
      <c r="BH19" s="13">
        <v>1008.60646316495</v>
      </c>
      <c r="BI19" s="13">
        <v>1016.64321454076</v>
      </c>
      <c r="BJ19" s="13">
        <v>1028.71830134219</v>
      </c>
      <c r="BK19" s="13">
        <v>1126.7113872058001</v>
      </c>
      <c r="BL19" s="13">
        <v>1024.3209798809</v>
      </c>
      <c r="BM19" s="1"/>
      <c r="BN19" s="13"/>
      <c r="BO19" s="1"/>
      <c r="BP19" s="1"/>
      <c r="BQ19" s="3">
        <f t="shared" si="2"/>
        <v>11.620598357081573</v>
      </c>
      <c r="BR19" s="3">
        <f t="shared" si="3"/>
        <v>16.99549894299517</v>
      </c>
      <c r="BS19" s="3">
        <f t="shared" si="4"/>
        <v>18.473036532576934</v>
      </c>
      <c r="BT19" s="3">
        <f t="shared" si="5"/>
        <v>14.310135244361028</v>
      </c>
      <c r="BU19" s="3">
        <f t="shared" si="6"/>
        <v>24.555365259898569</v>
      </c>
      <c r="BV19" s="3">
        <f t="shared" si="7"/>
        <v>13.376454098031848</v>
      </c>
      <c r="BW19" s="3">
        <f t="shared" si="8"/>
        <v>9.9408919935518441</v>
      </c>
      <c r="BX19" s="3">
        <f t="shared" si="9"/>
        <v>11.308807368255788</v>
      </c>
      <c r="BY19" s="3">
        <f t="shared" si="10"/>
        <v>-1.4006011268085512</v>
      </c>
      <c r="BZ19" s="3">
        <f t="shared" si="11"/>
        <v>8.1216368414466249</v>
      </c>
      <c r="CA19" s="3">
        <f t="shared" si="12"/>
        <v>5.9219043090010883</v>
      </c>
      <c r="CB19" s="3">
        <f t="shared" si="22"/>
        <v>1.1436295251527995</v>
      </c>
      <c r="CC19" s="3">
        <f t="shared" si="13"/>
        <v>-4.4649195477789076</v>
      </c>
      <c r="CE19" s="3"/>
      <c r="CF19" s="3"/>
      <c r="CG19" s="3"/>
      <c r="CH19" s="3"/>
      <c r="CI19" s="3">
        <f t="shared" si="17"/>
        <v>1.5580424367536534</v>
      </c>
      <c r="CJ19" s="3"/>
      <c r="CK19" s="3"/>
    </row>
    <row r="20" spans="1:89">
      <c r="A20" s="2" t="s">
        <v>153</v>
      </c>
      <c r="B20" s="1">
        <v>377.65765436170187</v>
      </c>
      <c r="C20" s="1">
        <v>413.47241776595797</v>
      </c>
      <c r="D20" s="1">
        <v>472.9849148936168</v>
      </c>
      <c r="E20" s="1">
        <v>511.64293308510656</v>
      </c>
      <c r="F20" s="1">
        <v>523.45893077953747</v>
      </c>
      <c r="G20" s="1">
        <v>586.66777701885087</v>
      </c>
      <c r="H20" s="1">
        <v>599.82975696612584</v>
      </c>
      <c r="I20" s="1">
        <v>618.61243523548569</v>
      </c>
      <c r="J20" s="1">
        <v>584.63803781249999</v>
      </c>
      <c r="K20" s="1">
        <v>641.04128375000005</v>
      </c>
      <c r="L20" s="1">
        <v>683.65953250000007</v>
      </c>
      <c r="M20" s="1">
        <v>671.40705843750004</v>
      </c>
      <c r="N20" s="1">
        <v>644.32733109173057</v>
      </c>
      <c r="O20" s="1">
        <v>730.65073688977634</v>
      </c>
      <c r="P20" s="1">
        <v>732.59518621141137</v>
      </c>
      <c r="Q20" s="1">
        <v>699.91586899209858</v>
      </c>
      <c r="R20" s="1">
        <v>626.11746171933351</v>
      </c>
      <c r="S20" s="1">
        <v>623.98654026268764</v>
      </c>
      <c r="T20" s="1">
        <v>611.9579885474169</v>
      </c>
      <c r="U20" s="1">
        <v>605.84897368604175</v>
      </c>
      <c r="V20" s="1">
        <v>590.14891181125017</v>
      </c>
      <c r="W20" s="1">
        <v>684.59102045404188</v>
      </c>
      <c r="X20" s="1">
        <v>669.46245687400028</v>
      </c>
      <c r="Y20" s="1">
        <v>664.97528226118766</v>
      </c>
      <c r="Z20" s="1">
        <v>654.55843996070405</v>
      </c>
      <c r="AA20" s="1">
        <v>749.50878993806202</v>
      </c>
      <c r="AB20" s="1">
        <v>717.22580357854031</v>
      </c>
      <c r="AC20" s="1">
        <v>676.29950222903358</v>
      </c>
      <c r="AD20" s="1">
        <v>684.37040378878237</v>
      </c>
      <c r="AE20" s="1">
        <v>741.72351703106983</v>
      </c>
      <c r="AF20" s="1">
        <v>729.99867072849372</v>
      </c>
      <c r="AG20" s="1">
        <v>735.72799512230597</v>
      </c>
      <c r="AH20" s="1">
        <v>687.15520023955992</v>
      </c>
      <c r="AI20" s="1">
        <v>819.44704117445053</v>
      </c>
      <c r="AJ20" s="1">
        <v>800.27019383218772</v>
      </c>
      <c r="AK20" s="1">
        <v>813.62978115502096</v>
      </c>
      <c r="AL20" s="1">
        <v>718.17829421746114</v>
      </c>
      <c r="AM20" s="1">
        <v>889.3</v>
      </c>
      <c r="AN20" s="1">
        <v>847</v>
      </c>
      <c r="AO20" s="1">
        <v>898.9</v>
      </c>
      <c r="AP20" s="1">
        <v>889.79052857987597</v>
      </c>
      <c r="AQ20" s="1">
        <v>985.53599638641504</v>
      </c>
      <c r="AR20" s="1">
        <v>976.34338448483095</v>
      </c>
      <c r="AS20" s="1">
        <v>995.66924966646297</v>
      </c>
      <c r="AT20" s="1">
        <v>1006.6</v>
      </c>
      <c r="AU20" s="1">
        <v>1108.3</v>
      </c>
      <c r="AV20" s="1">
        <v>1092.5</v>
      </c>
      <c r="AW20" s="1">
        <v>1097.9000000000001</v>
      </c>
      <c r="AX20" s="1">
        <v>1050.5</v>
      </c>
      <c r="AY20" s="1">
        <v>1247.8</v>
      </c>
      <c r="AZ20" s="1">
        <v>1225.5999999999999</v>
      </c>
      <c r="BA20" s="1">
        <v>1236.0999999999999</v>
      </c>
      <c r="BB20" s="1">
        <v>1167.1316872973698</v>
      </c>
      <c r="BC20" s="1">
        <v>1349.13495294991</v>
      </c>
      <c r="BD20" s="1">
        <v>1456.0485666448401</v>
      </c>
      <c r="BE20" s="1">
        <v>1429.15045804039</v>
      </c>
      <c r="BF20" s="1">
        <v>1194.5134732209999</v>
      </c>
      <c r="BG20" s="1">
        <v>1210.60870863743</v>
      </c>
      <c r="BH20" s="13">
        <v>1545.1273152303099</v>
      </c>
      <c r="BI20" s="13">
        <v>1638.3970235905099</v>
      </c>
      <c r="BJ20" s="13">
        <v>1551.6041776726101</v>
      </c>
      <c r="BK20" s="13">
        <v>1853.55631333938</v>
      </c>
      <c r="BL20" s="13">
        <v>1857.4420430770599</v>
      </c>
      <c r="BM20" s="1">
        <v>1940.8241387411199</v>
      </c>
      <c r="BN20" s="13">
        <v>1888.8</v>
      </c>
      <c r="BO20" s="1"/>
      <c r="BP20" s="1"/>
      <c r="BQ20" s="3">
        <f t="shared" si="2"/>
        <v>13.127749472289214</v>
      </c>
      <c r="BR20" s="3">
        <f t="shared" si="3"/>
        <v>12.456572267650673</v>
      </c>
      <c r="BS20" s="3">
        <f t="shared" si="4"/>
        <v>11.897106833622811</v>
      </c>
      <c r="BT20" s="3">
        <f t="shared" si="5"/>
        <v>10.267541190790332</v>
      </c>
      <c r="BU20" s="3">
        <f t="shared" si="6"/>
        <v>4.3612159745678492</v>
      </c>
      <c r="BV20" s="3">
        <f t="shared" si="7"/>
        <v>12.586844717134351</v>
      </c>
      <c r="BW20" s="3">
        <f t="shared" si="8"/>
        <v>12.183066361556055</v>
      </c>
      <c r="BX20" s="3">
        <f t="shared" si="9"/>
        <v>12.587667364969471</v>
      </c>
      <c r="BY20" s="3">
        <f t="shared" si="10"/>
        <v>11.102492841253671</v>
      </c>
      <c r="BZ20" s="3">
        <f t="shared" si="11"/>
        <v>8.1210893532545345</v>
      </c>
      <c r="CA20" s="3">
        <f t="shared" si="12"/>
        <v>18.802918296739573</v>
      </c>
      <c r="CB20" s="3">
        <f t="shared" si="22"/>
        <v>15.617705528710474</v>
      </c>
      <c r="CC20" s="3">
        <f t="shared" si="13"/>
        <v>2.3460751020337591</v>
      </c>
      <c r="CD20" s="3">
        <f t="shared" si="13"/>
        <v>-10.267782626903976</v>
      </c>
      <c r="CE20" s="3">
        <f>((BH20-BD20)/BD20)*100</f>
        <v>6.1178418513012387</v>
      </c>
      <c r="CF20" s="3">
        <f t="shared" si="14"/>
        <v>14.641325157396842</v>
      </c>
      <c r="CG20" s="3">
        <f t="shared" si="15"/>
        <v>29.894238320202188</v>
      </c>
      <c r="CH20" s="3">
        <f t="shared" si="16"/>
        <v>53.109448173853245</v>
      </c>
      <c r="CI20" s="3">
        <f t="shared" si="17"/>
        <v>20.212879855806428</v>
      </c>
      <c r="CJ20" s="3">
        <f t="shared" si="18"/>
        <v>18.458719760601603</v>
      </c>
      <c r="CK20" s="3">
        <f t="shared" si="18"/>
        <v>21.732077496283878</v>
      </c>
    </row>
    <row r="21" spans="1:89" s="43" customFormat="1">
      <c r="A21" s="43" t="s">
        <v>154</v>
      </c>
      <c r="B21" s="44">
        <v>162</v>
      </c>
      <c r="C21" s="44">
        <v>38</v>
      </c>
      <c r="D21" s="44">
        <v>30</v>
      </c>
      <c r="E21" s="44">
        <v>36</v>
      </c>
      <c r="F21" s="44">
        <v>75</v>
      </c>
      <c r="G21" s="44">
        <v>63</v>
      </c>
      <c r="H21" s="44">
        <v>72</v>
      </c>
      <c r="I21" s="44">
        <v>99</v>
      </c>
      <c r="J21" s="44">
        <v>148</v>
      </c>
      <c r="K21" s="44">
        <v>83</v>
      </c>
      <c r="L21" s="44">
        <v>110</v>
      </c>
      <c r="M21" s="44">
        <v>106</v>
      </c>
      <c r="N21" s="44">
        <v>161</v>
      </c>
      <c r="O21" s="44">
        <v>155</v>
      </c>
      <c r="P21" s="44">
        <v>290</v>
      </c>
      <c r="Q21" s="44">
        <v>192</v>
      </c>
      <c r="R21" s="44">
        <v>189</v>
      </c>
      <c r="S21" s="44">
        <v>227</v>
      </c>
      <c r="T21" s="44">
        <v>205</v>
      </c>
      <c r="U21" s="44">
        <v>251</v>
      </c>
      <c r="V21" s="44">
        <v>13060</v>
      </c>
      <c r="W21" s="44">
        <v>13446</v>
      </c>
      <c r="X21" s="44">
        <v>13298</v>
      </c>
      <c r="Y21" s="44">
        <v>13859</v>
      </c>
      <c r="Z21" s="44">
        <v>14073</v>
      </c>
      <c r="AA21" s="44">
        <v>15464.14</v>
      </c>
      <c r="AB21" s="44">
        <v>16359.32</v>
      </c>
      <c r="AC21" s="44">
        <v>16601</v>
      </c>
      <c r="AD21" s="44">
        <v>17777.39</v>
      </c>
      <c r="AE21" s="44">
        <v>17352</v>
      </c>
      <c r="AF21" s="44">
        <v>17097</v>
      </c>
      <c r="AG21" s="44">
        <v>16593</v>
      </c>
      <c r="AH21" s="44">
        <v>17020</v>
      </c>
      <c r="AI21" s="44">
        <v>17960</v>
      </c>
      <c r="AJ21" s="44">
        <v>17457</v>
      </c>
      <c r="AK21" s="44">
        <v>17533</v>
      </c>
      <c r="AL21" s="44">
        <v>17382</v>
      </c>
      <c r="AM21" s="44">
        <v>17685.521058134655</v>
      </c>
      <c r="AN21" s="44">
        <v>17622.146806894816</v>
      </c>
      <c r="AO21" s="44">
        <v>17698.990223044275</v>
      </c>
      <c r="AP21" s="44">
        <v>15994.067252001727</v>
      </c>
      <c r="AQ21" s="44">
        <v>15594.678381493261</v>
      </c>
      <c r="AR21" s="44">
        <v>15569.700996342135</v>
      </c>
      <c r="AS21" s="44">
        <v>15585.917460114049</v>
      </c>
      <c r="AT21" s="44">
        <v>16271.099058195539</v>
      </c>
      <c r="AU21" s="44">
        <v>16646.096742282381</v>
      </c>
      <c r="AV21" s="44">
        <v>17883.809978392561</v>
      </c>
      <c r="AW21" s="44">
        <v>18166.169720996048</v>
      </c>
      <c r="AX21" s="44">
        <v>18613.550382380221</v>
      </c>
      <c r="AY21" s="44">
        <v>19315.55818749667</v>
      </c>
      <c r="AZ21" s="44">
        <v>21297.790631790609</v>
      </c>
      <c r="BA21" s="44">
        <v>19563</v>
      </c>
      <c r="BB21" s="44">
        <v>18479</v>
      </c>
      <c r="BC21" s="44">
        <v>20655</v>
      </c>
      <c r="BD21" s="44">
        <v>22695</v>
      </c>
      <c r="BE21" s="44">
        <v>21502</v>
      </c>
      <c r="BF21" s="44">
        <v>21529.632718177825</v>
      </c>
      <c r="BG21" s="44">
        <v>18959.985266055552</v>
      </c>
      <c r="BH21" s="45">
        <v>21156.296420428807</v>
      </c>
      <c r="BI21" s="45">
        <v>21503.258529442126</v>
      </c>
      <c r="BJ21" s="45">
        <v>21876.350181287995</v>
      </c>
      <c r="BK21" s="45">
        <v>21674.959233882804</v>
      </c>
      <c r="BL21" s="45">
        <v>21733.651730276979</v>
      </c>
      <c r="BM21" s="44">
        <v>24090.191072117967</v>
      </c>
      <c r="BN21" s="45">
        <v>24557</v>
      </c>
      <c r="BO21" s="44"/>
      <c r="BP21" s="44"/>
      <c r="BQ21" s="46">
        <f t="shared" si="2"/>
        <v>1.7320910424403813</v>
      </c>
      <c r="BR21" s="46">
        <f t="shared" si="3"/>
        <v>6.7421612364694559</v>
      </c>
      <c r="BS21" s="46">
        <f t="shared" si="4"/>
        <v>14.86289931061676</v>
      </c>
      <c r="BT21" s="46">
        <f t="shared" si="5"/>
        <v>16.5550232604858</v>
      </c>
      <c r="BU21" s="46">
        <f t="shared" si="6"/>
        <v>14.396392744009628</v>
      </c>
      <c r="BV21" s="46">
        <f t="shared" si="7"/>
        <v>16.03656092201873</v>
      </c>
      <c r="BW21" s="46">
        <f t="shared" si="8"/>
        <v>19.089783762648235</v>
      </c>
      <c r="BX21" s="46">
        <f t="shared" si="9"/>
        <v>7.6891843490239307</v>
      </c>
      <c r="BY21" s="46">
        <f t="shared" si="10"/>
        <v>-0.72286253624986962</v>
      </c>
      <c r="BZ21" s="46">
        <f t="shared" si="11"/>
        <v>6.9345229348348632</v>
      </c>
      <c r="CA21" s="46">
        <f t="shared" si="12"/>
        <v>6.5603488754547907</v>
      </c>
      <c r="CB21" s="46">
        <f t="shared" si="22"/>
        <v>9.9115677554567299</v>
      </c>
      <c r="CC21" s="46">
        <f t="shared" si="13"/>
        <v>16.508646128999541</v>
      </c>
      <c r="CD21" s="46">
        <f t="shared" si="13"/>
        <v>-8.2063167946959492</v>
      </c>
      <c r="CE21" s="46">
        <f>((BH21-BD21)/BD21)*100</f>
        <v>-6.7799232411156316</v>
      </c>
      <c r="CF21" s="46">
        <f t="shared" si="14"/>
        <v>5.8530808395778006E-3</v>
      </c>
      <c r="CG21" s="46">
        <f t="shared" si="15"/>
        <v>1.6104197765409649</v>
      </c>
      <c r="CH21" s="46">
        <f t="shared" si="16"/>
        <v>14.319494080451243</v>
      </c>
      <c r="CI21" s="46">
        <f t="shared" si="17"/>
        <v>2.7289999079927312</v>
      </c>
      <c r="CJ21" s="46">
        <f t="shared" si="18"/>
        <v>12.030421059830671</v>
      </c>
      <c r="CK21" s="46">
        <f t="shared" si="18"/>
        <v>12.253642844887844</v>
      </c>
    </row>
    <row r="22" spans="1:89" s="43" customFormat="1">
      <c r="A22" s="43" t="s">
        <v>155</v>
      </c>
      <c r="B22" s="44">
        <v>1247</v>
      </c>
      <c r="C22" s="44">
        <v>1232</v>
      </c>
      <c r="D22" s="44">
        <v>1358</v>
      </c>
      <c r="E22" s="44">
        <v>1583.02</v>
      </c>
      <c r="F22" s="44">
        <v>1380</v>
      </c>
      <c r="G22" s="44">
        <v>1428</v>
      </c>
      <c r="H22" s="44">
        <v>1456</v>
      </c>
      <c r="I22" s="44">
        <v>1458.67</v>
      </c>
      <c r="J22" s="44">
        <v>1518</v>
      </c>
      <c r="K22" s="44">
        <v>1513</v>
      </c>
      <c r="L22" s="44">
        <v>1516</v>
      </c>
      <c r="M22" s="44">
        <v>1627.8700000000001</v>
      </c>
      <c r="N22" s="44">
        <v>1720</v>
      </c>
      <c r="O22" s="44">
        <v>1729</v>
      </c>
      <c r="P22" s="44">
        <v>1699</v>
      </c>
      <c r="Q22" s="44">
        <v>1648.16</v>
      </c>
      <c r="R22" s="44">
        <v>1608</v>
      </c>
      <c r="S22" s="44">
        <v>1710</v>
      </c>
      <c r="T22" s="44">
        <v>1725</v>
      </c>
      <c r="U22" s="44">
        <v>1749.3999999999999</v>
      </c>
      <c r="V22" s="44">
        <v>1704</v>
      </c>
      <c r="W22" s="44">
        <v>1732</v>
      </c>
      <c r="X22" s="44">
        <v>1748</v>
      </c>
      <c r="Y22" s="44">
        <v>1731.87</v>
      </c>
      <c r="Z22" s="44">
        <v>1715</v>
      </c>
      <c r="AA22" s="44">
        <v>1727</v>
      </c>
      <c r="AB22" s="44">
        <v>1753</v>
      </c>
      <c r="AC22" s="44">
        <v>1728.93</v>
      </c>
      <c r="AD22" s="44">
        <v>1775</v>
      </c>
      <c r="AE22" s="44">
        <v>1787</v>
      </c>
      <c r="AF22" s="44">
        <v>1787</v>
      </c>
      <c r="AG22" s="44">
        <v>1861.95</v>
      </c>
      <c r="AH22" s="44">
        <v>1911</v>
      </c>
      <c r="AI22" s="44">
        <v>1923</v>
      </c>
      <c r="AJ22" s="44">
        <v>1880</v>
      </c>
      <c r="AK22" s="44">
        <v>1900</v>
      </c>
      <c r="AL22" s="44">
        <v>1953.7302839935278</v>
      </c>
      <c r="AM22" s="44">
        <v>2254.0648249999999</v>
      </c>
      <c r="AN22" s="44">
        <v>2160</v>
      </c>
      <c r="AO22" s="44">
        <v>2183</v>
      </c>
      <c r="AP22" s="44">
        <v>2325.2441612055404</v>
      </c>
      <c r="AQ22" s="44">
        <v>2292.4350265384764</v>
      </c>
      <c r="AR22" s="44">
        <v>2195.9991385044063</v>
      </c>
      <c r="AS22" s="44">
        <v>2092.9774845901302</v>
      </c>
      <c r="AT22" s="44">
        <v>2221.2081852149008</v>
      </c>
      <c r="AU22" s="44">
        <v>2250.138386720495</v>
      </c>
      <c r="AV22" s="44">
        <v>2221.9569763160644</v>
      </c>
      <c r="AW22" s="44">
        <v>2296</v>
      </c>
      <c r="AX22" s="44">
        <v>2732.3972188266462</v>
      </c>
      <c r="AY22" s="44">
        <v>2902.138386720495</v>
      </c>
      <c r="AZ22" s="44">
        <v>2804.2198835819831</v>
      </c>
      <c r="BA22" s="44">
        <v>2775</v>
      </c>
      <c r="BB22" s="44">
        <v>2848</v>
      </c>
      <c r="BC22" s="44">
        <v>2956</v>
      </c>
      <c r="BD22" s="44">
        <v>2932</v>
      </c>
      <c r="BE22" s="44">
        <v>2931</v>
      </c>
      <c r="BF22" s="44">
        <v>2665.4461338528763</v>
      </c>
      <c r="BG22" s="44">
        <v>2316.773107189967</v>
      </c>
      <c r="BH22" s="45">
        <v>2301.5052266439634</v>
      </c>
      <c r="BI22" s="45">
        <v>2367.2016740065415</v>
      </c>
      <c r="BJ22" s="45">
        <v>2326.9911299495998</v>
      </c>
      <c r="BK22" s="45">
        <v>2338.3581551854372</v>
      </c>
      <c r="BL22" s="45">
        <v>2351.7467209887773</v>
      </c>
      <c r="BM22" s="44">
        <v>2385.3310827310324</v>
      </c>
      <c r="BN22" s="45">
        <v>2414.4033844425908</v>
      </c>
      <c r="BO22" s="44"/>
      <c r="BP22" s="44"/>
      <c r="BQ22" s="46">
        <f t="shared" si="2"/>
        <v>-4.4741957737763487</v>
      </c>
      <c r="BR22" s="46">
        <f t="shared" si="3"/>
        <v>-1.8450529383966197</v>
      </c>
      <c r="BS22" s="46">
        <f t="shared" si="4"/>
        <v>1.1820513658915501</v>
      </c>
      <c r="BT22" s="46">
        <f t="shared" si="5"/>
        <v>9.7001767531975105</v>
      </c>
      <c r="BU22" s="46">
        <f t="shared" si="6"/>
        <v>23.014008187723658</v>
      </c>
      <c r="BV22" s="46">
        <f t="shared" si="7"/>
        <v>28.975995603109073</v>
      </c>
      <c r="BW22" s="46">
        <f t="shared" si="8"/>
        <v>26.204958668069828</v>
      </c>
      <c r="BX22" s="46">
        <f t="shared" si="9"/>
        <v>20.862369337979096</v>
      </c>
      <c r="BY22" s="46">
        <f t="shared" si="10"/>
        <v>4.2308190177047651</v>
      </c>
      <c r="BZ22" s="46">
        <f t="shared" si="11"/>
        <v>1.855928494863069</v>
      </c>
      <c r="CA22" s="46">
        <f t="shared" si="12"/>
        <v>4.5567081656519868</v>
      </c>
      <c r="CB22" s="46">
        <f t="shared" si="22"/>
        <v>5.6216216216216219</v>
      </c>
      <c r="CC22" s="46">
        <f t="shared" si="13"/>
        <v>-6.4098969855029386</v>
      </c>
      <c r="CD22" s="46">
        <f t="shared" si="13"/>
        <v>-21.624725737822494</v>
      </c>
      <c r="CE22" s="46">
        <f>((BH22-BD22)/BD22)*100</f>
        <v>-21.503914507368233</v>
      </c>
      <c r="CF22" s="46">
        <f t="shared" si="14"/>
        <v>-19.235698600936832</v>
      </c>
      <c r="CG22" s="46">
        <f t="shared" si="15"/>
        <v>-12.697874461039779</v>
      </c>
      <c r="CH22" s="46">
        <f t="shared" si="16"/>
        <v>0.93168588363194782</v>
      </c>
      <c r="CI22" s="46">
        <f t="shared" si="17"/>
        <v>2.18298415155353</v>
      </c>
      <c r="CJ22" s="46">
        <f t="shared" si="18"/>
        <v>0.76585822507494927</v>
      </c>
      <c r="CK22" s="46">
        <f>((BN22-BJ22)/BJ22)*100</f>
        <v>3.7564498363551668</v>
      </c>
    </row>
    <row r="23" spans="1:89">
      <c r="A23" s="2" t="s">
        <v>156</v>
      </c>
      <c r="B23" s="1">
        <v>578.13822284908326</v>
      </c>
      <c r="C23" s="1">
        <v>604.93653032440056</v>
      </c>
      <c r="D23" s="1">
        <v>622.28490832157979</v>
      </c>
      <c r="E23" s="1">
        <v>615.51480959097319</v>
      </c>
      <c r="F23" s="1">
        <v>614.66854724964753</v>
      </c>
      <c r="G23" s="1">
        <v>700.42313117066294</v>
      </c>
      <c r="H23" s="1">
        <v>775.45839210155157</v>
      </c>
      <c r="I23" s="1">
        <v>703.3850493653033</v>
      </c>
      <c r="J23" s="1">
        <v>750.63469675599447</v>
      </c>
      <c r="K23" s="1">
        <v>816.7842031029619</v>
      </c>
      <c r="L23" s="1">
        <v>906.34696755994355</v>
      </c>
      <c r="M23" s="1">
        <v>852.61043126902052</v>
      </c>
      <c r="N23" s="1">
        <v>804.65497250444878</v>
      </c>
      <c r="O23" s="1">
        <v>926.35039924847308</v>
      </c>
      <c r="P23" s="1">
        <v>978.02816901408448</v>
      </c>
      <c r="Q23" s="1">
        <v>801.12676056338034</v>
      </c>
      <c r="R23" s="1">
        <v>788.73239436619724</v>
      </c>
      <c r="S23" s="1">
        <v>908.16901408450713</v>
      </c>
      <c r="T23" s="1">
        <v>920.70422535211276</v>
      </c>
      <c r="U23" s="1">
        <v>847.6056338028169</v>
      </c>
      <c r="V23" s="1">
        <v>862</v>
      </c>
      <c r="W23" s="1">
        <v>911.8309859154931</v>
      </c>
      <c r="X23" s="1">
        <v>950.4225352112677</v>
      </c>
      <c r="Y23" s="1">
        <v>898.73239436619724</v>
      </c>
      <c r="Z23" s="1">
        <v>1087.0422535211269</v>
      </c>
      <c r="AA23" s="1">
        <v>857.88732394366195</v>
      </c>
      <c r="AB23" s="1">
        <v>908.16901408450701</v>
      </c>
      <c r="AC23" s="1">
        <v>830.84507042253529</v>
      </c>
      <c r="AD23" s="1">
        <v>815.77464788732402</v>
      </c>
      <c r="AE23" s="1">
        <v>948.59154929577483</v>
      </c>
      <c r="AF23" s="1">
        <v>1069.8591549295775</v>
      </c>
      <c r="AG23" s="1">
        <v>1014.0845070422536</v>
      </c>
      <c r="AH23" s="1">
        <v>1163.8028169014085</v>
      </c>
      <c r="AI23" s="1">
        <v>1347.323943661972</v>
      </c>
      <c r="AJ23" s="1">
        <v>1406.0563380281692</v>
      </c>
      <c r="AK23" s="1">
        <v>1425.6338028169016</v>
      </c>
      <c r="AL23" s="1">
        <v>1526.1971830985917</v>
      </c>
      <c r="AM23" s="1">
        <v>1510.8450704225354</v>
      </c>
      <c r="AN23" s="1">
        <v>1702.2535211267607</v>
      </c>
      <c r="AO23" s="1">
        <v>1630.4225352112678</v>
      </c>
      <c r="AP23" s="1">
        <v>1046.338028169014</v>
      </c>
      <c r="AQ23" s="1">
        <v>1148.0281690140846</v>
      </c>
      <c r="AR23" s="1">
        <v>1122.2535211267605</v>
      </c>
      <c r="AS23" s="1">
        <v>1058.0281690140846</v>
      </c>
      <c r="AT23" s="1">
        <v>1074.3661971830986</v>
      </c>
      <c r="AU23" s="1">
        <v>1112.2535211267607</v>
      </c>
      <c r="AV23" s="1">
        <v>1175.6338028169014</v>
      </c>
      <c r="AW23" s="1">
        <v>1069.7183098591549</v>
      </c>
      <c r="AX23" s="1">
        <v>1084.7887323943662</v>
      </c>
      <c r="AY23" s="1">
        <v>1105.3521126760563</v>
      </c>
      <c r="AZ23" s="1">
        <v>1174.5070422535211</v>
      </c>
      <c r="BA23" s="1">
        <v>1107.323943661972</v>
      </c>
      <c r="BB23" s="1">
        <v>1120.1408450704228</v>
      </c>
      <c r="BC23" s="1">
        <v>1062.9577464788733</v>
      </c>
      <c r="BD23" s="1">
        <v>1143.8028169014085</v>
      </c>
      <c r="BE23" s="1">
        <v>1064.0845070422536</v>
      </c>
      <c r="BF23" s="1">
        <v>1020.8450704225353</v>
      </c>
      <c r="BG23" s="1">
        <v>897.74647887323954</v>
      </c>
      <c r="BH23" s="13">
        <v>954.78873239436621</v>
      </c>
      <c r="BI23" s="13">
        <v>1029.0140845070423</v>
      </c>
      <c r="BJ23" s="13">
        <v>908.16901408450701</v>
      </c>
      <c r="BK23" s="13">
        <v>877.74647887323954</v>
      </c>
      <c r="BL23" s="13"/>
      <c r="BM23" s="1"/>
      <c r="BN23" s="13"/>
      <c r="BO23" s="1"/>
      <c r="BP23" s="1"/>
      <c r="BQ23" s="3">
        <f t="shared" si="2"/>
        <v>2.6786916139453583</v>
      </c>
      <c r="BR23" s="3">
        <f t="shared" si="3"/>
        <v>-3.1161820635504811</v>
      </c>
      <c r="BS23" s="3">
        <f t="shared" si="4"/>
        <v>4.7565261044176781</v>
      </c>
      <c r="BT23" s="3">
        <f t="shared" si="5"/>
        <v>1.1048988285409937</v>
      </c>
      <c r="BU23" s="3">
        <f t="shared" si="6"/>
        <v>0.9701101206082835</v>
      </c>
      <c r="BV23" s="3">
        <f t="shared" si="7"/>
        <v>-0.62048879321262496</v>
      </c>
      <c r="BW23" s="3">
        <f t="shared" si="8"/>
        <v>-9.5842817778838338E-2</v>
      </c>
      <c r="BX23" s="3">
        <f t="shared" si="9"/>
        <v>3.5154707044108067</v>
      </c>
      <c r="BY23" s="3">
        <f t="shared" si="10"/>
        <v>3.2588937938198068</v>
      </c>
      <c r="BZ23" s="3">
        <f t="shared" si="11"/>
        <v>-3.8353720693170135</v>
      </c>
      <c r="CA23" s="3">
        <f t="shared" si="12"/>
        <v>-2.6142223288164019</v>
      </c>
      <c r="CB23" s="3">
        <f t="shared" si="22"/>
        <v>-3.9048588145510115</v>
      </c>
      <c r="CC23" s="3">
        <f t="shared" si="13"/>
        <v>-8.8645794039985031</v>
      </c>
      <c r="CD23" s="3" t="s">
        <v>177</v>
      </c>
      <c r="CE23" s="3"/>
      <c r="CF23" s="3"/>
      <c r="CG23" s="3">
        <f t="shared" si="15"/>
        <v>-11.037527593818993</v>
      </c>
      <c r="CH23" s="3">
        <f t="shared" si="16"/>
        <v>-2.2278004392845934</v>
      </c>
      <c r="CI23" s="3"/>
      <c r="CJ23" s="3"/>
      <c r="CK23" s="3"/>
    </row>
    <row r="24" spans="1:89" ht="15.75" customHeight="1">
      <c r="A24" s="2" t="s">
        <v>157</v>
      </c>
      <c r="B24" s="1">
        <v>11.6</v>
      </c>
      <c r="C24" s="1">
        <v>13.1</v>
      </c>
      <c r="D24" s="1">
        <v>17.400000000000002</v>
      </c>
      <c r="E24" s="1">
        <v>20</v>
      </c>
      <c r="F24" s="1">
        <v>13.7</v>
      </c>
      <c r="G24" s="1">
        <v>21</v>
      </c>
      <c r="H24" s="1">
        <v>26.7</v>
      </c>
      <c r="I24" s="1">
        <v>22.1</v>
      </c>
      <c r="J24" s="1">
        <v>29.099999999999998</v>
      </c>
      <c r="K24" s="1">
        <v>63.1</v>
      </c>
      <c r="L24" s="1">
        <v>27</v>
      </c>
      <c r="M24" s="1">
        <v>23.8</v>
      </c>
      <c r="N24" s="1">
        <v>37.6</v>
      </c>
      <c r="O24" s="1">
        <v>31.599999999999998</v>
      </c>
      <c r="P24" s="1">
        <v>32.6</v>
      </c>
      <c r="Q24" s="1">
        <v>23.8</v>
      </c>
      <c r="R24" s="1">
        <v>37.6</v>
      </c>
      <c r="S24" s="1">
        <v>43.9</v>
      </c>
      <c r="T24" s="1">
        <v>61</v>
      </c>
      <c r="U24" s="1">
        <v>55.699999999999996</v>
      </c>
      <c r="V24" s="1">
        <v>49.6</v>
      </c>
      <c r="W24" s="1">
        <v>48.7</v>
      </c>
      <c r="X24" s="1">
        <v>63.2</v>
      </c>
      <c r="Y24" s="1">
        <v>64</v>
      </c>
      <c r="Z24" s="1">
        <v>58.1</v>
      </c>
      <c r="AA24" s="1">
        <v>39.9</v>
      </c>
      <c r="AB24" s="1">
        <v>43.2</v>
      </c>
      <c r="AC24" s="1">
        <v>38.6</v>
      </c>
      <c r="AD24" s="1">
        <v>56.5</v>
      </c>
      <c r="AE24" s="1">
        <v>65.8</v>
      </c>
      <c r="AF24" s="1">
        <v>77.7</v>
      </c>
      <c r="AG24" s="1">
        <v>83</v>
      </c>
      <c r="AH24" s="1">
        <v>66.900000000000006</v>
      </c>
      <c r="AI24" s="1">
        <v>84.1</v>
      </c>
      <c r="AJ24" s="1">
        <v>94.4</v>
      </c>
      <c r="AK24" s="1">
        <v>96.2</v>
      </c>
      <c r="AL24" s="1">
        <v>83.3</v>
      </c>
      <c r="AM24" s="1">
        <v>108.2</v>
      </c>
      <c r="AN24" s="1">
        <v>115.9</v>
      </c>
      <c r="AO24" s="1">
        <v>94.2</v>
      </c>
      <c r="AP24" s="1">
        <v>68.3</v>
      </c>
      <c r="AQ24" s="1">
        <v>103.6</v>
      </c>
      <c r="AR24" s="1">
        <v>112.6</v>
      </c>
      <c r="AS24" s="1">
        <v>99.8</v>
      </c>
      <c r="AT24" s="1">
        <v>92.9</v>
      </c>
      <c r="AU24" s="1">
        <v>147.80000000000001</v>
      </c>
      <c r="AV24" s="1">
        <v>168</v>
      </c>
      <c r="AW24" s="1">
        <v>151.9</v>
      </c>
      <c r="AX24" s="1">
        <v>111</v>
      </c>
      <c r="AY24" s="1">
        <v>161.5</v>
      </c>
      <c r="AZ24" s="1">
        <v>180.9</v>
      </c>
      <c r="BA24" s="1">
        <v>164.7</v>
      </c>
      <c r="BB24" s="1">
        <v>125</v>
      </c>
      <c r="BC24" s="1">
        <v>133.5</v>
      </c>
      <c r="BD24" s="1">
        <v>127.4</v>
      </c>
      <c r="BE24" s="1">
        <v>120.3</v>
      </c>
      <c r="BF24" s="1">
        <v>99.266996108516494</v>
      </c>
      <c r="BG24" s="1">
        <v>78.827120928394407</v>
      </c>
      <c r="BH24" s="13">
        <v>99.394108133008089</v>
      </c>
      <c r="BI24" s="13">
        <v>96.903055925101995</v>
      </c>
      <c r="BJ24" s="13">
        <v>78.532840239669611</v>
      </c>
      <c r="BK24" s="13">
        <v>82.943796725730408</v>
      </c>
      <c r="BL24" s="13">
        <v>80.311871663479593</v>
      </c>
      <c r="BM24" s="1">
        <v>68.370037721929592</v>
      </c>
      <c r="BN24" s="13">
        <v>57.7</v>
      </c>
      <c r="BO24" s="1"/>
      <c r="BP24" s="1"/>
      <c r="BQ24" s="3">
        <f t="shared" si="2"/>
        <v>36.017569546120072</v>
      </c>
      <c r="BR24" s="3">
        <f t="shared" si="3"/>
        <v>42.664092664092685</v>
      </c>
      <c r="BS24" s="3">
        <f t="shared" si="4"/>
        <v>49.200710479573715</v>
      </c>
      <c r="BT24" s="3">
        <f t="shared" si="5"/>
        <v>52.204408817635283</v>
      </c>
      <c r="BU24" s="3">
        <f t="shared" si="6"/>
        <v>19.483315392895577</v>
      </c>
      <c r="BV24" s="3">
        <f t="shared" si="7"/>
        <v>9.2692828146143356</v>
      </c>
      <c r="BW24" s="3">
        <f t="shared" si="8"/>
        <v>7.6785714285714315</v>
      </c>
      <c r="BX24" s="3">
        <f t="shared" si="9"/>
        <v>8.4265964450296131</v>
      </c>
      <c r="BY24" s="3">
        <f t="shared" si="10"/>
        <v>12.612612612612612</v>
      </c>
      <c r="BZ24" s="3">
        <f t="shared" si="11"/>
        <v>-17.337461300309599</v>
      </c>
      <c r="CA24" s="3">
        <f t="shared" si="12"/>
        <v>-29.574350469872858</v>
      </c>
      <c r="CB24" s="3">
        <f t="shared" si="22"/>
        <v>-26.95810564663023</v>
      </c>
      <c r="CC24" s="3">
        <f t="shared" si="13"/>
        <v>-20.586403113186805</v>
      </c>
      <c r="CD24" s="3">
        <f t="shared" si="13"/>
        <v>-40.953467469367482</v>
      </c>
      <c r="CE24" s="3">
        <f>((BH24-BD24)/BD24)*100</f>
        <v>-21.982646677387688</v>
      </c>
      <c r="CF24" s="3">
        <f t="shared" si="14"/>
        <v>-19.448831317454697</v>
      </c>
      <c r="CG24" s="3">
        <f t="shared" si="15"/>
        <v>-20.887260299667737</v>
      </c>
      <c r="CH24" s="3">
        <f t="shared" si="16"/>
        <v>5.2224104456073421</v>
      </c>
      <c r="CI24" s="3">
        <f t="shared" si="17"/>
        <v>-19.198558976949478</v>
      </c>
      <c r="CJ24" s="3">
        <f t="shared" si="18"/>
        <v>-29.444910617912868</v>
      </c>
      <c r="CK24" s="3">
        <f t="shared" si="18"/>
        <v>-26.527552264875592</v>
      </c>
    </row>
    <row r="25" spans="1:89">
      <c r="A25" s="2" t="s">
        <v>158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>
        <v>209.12994351632892</v>
      </c>
      <c r="S25" s="1">
        <v>258.12062217296989</v>
      </c>
      <c r="T25" s="1">
        <v>313.07137593276121</v>
      </c>
      <c r="U25" s="1">
        <v>275.79014229267386</v>
      </c>
      <c r="V25" s="1">
        <v>231.16764029311841</v>
      </c>
      <c r="W25" s="1">
        <v>238.67293686339752</v>
      </c>
      <c r="X25" s="1">
        <v>267.18270325358964</v>
      </c>
      <c r="Y25" s="1">
        <v>270.22269383719663</v>
      </c>
      <c r="Z25" s="1">
        <v>243.30744282187914</v>
      </c>
      <c r="AA25" s="1">
        <v>283.4578508087634</v>
      </c>
      <c r="AB25" s="1">
        <v>314.10219240901989</v>
      </c>
      <c r="AC25" s="1">
        <v>281.74296934968208</v>
      </c>
      <c r="AD25" s="1">
        <v>229.14049885960776</v>
      </c>
      <c r="AE25" s="1">
        <v>253.23752500931369</v>
      </c>
      <c r="AF25" s="1">
        <v>286.22598874829276</v>
      </c>
      <c r="AG25" s="1">
        <v>290.70064812219277</v>
      </c>
      <c r="AH25" s="1">
        <v>242.67163230825872</v>
      </c>
      <c r="AI25" s="1">
        <v>259.40008885215059</v>
      </c>
      <c r="AJ25" s="1">
        <v>314.14808812125989</v>
      </c>
      <c r="AK25" s="1">
        <v>305.68566509424812</v>
      </c>
      <c r="AL25" s="1">
        <v>245.13610621328837</v>
      </c>
      <c r="AM25" s="1">
        <v>289.50427829596754</v>
      </c>
      <c r="AN25" s="1">
        <v>357.28234499999991</v>
      </c>
      <c r="AO25" s="1">
        <v>265.93392012030603</v>
      </c>
      <c r="AP25" s="1">
        <v>212.97133887502511</v>
      </c>
      <c r="AQ25" s="1">
        <v>255.47500951740071</v>
      </c>
      <c r="AR25" s="1">
        <v>260.25984560512109</v>
      </c>
      <c r="AS25" s="1">
        <v>256.89203147384353</v>
      </c>
      <c r="AT25" s="1">
        <v>226.43479847586559</v>
      </c>
      <c r="AU25" s="1">
        <v>280.98051599657356</v>
      </c>
      <c r="AV25" s="1">
        <v>292.41874784647189</v>
      </c>
      <c r="AW25" s="1">
        <v>311.4846530956699</v>
      </c>
      <c r="AX25" s="1">
        <v>279.64789300516441</v>
      </c>
      <c r="AY25" s="1">
        <v>328.16999405339106</v>
      </c>
      <c r="AZ25" s="1">
        <v>308.9468881839382</v>
      </c>
      <c r="BA25" s="1">
        <v>318.61892653299662</v>
      </c>
      <c r="BB25" s="1">
        <v>283.33069525205883</v>
      </c>
      <c r="BC25" s="1">
        <v>318.40834532413839</v>
      </c>
      <c r="BD25" s="1">
        <v>322.37657873402276</v>
      </c>
      <c r="BE25" s="1">
        <v>324.87511170939757</v>
      </c>
      <c r="BF25" s="1">
        <v>282.67573436558348</v>
      </c>
      <c r="BG25" s="1">
        <v>349.38539348571749</v>
      </c>
      <c r="BH25" s="13">
        <v>384.97482122347685</v>
      </c>
      <c r="BI25" s="13">
        <v>419.05171489716207</v>
      </c>
      <c r="BJ25" s="13">
        <v>372.97484366705987</v>
      </c>
      <c r="BK25" s="13">
        <v>458.22016152383435</v>
      </c>
      <c r="BL25" s="13">
        <v>442.38552644779367</v>
      </c>
      <c r="BM25" s="1">
        <v>415.73282523658474</v>
      </c>
      <c r="BN25" s="13">
        <v>353.80327384714712</v>
      </c>
      <c r="BO25" s="1"/>
      <c r="BP25" s="1"/>
      <c r="BQ25" s="3">
        <f t="shared" si="2"/>
        <v>6.3217236985776042</v>
      </c>
      <c r="BR25" s="3">
        <f t="shared" si="3"/>
        <v>9.983562199431347</v>
      </c>
      <c r="BS25" s="3">
        <f t="shared" si="4"/>
        <v>12.356459432525698</v>
      </c>
      <c r="BT25" s="3">
        <f t="shared" si="5"/>
        <v>21.251193082407823</v>
      </c>
      <c r="BU25" s="3">
        <f t="shared" si="6"/>
        <v>23.500404923393653</v>
      </c>
      <c r="BV25" s="3">
        <f t="shared" si="7"/>
        <v>16.79457306477185</v>
      </c>
      <c r="BW25" s="3">
        <f t="shared" si="8"/>
        <v>5.6522163709366717</v>
      </c>
      <c r="BX25" s="3">
        <f t="shared" si="9"/>
        <v>2.2904092918939072</v>
      </c>
      <c r="BY25" s="3">
        <f t="shared" si="10"/>
        <v>1.3169426049730377</v>
      </c>
      <c r="BZ25" s="3">
        <f t="shared" si="11"/>
        <v>-2.9745707731172142</v>
      </c>
      <c r="CA25" s="3">
        <f t="shared" si="12"/>
        <v>4.3469253336802991</v>
      </c>
      <c r="CB25" s="3">
        <f t="shared" si="22"/>
        <v>1.9635321870162186</v>
      </c>
      <c r="CC25" s="3">
        <f t="shared" si="13"/>
        <v>-0.23116481816157602</v>
      </c>
      <c r="CD25" s="3">
        <f t="shared" si="13"/>
        <v>9.7287174210351122</v>
      </c>
      <c r="CE25" s="3">
        <f>((BH25-BD25)/BD25)*100</f>
        <v>19.417738948430515</v>
      </c>
      <c r="CF25" s="3">
        <f t="shared" si="14"/>
        <v>28.988555846040292</v>
      </c>
      <c r="CG25" s="3">
        <f t="shared" si="15"/>
        <v>31.944414862541009</v>
      </c>
      <c r="CH25" s="3">
        <f t="shared" si="16"/>
        <v>31.150348602814709</v>
      </c>
      <c r="CI25" s="3">
        <f t="shared" si="17"/>
        <v>14.91284677835854</v>
      </c>
      <c r="CJ25" s="3">
        <f t="shared" si="18"/>
        <v>-0.79200001875467874</v>
      </c>
      <c r="CK25" s="3">
        <f t="shared" si="18"/>
        <v>-5.1401777212155526</v>
      </c>
    </row>
    <row r="26" spans="1:89">
      <c r="A26" s="2" t="s">
        <v>159</v>
      </c>
      <c r="B26" s="1">
        <v>157.69999999999999</v>
      </c>
      <c r="C26" s="1">
        <v>146.80000000000001</v>
      </c>
      <c r="D26" s="1">
        <v>144.9</v>
      </c>
      <c r="E26" s="1">
        <v>144.1</v>
      </c>
      <c r="F26" s="1">
        <v>166.6</v>
      </c>
      <c r="G26" s="1">
        <v>158.5</v>
      </c>
      <c r="H26" s="1">
        <v>142.9</v>
      </c>
      <c r="I26" s="1">
        <v>139.80000000000001</v>
      </c>
      <c r="J26" s="1">
        <v>153.80000000000001</v>
      </c>
      <c r="K26" s="1">
        <v>156.80000000000001</v>
      </c>
      <c r="L26" s="1">
        <v>156.5</v>
      </c>
      <c r="M26" s="1">
        <v>164.7</v>
      </c>
      <c r="N26" s="1">
        <v>154.1</v>
      </c>
      <c r="O26" s="1">
        <v>149.6</v>
      </c>
      <c r="P26" s="1">
        <v>149.5</v>
      </c>
      <c r="Q26" s="1">
        <v>117</v>
      </c>
      <c r="R26" s="1">
        <v>112</v>
      </c>
      <c r="S26" s="1">
        <v>133.80000000000001</v>
      </c>
      <c r="T26" s="1">
        <v>145.30000000000001</v>
      </c>
      <c r="U26" s="1">
        <v>151.30000000000001</v>
      </c>
      <c r="V26" s="1">
        <v>147</v>
      </c>
      <c r="W26" s="1">
        <v>146.4</v>
      </c>
      <c r="X26" s="1">
        <v>150.9</v>
      </c>
      <c r="Y26" s="1">
        <v>159.80000000000001</v>
      </c>
      <c r="Z26" s="1">
        <v>165.9</v>
      </c>
      <c r="AA26" s="1">
        <v>170.9</v>
      </c>
      <c r="AB26" s="1">
        <v>162.6</v>
      </c>
      <c r="AC26" s="1">
        <v>143.6</v>
      </c>
      <c r="AD26" s="1">
        <v>145</v>
      </c>
      <c r="AE26" s="1">
        <v>138.5</v>
      </c>
      <c r="AF26" s="1">
        <v>136.1</v>
      </c>
      <c r="AG26" s="1">
        <v>129.5</v>
      </c>
      <c r="AH26" s="1">
        <v>123.2</v>
      </c>
      <c r="AI26" s="1">
        <v>116.1</v>
      </c>
      <c r="AJ26" s="1">
        <v>110.5</v>
      </c>
      <c r="AK26" s="1">
        <v>108.6</v>
      </c>
      <c r="AL26" s="1">
        <v>87.5</v>
      </c>
      <c r="AM26" s="1">
        <v>90.2</v>
      </c>
      <c r="AN26" s="1">
        <v>101.2</v>
      </c>
      <c r="AO26" s="1">
        <v>97.3</v>
      </c>
      <c r="AP26" s="1">
        <v>105.00566087257373</v>
      </c>
      <c r="AQ26" s="1">
        <v>110.68368060894319</v>
      </c>
      <c r="AR26" s="1">
        <v>118.26938283825893</v>
      </c>
      <c r="AS26" s="1">
        <v>119.57087048918909</v>
      </c>
      <c r="AT26" s="1">
        <v>138.20209142062527</v>
      </c>
      <c r="AU26" s="1">
        <v>138.31255133921701</v>
      </c>
      <c r="AV26" s="1">
        <v>139.06859545085982</v>
      </c>
      <c r="AW26" s="1">
        <v>134.22684606079733</v>
      </c>
      <c r="AX26" s="1">
        <v>160.14513413749731</v>
      </c>
      <c r="AY26" s="1">
        <v>151.53631685560504</v>
      </c>
      <c r="AZ26" s="1">
        <v>135.82383837352828</v>
      </c>
      <c r="BA26" s="1">
        <v>134.29852704904434</v>
      </c>
      <c r="BB26" s="1">
        <v>140.09255704099269</v>
      </c>
      <c r="BC26" s="1">
        <v>136.46466533848553</v>
      </c>
      <c r="BD26" s="1">
        <v>133.73904487700784</v>
      </c>
      <c r="BE26" s="1">
        <v>133.41063639151545</v>
      </c>
      <c r="BF26" s="1">
        <v>131.52676525673377</v>
      </c>
      <c r="BG26" s="1">
        <v>97.184140529689898</v>
      </c>
      <c r="BH26" s="13">
        <v>115.00599141435347</v>
      </c>
      <c r="BI26" s="13">
        <v>124.32635569667997</v>
      </c>
      <c r="BJ26" s="13">
        <v>123.1994608529654</v>
      </c>
      <c r="BK26" s="13">
        <v>130.40652074969594</v>
      </c>
      <c r="BL26" s="13">
        <v>126.03691866502811</v>
      </c>
      <c r="BM26" s="1">
        <v>119.53197133115539</v>
      </c>
      <c r="BN26" s="13">
        <v>152.85893969204272</v>
      </c>
      <c r="BO26" s="1"/>
      <c r="BP26" s="1"/>
      <c r="BQ26" s="3">
        <f t="shared" si="2"/>
        <v>31.61394373617248</v>
      </c>
      <c r="BR26" s="3">
        <f t="shared" si="3"/>
        <v>24.962009375067183</v>
      </c>
      <c r="BS26" s="3">
        <f t="shared" si="4"/>
        <v>17.58630349922867</v>
      </c>
      <c r="BT26" s="3">
        <f t="shared" si="5"/>
        <v>12.257145500110202</v>
      </c>
      <c r="BU26" s="3">
        <f t="shared" si="6"/>
        <v>15.877504089346411</v>
      </c>
      <c r="BV26" s="3">
        <f t="shared" si="7"/>
        <v>9.5607848950426906</v>
      </c>
      <c r="BW26" s="3">
        <f t="shared" si="8"/>
        <v>-2.3332061899468051</v>
      </c>
      <c r="BX26" s="3">
        <f t="shared" si="9"/>
        <v>5.3402870104347584E-2</v>
      </c>
      <c r="BY26" s="3">
        <f t="shared" si="10"/>
        <v>-12.521502576086945</v>
      </c>
      <c r="BZ26" s="3">
        <f t="shared" si="11"/>
        <v>-9.9459006460351578</v>
      </c>
      <c r="CA26" s="3">
        <f t="shared" si="12"/>
        <v>-1.5349245916516185</v>
      </c>
      <c r="CB26" s="3">
        <f t="shared" si="22"/>
        <v>-0.66113208911415489</v>
      </c>
      <c r="CC26" s="3">
        <f t="shared" si="13"/>
        <v>-6.1143803533777108</v>
      </c>
      <c r="CE26" s="3">
        <f>((BH26-BD26)/BD26)*100</f>
        <v>-14.007168572111523</v>
      </c>
      <c r="CF26" s="3">
        <f t="shared" si="14"/>
        <v>-6.8092626948995054</v>
      </c>
      <c r="CG26" s="3">
        <f t="shared" si="15"/>
        <v>-6.3312622244711019</v>
      </c>
      <c r="CH26" s="3">
        <f t="shared" si="16"/>
        <v>34.18498125201463</v>
      </c>
      <c r="CI26" s="3">
        <f t="shared" si="17"/>
        <v>9.5916109369741118</v>
      </c>
      <c r="CJ26" s="3">
        <f t="shared" si="18"/>
        <v>-3.8562896327641725</v>
      </c>
      <c r="CK26" s="3">
        <f>((BN26-BJ26)/BJ26)*100</f>
        <v>24.074357658492481</v>
      </c>
    </row>
    <row r="27" spans="1:89">
      <c r="A27" s="2" t="s">
        <v>160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>
        <v>65.466666666666654</v>
      </c>
      <c r="S27" s="1">
        <v>46.4</v>
      </c>
      <c r="T27" s="1">
        <v>42</v>
      </c>
      <c r="U27" s="1">
        <v>46</v>
      </c>
      <c r="V27" s="1">
        <v>61.2</v>
      </c>
      <c r="W27" s="1">
        <v>51.8</v>
      </c>
      <c r="X27" s="1">
        <v>50.8</v>
      </c>
      <c r="Y27" s="1">
        <v>96.3</v>
      </c>
      <c r="Z27" s="1">
        <v>110.26</v>
      </c>
      <c r="AA27" s="1">
        <v>144.5</v>
      </c>
      <c r="AB27" s="1">
        <v>112.07000000000005</v>
      </c>
      <c r="AC27" s="1">
        <v>121.27</v>
      </c>
      <c r="AD27" s="1">
        <v>113.20350000000001</v>
      </c>
      <c r="AE27" s="1">
        <v>94.9161</v>
      </c>
      <c r="AF27" s="1">
        <v>179.74360000000001</v>
      </c>
      <c r="AG27" s="1">
        <v>121.10010000000001</v>
      </c>
      <c r="AH27" s="1">
        <v>67.253600000000006</v>
      </c>
      <c r="AI27" s="1">
        <v>101.00989999999999</v>
      </c>
      <c r="AJ27" s="1">
        <v>89.88</v>
      </c>
      <c r="AK27" s="1">
        <v>116.7</v>
      </c>
      <c r="AL27" s="1">
        <v>119</v>
      </c>
      <c r="AM27" s="1">
        <v>112.8</v>
      </c>
      <c r="AN27" s="1">
        <v>112.10250000000002</v>
      </c>
      <c r="AO27" s="1">
        <v>112.10250000000002</v>
      </c>
      <c r="AP27" s="1">
        <v>134.35599999999999</v>
      </c>
      <c r="AQ27" s="1">
        <v>129.28456</v>
      </c>
      <c r="AR27" s="1">
        <v>149.14729768500001</v>
      </c>
      <c r="AS27" s="1">
        <v>136.86500000000001</v>
      </c>
      <c r="AT27" s="1">
        <v>148.004264531518</v>
      </c>
      <c r="AU27" s="1">
        <v>109.00177427071399</v>
      </c>
      <c r="AV27" s="1">
        <v>126.30085266</v>
      </c>
      <c r="AW27" s="1">
        <v>127.09021528441325</v>
      </c>
      <c r="AX27" s="1">
        <v>130.77007517800001</v>
      </c>
      <c r="AY27" s="1">
        <v>117.14005271330001</v>
      </c>
      <c r="AZ27" s="1">
        <v>107.04512673405</v>
      </c>
      <c r="BA27" s="1">
        <v>81.800568194100009</v>
      </c>
      <c r="BB27" s="1">
        <v>80.562204218399998</v>
      </c>
      <c r="BC27" s="1"/>
      <c r="BD27" s="1"/>
      <c r="BE27" s="1"/>
      <c r="BF27" s="1"/>
      <c r="BG27" s="1"/>
      <c r="BH27" s="13"/>
      <c r="BI27" s="13"/>
      <c r="BJ27" s="13"/>
      <c r="BK27" s="13"/>
      <c r="BL27" s="13"/>
      <c r="BM27" s="1"/>
      <c r="BN27" s="13"/>
      <c r="BO27" s="1"/>
      <c r="BP27" s="1"/>
      <c r="BQ27" s="3">
        <f t="shared" si="2"/>
        <v>10.158284357615596</v>
      </c>
      <c r="BR27" s="3">
        <f t="shared" si="3"/>
        <v>-15.688482622585406</v>
      </c>
      <c r="BS27" s="3">
        <f t="shared" si="4"/>
        <v>-15.318041546586944</v>
      </c>
      <c r="BT27" s="3">
        <f t="shared" si="5"/>
        <v>-7.1419170098905944</v>
      </c>
      <c r="BU27" s="3">
        <f t="shared" si="6"/>
        <v>-11.644387010110719</v>
      </c>
      <c r="BV27" s="3">
        <f t="shared" si="7"/>
        <v>7.4661889653043589</v>
      </c>
      <c r="BW27" s="3">
        <f t="shared" si="8"/>
        <v>-15.245919184556994</v>
      </c>
      <c r="BX27" s="3">
        <f t="shared" si="9"/>
        <v>-35.635825298556803</v>
      </c>
      <c r="BY27" s="3">
        <f t="shared" si="10"/>
        <v>-38.394006343774507</v>
      </c>
      <c r="BZ27" s="3"/>
      <c r="CA27" s="3"/>
      <c r="CB27" s="3"/>
      <c r="CC27" s="3"/>
      <c r="CE27" s="3"/>
      <c r="CF27" s="3"/>
      <c r="CG27" s="3"/>
      <c r="CH27" s="3"/>
      <c r="CI27" s="3"/>
      <c r="CJ27" s="3"/>
      <c r="CK27" s="3"/>
    </row>
    <row r="28" spans="1:89">
      <c r="A28" s="2" t="s">
        <v>161</v>
      </c>
      <c r="B28" s="1">
        <v>150.44199077419358</v>
      </c>
      <c r="C28" s="1">
        <v>184.9958243230769</v>
      </c>
      <c r="D28" s="1">
        <v>197.76136618181815</v>
      </c>
      <c r="E28" s="1">
        <v>212.05971643076921</v>
      </c>
      <c r="F28" s="1">
        <v>155.96235335384614</v>
      </c>
      <c r="G28" s="1">
        <v>246.6077177580645</v>
      </c>
      <c r="H28" s="1">
        <v>308.42174736923079</v>
      </c>
      <c r="I28" s="1">
        <v>283.11915988888893</v>
      </c>
      <c r="J28" s="1">
        <v>223.775198046875</v>
      </c>
      <c r="K28" s="1">
        <v>356.67784474193553</v>
      </c>
      <c r="L28" s="1">
        <v>430.76787516923082</v>
      </c>
      <c r="M28" s="1">
        <v>422.2153546875</v>
      </c>
      <c r="N28" s="1">
        <v>340.74158083870964</v>
      </c>
      <c r="O28" s="1">
        <v>366.631462</v>
      </c>
      <c r="P28" s="1">
        <v>446.20562090909095</v>
      </c>
      <c r="Q28" s="1">
        <v>411.79186098437498</v>
      </c>
      <c r="R28" s="1">
        <v>213.8893263174603</v>
      </c>
      <c r="S28" s="1">
        <v>252.47332170967741</v>
      </c>
      <c r="T28" s="1">
        <v>352.5003426363636</v>
      </c>
      <c r="U28" s="1">
        <v>420.33668355384611</v>
      </c>
      <c r="V28" s="1">
        <v>329.07283403174603</v>
      </c>
      <c r="W28" s="1">
        <v>407.46449370967747</v>
      </c>
      <c r="X28" s="1">
        <v>470.28478201562501</v>
      </c>
      <c r="Y28" s="1">
        <v>466.76103901639351</v>
      </c>
      <c r="Z28" s="1">
        <v>484.93948658064511</v>
      </c>
      <c r="AA28" s="1">
        <v>566.04995946774193</v>
      </c>
      <c r="AB28" s="1">
        <v>484.76156390624999</v>
      </c>
      <c r="AC28" s="1">
        <v>418.72805298360657</v>
      </c>
      <c r="AD28" s="1">
        <v>310.01675096774193</v>
      </c>
      <c r="AE28" s="1">
        <v>366.39039614754097</v>
      </c>
      <c r="AF28" s="1">
        <v>412.54014287301584</v>
      </c>
      <c r="AG28" s="1">
        <v>418.57174481355929</v>
      </c>
      <c r="AH28" s="1">
        <v>372.52027175000001</v>
      </c>
      <c r="AI28" s="1">
        <v>473.23376846774192</v>
      </c>
      <c r="AJ28" s="1">
        <v>574.11186838095227</v>
      </c>
      <c r="AK28" s="1">
        <v>640.28416288333335</v>
      </c>
      <c r="AL28" s="1">
        <v>529.55673565573773</v>
      </c>
      <c r="AM28" s="1">
        <v>551.79622655737705</v>
      </c>
      <c r="AN28" s="1">
        <v>567.00554428668011</v>
      </c>
      <c r="AO28" s="1">
        <v>466.0203821656051</v>
      </c>
      <c r="AP28" s="1">
        <v>315.12783145390722</v>
      </c>
      <c r="AQ28" s="1">
        <v>331.19543375262987</v>
      </c>
      <c r="AR28" s="1">
        <v>323.15096024779569</v>
      </c>
      <c r="AS28" s="1">
        <v>310.19730315923704</v>
      </c>
      <c r="AT28" s="1">
        <v>294.35397276500453</v>
      </c>
      <c r="AU28" s="1">
        <v>318.57919673360288</v>
      </c>
      <c r="AV28" s="1">
        <v>341.5180721489063</v>
      </c>
      <c r="AW28" s="1">
        <v>347.23702795021268</v>
      </c>
      <c r="AX28" s="1">
        <v>352.54020439716709</v>
      </c>
      <c r="AY28" s="1">
        <v>360.64955891919197</v>
      </c>
      <c r="AZ28" s="1">
        <v>348.89731799353467</v>
      </c>
      <c r="BA28" s="1">
        <v>325.13439432121208</v>
      </c>
      <c r="BB28" s="1">
        <v>313.92190140000002</v>
      </c>
      <c r="BC28" s="1">
        <v>336.53362906666666</v>
      </c>
      <c r="BD28" s="1">
        <v>329.8722458333333</v>
      </c>
      <c r="BE28" s="1">
        <v>323.57884346666663</v>
      </c>
      <c r="BF28" s="1">
        <v>251.29642765624993</v>
      </c>
      <c r="BG28" s="1">
        <v>159.82602638709585</v>
      </c>
      <c r="BH28" s="13">
        <v>187.9491363484839</v>
      </c>
      <c r="BI28" s="13">
        <v>191.5079190153908</v>
      </c>
      <c r="BJ28" s="13">
        <v>189.30565790475899</v>
      </c>
      <c r="BK28" s="13">
        <v>191.6207406666596</v>
      </c>
      <c r="BL28" s="13">
        <v>196.19921981818442</v>
      </c>
      <c r="BM28" s="1">
        <v>200.95178137879529</v>
      </c>
      <c r="BN28" s="13">
        <v>169.105136375</v>
      </c>
      <c r="BO28" s="1"/>
      <c r="BP28" s="1"/>
      <c r="BQ28" s="3">
        <f t="shared" si="2"/>
        <v>-6.5922005660554355</v>
      </c>
      <c r="BR28" s="3">
        <f t="shared" si="3"/>
        <v>-3.8093028264544428</v>
      </c>
      <c r="BS28" s="3">
        <f t="shared" si="4"/>
        <v>5.6837559408848737</v>
      </c>
      <c r="BT28" s="3">
        <f t="shared" si="5"/>
        <v>11.940698521147885</v>
      </c>
      <c r="BU28" s="3">
        <f t="shared" si="6"/>
        <v>19.767435474232631</v>
      </c>
      <c r="BV28" s="3">
        <f t="shared" si="7"/>
        <v>13.205621276259444</v>
      </c>
      <c r="BW28" s="3">
        <f t="shared" si="8"/>
        <v>2.160718991588511</v>
      </c>
      <c r="BX28" s="3">
        <f t="shared" si="9"/>
        <v>-6.3652870661505894</v>
      </c>
      <c r="BY28" s="3">
        <f t="shared" si="10"/>
        <v>-10.954297556842679</v>
      </c>
      <c r="BZ28" s="3">
        <f t="shared" si="11"/>
        <v>-6.686804199843424</v>
      </c>
      <c r="CA28" s="3">
        <f t="shared" si="12"/>
        <v>-5.4529144189505985</v>
      </c>
      <c r="CB28" s="3">
        <f t="shared" ref="CB28:CB36" si="23">((BE28-BA28)/BA28)*100</f>
        <v>-0.47843319000224671</v>
      </c>
      <c r="CC28" s="3">
        <f t="shared" si="13"/>
        <v>-19.949380232617976</v>
      </c>
      <c r="CD28" s="3">
        <f t="shared" si="13"/>
        <v>-52.508155921786162</v>
      </c>
      <c r="CE28" s="3">
        <f t="shared" ref="CE28:CE36" si="24">((BH28-BD28)/BD28)*100</f>
        <v>-43.023658788364848</v>
      </c>
      <c r="CF28" s="3">
        <f t="shared" si="14"/>
        <v>-40.815685919490925</v>
      </c>
      <c r="CG28" s="3">
        <f t="shared" si="15"/>
        <v>-24.668384795460973</v>
      </c>
      <c r="CH28" s="3">
        <f t="shared" si="16"/>
        <v>19.893327137194479</v>
      </c>
      <c r="CI28" s="3">
        <f t="shared" si="17"/>
        <v>4.3895298642946186</v>
      </c>
      <c r="CJ28" s="3">
        <f t="shared" si="18"/>
        <v>4.9313168938175984</v>
      </c>
      <c r="CK28" s="3">
        <f t="shared" si="18"/>
        <v>-10.670849330833002</v>
      </c>
    </row>
    <row r="29" spans="1:89">
      <c r="A29" s="2" t="s">
        <v>244</v>
      </c>
      <c r="B29" s="1">
        <v>47.594038999999995</v>
      </c>
      <c r="C29" s="1">
        <v>57.039576000000004</v>
      </c>
      <c r="D29" s="1">
        <v>62.288811000000003</v>
      </c>
      <c r="E29" s="1">
        <v>59.646053000000002</v>
      </c>
      <c r="F29" s="1">
        <v>54.471490000000003</v>
      </c>
      <c r="G29" s="1">
        <v>67.358010000000007</v>
      </c>
      <c r="H29" s="1">
        <v>68.959095000000005</v>
      </c>
      <c r="I29" s="1">
        <v>75.767809</v>
      </c>
      <c r="J29" s="1">
        <v>71.511454000000001</v>
      </c>
      <c r="K29" s="1">
        <v>82.440600000000003</v>
      </c>
      <c r="L29" s="1">
        <v>93.167265</v>
      </c>
      <c r="M29" s="1">
        <v>97.890904999999989</v>
      </c>
      <c r="N29" s="1">
        <v>92.775562999999991</v>
      </c>
      <c r="O29" s="1">
        <v>107.933825</v>
      </c>
      <c r="P29" s="1">
        <v>106.583157</v>
      </c>
      <c r="Q29" s="1">
        <v>99.333405999999997</v>
      </c>
      <c r="R29" s="1">
        <v>77.669942000000006</v>
      </c>
      <c r="S29" s="1">
        <v>96.031345000000002</v>
      </c>
      <c r="T29" s="1">
        <v>103.48595899999999</v>
      </c>
      <c r="U29" s="1">
        <v>103.966317</v>
      </c>
      <c r="V29" s="1">
        <v>87.199442000000005</v>
      </c>
      <c r="W29" s="1">
        <v>95.247676000000013</v>
      </c>
      <c r="X29" s="1">
        <v>98.257200999999995</v>
      </c>
      <c r="Y29" s="1">
        <v>107.226838</v>
      </c>
      <c r="Z29" s="1">
        <v>95.579813000000001</v>
      </c>
      <c r="AA29" s="1">
        <v>116.71951899999999</v>
      </c>
      <c r="AB29" s="1">
        <v>115.951122</v>
      </c>
      <c r="AC29" s="1">
        <v>105.873993</v>
      </c>
      <c r="AD29" s="1">
        <v>95.248805000000004</v>
      </c>
      <c r="AE29" s="1">
        <v>103.07398199999999</v>
      </c>
      <c r="AF29" s="1">
        <v>98.578710000000001</v>
      </c>
      <c r="AG29" s="1">
        <v>97.252077</v>
      </c>
      <c r="AH29" s="1">
        <v>87.847549000000001</v>
      </c>
      <c r="AI29" s="1">
        <v>96.686316000000005</v>
      </c>
      <c r="AJ29" s="1">
        <v>98.573430000000002</v>
      </c>
      <c r="AK29" s="1">
        <v>92.960921899999988</v>
      </c>
      <c r="AL29" s="1">
        <v>84.546806999999987</v>
      </c>
      <c r="AM29" s="1">
        <v>95.493281999999994</v>
      </c>
      <c r="AN29" s="1">
        <v>97.913049999999998</v>
      </c>
      <c r="AO29" s="1">
        <v>88.570728000000003</v>
      </c>
      <c r="AP29" s="1">
        <v>64.046320999999992</v>
      </c>
      <c r="AQ29" s="1">
        <v>75.126559</v>
      </c>
      <c r="AR29" s="1">
        <v>77.953133000000008</v>
      </c>
      <c r="AS29" s="1">
        <v>73.712008999999995</v>
      </c>
      <c r="AT29" s="1">
        <v>67.033822000000001</v>
      </c>
      <c r="AU29" s="1">
        <v>79.726396999999992</v>
      </c>
      <c r="AV29" s="1">
        <v>82.040408999999997</v>
      </c>
      <c r="AW29" s="1">
        <v>85.698714999999993</v>
      </c>
      <c r="AX29" s="1">
        <v>76.22</v>
      </c>
      <c r="AY29" s="1">
        <v>91.69</v>
      </c>
      <c r="AZ29" s="1">
        <v>86.97999999999999</v>
      </c>
      <c r="BA29" s="1">
        <v>89.45</v>
      </c>
      <c r="BB29" s="1">
        <v>73.78</v>
      </c>
      <c r="BC29" s="1">
        <v>81.02</v>
      </c>
      <c r="BD29" s="1">
        <v>82.5</v>
      </c>
      <c r="BE29" s="1">
        <v>79.72</v>
      </c>
      <c r="BF29" s="1">
        <v>70.828866000000005</v>
      </c>
      <c r="BG29" s="1">
        <v>113.062153</v>
      </c>
      <c r="BH29" s="13">
        <v>118.337187</v>
      </c>
      <c r="BI29" s="13">
        <v>110.70778100000001</v>
      </c>
      <c r="BJ29" s="13">
        <v>113.32836582543079</v>
      </c>
      <c r="BK29" s="13">
        <v>139.18780730796999</v>
      </c>
      <c r="BL29" s="13">
        <v>119.66870853929601</v>
      </c>
      <c r="BM29" s="1">
        <v>117.24483156950859</v>
      </c>
      <c r="BN29" s="13">
        <v>104.049421</v>
      </c>
      <c r="BO29" s="1"/>
      <c r="BP29" s="1"/>
      <c r="BQ29" s="3">
        <f t="shared" si="2"/>
        <v>4.6645942395348658</v>
      </c>
      <c r="BR29" s="3">
        <f t="shared" si="3"/>
        <v>6.1227854186693031</v>
      </c>
      <c r="BS29" s="3">
        <f t="shared" si="4"/>
        <v>5.2432478884459819</v>
      </c>
      <c r="BT29" s="3">
        <f t="shared" si="5"/>
        <v>16.261537519619086</v>
      </c>
      <c r="BU29" s="3">
        <f t="shared" si="6"/>
        <v>13.703795674965392</v>
      </c>
      <c r="BV29" s="3">
        <f t="shared" si="7"/>
        <v>15.005824231590456</v>
      </c>
      <c r="BW29" s="3">
        <f t="shared" si="8"/>
        <v>6.0209243959278567</v>
      </c>
      <c r="BX29" s="3">
        <f t="shared" si="9"/>
        <v>4.3772943386607492</v>
      </c>
      <c r="BY29" s="3">
        <f t="shared" si="10"/>
        <v>-3.2012595119391203</v>
      </c>
      <c r="BZ29" s="3">
        <f t="shared" si="11"/>
        <v>-11.637037844912207</v>
      </c>
      <c r="CA29" s="3">
        <f t="shared" si="12"/>
        <v>-5.1506093354794089</v>
      </c>
      <c r="CB29" s="3">
        <f t="shared" si="23"/>
        <v>-10.877585243152604</v>
      </c>
      <c r="CC29" s="3">
        <f t="shared" si="13"/>
        <v>-3.9999105448631016</v>
      </c>
      <c r="CD29" s="3">
        <f t="shared" si="13"/>
        <v>39.54844853122686</v>
      </c>
      <c r="CE29" s="3">
        <f t="shared" si="24"/>
        <v>43.439014545454548</v>
      </c>
      <c r="CF29" s="3">
        <f t="shared" si="14"/>
        <v>38.870773958856013</v>
      </c>
      <c r="CG29" s="3">
        <f t="shared" si="15"/>
        <v>60.00307815944813</v>
      </c>
      <c r="CH29" s="3">
        <f t="shared" si="16"/>
        <v>23.107338410555471</v>
      </c>
      <c r="CI29" s="3">
        <f t="shared" si="17"/>
        <v>1.1251928265761511</v>
      </c>
      <c r="CJ29" s="3">
        <f t="shared" si="18"/>
        <v>5.9047796915996171</v>
      </c>
      <c r="CK29" s="3">
        <f>((BN29-BJ29)/BJ29)*100</f>
        <v>-8.1876631308034007</v>
      </c>
    </row>
    <row r="30" spans="1:89" s="43" customFormat="1">
      <c r="A30" s="43" t="s">
        <v>162</v>
      </c>
      <c r="B30" s="44">
        <v>253.6</v>
      </c>
      <c r="C30" s="44">
        <v>271.10000000000002</v>
      </c>
      <c r="D30" s="44">
        <v>317.10000000000002</v>
      </c>
      <c r="E30" s="44">
        <v>275.2</v>
      </c>
      <c r="F30" s="44">
        <v>331.6</v>
      </c>
      <c r="G30" s="44">
        <v>348.4</v>
      </c>
      <c r="H30" s="44">
        <v>335.6</v>
      </c>
      <c r="I30" s="44">
        <v>349.9</v>
      </c>
      <c r="J30" s="44">
        <v>365.6</v>
      </c>
      <c r="K30" s="44">
        <v>414.5</v>
      </c>
      <c r="L30" s="44">
        <v>407.5</v>
      </c>
      <c r="M30" s="44">
        <v>368.6</v>
      </c>
      <c r="N30" s="44">
        <v>347.6</v>
      </c>
      <c r="O30" s="44">
        <v>341.3</v>
      </c>
      <c r="P30" s="44">
        <v>349.5</v>
      </c>
      <c r="Q30" s="44">
        <v>290.7</v>
      </c>
      <c r="R30" s="44">
        <v>281.60000000000002</v>
      </c>
      <c r="S30" s="44">
        <v>283.10000000000002</v>
      </c>
      <c r="T30" s="44">
        <v>270.3</v>
      </c>
      <c r="U30" s="44">
        <v>295.8</v>
      </c>
      <c r="V30" s="44">
        <v>276.2</v>
      </c>
      <c r="W30" s="44">
        <v>257.8</v>
      </c>
      <c r="X30" s="44">
        <v>267.2</v>
      </c>
      <c r="Y30" s="44">
        <v>301.8</v>
      </c>
      <c r="Z30" s="44">
        <v>313.3</v>
      </c>
      <c r="AA30" s="44">
        <v>296.10000000000002</v>
      </c>
      <c r="AB30" s="44">
        <v>304.89999999999998</v>
      </c>
      <c r="AC30" s="44">
        <v>297.2</v>
      </c>
      <c r="AD30" s="44">
        <v>327.8</v>
      </c>
      <c r="AE30" s="44">
        <v>317.5</v>
      </c>
      <c r="AF30" s="44">
        <v>298.8</v>
      </c>
      <c r="AG30" s="44">
        <v>349.7</v>
      </c>
      <c r="AH30" s="44">
        <v>347.5</v>
      </c>
      <c r="AI30" s="44">
        <v>352.6</v>
      </c>
      <c r="AJ30" s="44">
        <v>336.8</v>
      </c>
      <c r="AK30" s="44">
        <v>386.4</v>
      </c>
      <c r="AL30" s="44">
        <v>381.4</v>
      </c>
      <c r="AM30" s="44">
        <v>390.1</v>
      </c>
      <c r="AN30" s="44">
        <v>402.3</v>
      </c>
      <c r="AO30" s="44">
        <v>405.8</v>
      </c>
      <c r="AP30" s="44">
        <v>412.19288229136902</v>
      </c>
      <c r="AQ30" s="44">
        <v>429.25953919500301</v>
      </c>
      <c r="AR30" s="44">
        <v>385.78795217938102</v>
      </c>
      <c r="AS30" s="44">
        <v>376.67817780998303</v>
      </c>
      <c r="AT30" s="44">
        <v>391.25905643774303</v>
      </c>
      <c r="AU30" s="44">
        <v>391.88714448473598</v>
      </c>
      <c r="AV30" s="44">
        <v>411.899498965654</v>
      </c>
      <c r="AW30" s="44">
        <v>452.89952468773902</v>
      </c>
      <c r="AX30" s="44">
        <v>474.21261848945056</v>
      </c>
      <c r="AY30" s="44">
        <v>391.37589131260285</v>
      </c>
      <c r="AZ30" s="44">
        <v>395.25756070550301</v>
      </c>
      <c r="BA30" s="44">
        <v>401.66160728550881</v>
      </c>
      <c r="BB30" s="44">
        <v>432.39541309078459</v>
      </c>
      <c r="BC30" s="44">
        <v>452.61155656966559</v>
      </c>
      <c r="BD30" s="44">
        <v>383.24027844455111</v>
      </c>
      <c r="BE30" s="44">
        <v>369.92453222785986</v>
      </c>
      <c r="BF30" s="44">
        <v>391.67157804285961</v>
      </c>
      <c r="BG30" s="44">
        <v>329.57619072040978</v>
      </c>
      <c r="BH30" s="45">
        <v>339.61126118679596</v>
      </c>
      <c r="BI30" s="45">
        <v>370.74883077136479</v>
      </c>
      <c r="BJ30" s="45">
        <v>384.6891169800258</v>
      </c>
      <c r="BK30" s="45">
        <v>390.01388612302696</v>
      </c>
      <c r="BL30" s="45">
        <v>364.18338204812818</v>
      </c>
      <c r="BM30" s="44">
        <v>431.8067464904114</v>
      </c>
      <c r="BN30" s="45">
        <v>405.57851241891541</v>
      </c>
      <c r="BO30" s="44"/>
      <c r="BP30" s="44"/>
      <c r="BQ30" s="46">
        <f t="shared" si="2"/>
        <v>-5.078648068170275</v>
      </c>
      <c r="BR30" s="46">
        <f t="shared" si="3"/>
        <v>-8.7062467569974231</v>
      </c>
      <c r="BS30" s="46">
        <f t="shared" si="4"/>
        <v>6.7683676068069163</v>
      </c>
      <c r="BT30" s="46">
        <f t="shared" si="5"/>
        <v>20.235137411173891</v>
      </c>
      <c r="BU30" s="46">
        <f t="shared" si="6"/>
        <v>21.201697618699615</v>
      </c>
      <c r="BV30" s="46">
        <f t="shared" si="7"/>
        <v>-0.13045928638596901</v>
      </c>
      <c r="BW30" s="46">
        <f t="shared" si="8"/>
        <v>-4.0402909695062954</v>
      </c>
      <c r="BX30" s="46">
        <f t="shared" si="9"/>
        <v>-11.313307833024831</v>
      </c>
      <c r="BY30" s="46">
        <f t="shared" si="10"/>
        <v>-8.8182397026611916</v>
      </c>
      <c r="BZ30" s="46">
        <f t="shared" si="11"/>
        <v>15.646253797516646</v>
      </c>
      <c r="CA30" s="46">
        <f t="shared" si="12"/>
        <v>-3.0403674605242257</v>
      </c>
      <c r="CB30" s="46">
        <f t="shared" si="23"/>
        <v>-7.9014460137559599</v>
      </c>
      <c r="CC30" s="46">
        <f t="shared" si="13"/>
        <v>-9.4181931202343048</v>
      </c>
      <c r="CD30" s="46">
        <f t="shared" si="13"/>
        <v>-27.183434462376198</v>
      </c>
      <c r="CE30" s="46">
        <f t="shared" si="24"/>
        <v>-11.384246310129845</v>
      </c>
      <c r="CF30" s="46">
        <f t="shared" si="14"/>
        <v>0.2228288398556926</v>
      </c>
      <c r="CG30" s="46">
        <f t="shared" si="15"/>
        <v>-1.7827336611260913</v>
      </c>
      <c r="CH30" s="46">
        <f t="shared" si="16"/>
        <v>18.338004110827423</v>
      </c>
      <c r="CI30" s="46">
        <f t="shared" si="17"/>
        <v>7.2353669237772564</v>
      </c>
      <c r="CJ30" s="46">
        <f>((BM30-BI30)/BI30)*100</f>
        <v>16.468808705886413</v>
      </c>
      <c r="CK30" s="46">
        <f>((BN30-BJ30)/BJ30)*100</f>
        <v>5.4302018218971986</v>
      </c>
    </row>
    <row r="31" spans="1:89">
      <c r="A31" s="2" t="s">
        <v>163</v>
      </c>
      <c r="B31" s="1">
        <v>157.59</v>
      </c>
      <c r="C31" s="1">
        <v>212.73000000000002</v>
      </c>
      <c r="D31" s="1">
        <v>257.99</v>
      </c>
      <c r="E31" s="1">
        <v>286.77</v>
      </c>
      <c r="F31" s="1">
        <v>205.01</v>
      </c>
      <c r="G31" s="1">
        <v>265.06</v>
      </c>
      <c r="H31" s="1">
        <v>370.71000000000004</v>
      </c>
      <c r="I31" s="1">
        <v>335.03999999999996</v>
      </c>
      <c r="J31" s="1">
        <v>275.68</v>
      </c>
      <c r="K31" s="1">
        <v>347.13</v>
      </c>
      <c r="L31" s="1">
        <v>424.15</v>
      </c>
      <c r="M31" s="1">
        <v>444.3</v>
      </c>
      <c r="N31" s="1">
        <v>393.97</v>
      </c>
      <c r="O31" s="1">
        <v>485.48</v>
      </c>
      <c r="P31" s="1">
        <v>549.08999999999992</v>
      </c>
      <c r="Q31" s="1">
        <v>459.48</v>
      </c>
      <c r="R31" s="1">
        <v>217.39</v>
      </c>
      <c r="S31" s="1">
        <v>298.95000000000005</v>
      </c>
      <c r="T31" s="1">
        <v>329.52</v>
      </c>
      <c r="U31" s="1">
        <v>352.77</v>
      </c>
      <c r="V31" s="1">
        <v>269.68</v>
      </c>
      <c r="W31" s="1">
        <v>319.14999999999998</v>
      </c>
      <c r="X31" s="1">
        <v>382.05</v>
      </c>
      <c r="Y31" s="1">
        <v>380.55</v>
      </c>
      <c r="Z31" s="1">
        <v>310.45</v>
      </c>
      <c r="AA31" s="1">
        <v>405.37</v>
      </c>
      <c r="AB31" s="1">
        <v>450.75</v>
      </c>
      <c r="AC31" s="1">
        <v>433.83000000000004</v>
      </c>
      <c r="AD31" s="1">
        <v>357.28999999999996</v>
      </c>
      <c r="AE31" s="1">
        <v>447.15999999999997</v>
      </c>
      <c r="AF31" s="1">
        <v>490.01</v>
      </c>
      <c r="AG31" s="1">
        <v>498.87</v>
      </c>
      <c r="AH31" s="1">
        <v>398.87</v>
      </c>
      <c r="AI31" s="1">
        <v>490.28999999999996</v>
      </c>
      <c r="AJ31" s="1">
        <v>549.51</v>
      </c>
      <c r="AK31" s="1">
        <v>546.25</v>
      </c>
      <c r="AL31" s="1">
        <v>428.28</v>
      </c>
      <c r="AM31" s="1">
        <v>563.83999999999992</v>
      </c>
      <c r="AN31" s="1">
        <v>606.52</v>
      </c>
      <c r="AO31" s="1">
        <v>475.71000000000004</v>
      </c>
      <c r="AP31" s="1">
        <v>310.33000000000004</v>
      </c>
      <c r="AQ31" s="1">
        <v>380.32</v>
      </c>
      <c r="AR31" s="1">
        <v>391.18</v>
      </c>
      <c r="AS31" s="1">
        <v>378.39</v>
      </c>
      <c r="AT31" s="1">
        <v>352.73</v>
      </c>
      <c r="AU31" s="1">
        <v>415.45</v>
      </c>
      <c r="AV31" s="1">
        <v>435.52</v>
      </c>
      <c r="AW31" s="1">
        <v>435.19</v>
      </c>
      <c r="AX31" s="1">
        <v>415.48</v>
      </c>
      <c r="AY31" s="1">
        <v>476.86</v>
      </c>
      <c r="AZ31" s="1">
        <v>464.09000000000003</v>
      </c>
      <c r="BA31" s="1">
        <v>481.19</v>
      </c>
      <c r="BB31" s="1">
        <v>436.52</v>
      </c>
      <c r="BC31" s="1">
        <v>486.15</v>
      </c>
      <c r="BD31" s="1">
        <v>484.4</v>
      </c>
      <c r="BE31" s="1">
        <v>502.56</v>
      </c>
      <c r="BF31" s="1">
        <v>467.37</v>
      </c>
      <c r="BG31" s="1">
        <v>405.54999999999995</v>
      </c>
      <c r="BH31" s="13">
        <v>487.57</v>
      </c>
      <c r="BI31" s="13">
        <v>516.13</v>
      </c>
      <c r="BJ31" s="13">
        <v>494.44</v>
      </c>
      <c r="BK31" s="13">
        <v>509.99</v>
      </c>
      <c r="BL31" s="13">
        <v>539.81999999999994</v>
      </c>
      <c r="BM31" s="1">
        <v>540.38</v>
      </c>
      <c r="BN31" s="13">
        <v>442.56</v>
      </c>
      <c r="BO31" s="1"/>
      <c r="BP31" s="1"/>
      <c r="BQ31" s="3">
        <f t="shared" si="2"/>
        <v>13.66287500402796</v>
      </c>
      <c r="BR31" s="3">
        <f t="shared" si="3"/>
        <v>9.2369583508624302</v>
      </c>
      <c r="BS31" s="3">
        <f t="shared" si="4"/>
        <v>11.334935323891807</v>
      </c>
      <c r="BT31" s="3">
        <f t="shared" si="5"/>
        <v>15.010967520283309</v>
      </c>
      <c r="BU31" s="3">
        <f t="shared" si="6"/>
        <v>17.789810903523943</v>
      </c>
      <c r="BV31" s="3">
        <f t="shared" si="7"/>
        <v>14.781562161511621</v>
      </c>
      <c r="BW31" s="3">
        <f t="shared" si="8"/>
        <v>6.5599742836150012</v>
      </c>
      <c r="BX31" s="3">
        <f t="shared" si="9"/>
        <v>10.570095820216457</v>
      </c>
      <c r="BY31" s="3">
        <f t="shared" si="10"/>
        <v>5.0640223356118135</v>
      </c>
      <c r="BZ31" s="3">
        <f t="shared" si="11"/>
        <v>1.9481608857945654</v>
      </c>
      <c r="CA31" s="3">
        <f t="shared" si="12"/>
        <v>4.3763063198948364</v>
      </c>
      <c r="CB31" s="3">
        <f t="shared" si="23"/>
        <v>4.4410731727592019</v>
      </c>
      <c r="CC31" s="3">
        <f t="shared" si="13"/>
        <v>7.0672592321084995</v>
      </c>
      <c r="CD31" s="3">
        <f t="shared" si="13"/>
        <v>-16.579245088964317</v>
      </c>
      <c r="CE31" s="3">
        <f t="shared" si="24"/>
        <v>0.65441783649876462</v>
      </c>
      <c r="CF31" s="3">
        <f t="shared" si="14"/>
        <v>2.7001751034702313</v>
      </c>
      <c r="CG31" s="3">
        <f t="shared" si="15"/>
        <v>5.7919849369878245</v>
      </c>
      <c r="CH31" s="3">
        <f t="shared" si="16"/>
        <v>25.752681543582806</v>
      </c>
      <c r="CI31" s="3">
        <f t="shared" si="17"/>
        <v>10.716409951391585</v>
      </c>
      <c r="CJ31" s="3">
        <f>((BM31-BI31)/BI31)*100</f>
        <v>4.6984286904462058</v>
      </c>
      <c r="CK31" s="3">
        <f>((BN31-BJ31)/BJ31)*100</f>
        <v>-10.492678585874929</v>
      </c>
    </row>
    <row r="32" spans="1:89">
      <c r="A32" s="2" t="s">
        <v>164</v>
      </c>
      <c r="B32" s="1"/>
      <c r="C32" s="1"/>
      <c r="D32" s="1"/>
      <c r="E32" s="1"/>
      <c r="F32" s="1"/>
      <c r="G32" s="1"/>
      <c r="H32" s="1"/>
      <c r="I32" s="1"/>
      <c r="J32" s="1">
        <v>43.729495844762084</v>
      </c>
      <c r="K32" s="1">
        <v>47.228541341003734</v>
      </c>
      <c r="L32" s="1">
        <v>48.732160922643878</v>
      </c>
      <c r="M32" s="1">
        <v>56.734874299055789</v>
      </c>
      <c r="N32" s="1">
        <v>66.981715660401605</v>
      </c>
      <c r="O32" s="1">
        <v>76.955468041121577</v>
      </c>
      <c r="P32" s="1">
        <v>81.716498149640586</v>
      </c>
      <c r="Q32" s="1">
        <v>72.450554281703447</v>
      </c>
      <c r="R32" s="1">
        <v>68.929061066707007</v>
      </c>
      <c r="S32" s="1">
        <v>74.267871646022613</v>
      </c>
      <c r="T32" s="1">
        <v>76.991826861597971</v>
      </c>
      <c r="U32" s="1">
        <v>82.976288167565571</v>
      </c>
      <c r="V32" s="1">
        <v>97.9</v>
      </c>
      <c r="W32" s="1">
        <v>97.967101935604177</v>
      </c>
      <c r="X32" s="1">
        <v>100.45763651340877</v>
      </c>
      <c r="Y32" s="1">
        <v>119.67187223411246</v>
      </c>
      <c r="Z32" s="1">
        <v>112.11925357491432</v>
      </c>
      <c r="AA32" s="1">
        <v>136.2661312476738</v>
      </c>
      <c r="AB32" s="1">
        <v>127.21181311847764</v>
      </c>
      <c r="AC32" s="1">
        <v>134.01053427946255</v>
      </c>
      <c r="AD32" s="1">
        <v>122.94106335431691</v>
      </c>
      <c r="AE32" s="1">
        <v>125.97034891043791</v>
      </c>
      <c r="AF32" s="1">
        <v>124.98879249307144</v>
      </c>
      <c r="AG32" s="1">
        <v>133.60071668565433</v>
      </c>
      <c r="AH32" s="1">
        <v>118.89187009881184</v>
      </c>
      <c r="AI32" s="1">
        <v>139.94668504435171</v>
      </c>
      <c r="AJ32" s="1">
        <v>139.62116839082017</v>
      </c>
      <c r="AK32" s="1">
        <v>146.84871651961691</v>
      </c>
      <c r="AL32" s="1">
        <v>131.14981803617582</v>
      </c>
      <c r="AM32" s="1">
        <v>141.49549627135625</v>
      </c>
      <c r="AN32" s="1">
        <v>135.95080648676202</v>
      </c>
      <c r="AO32" s="1">
        <v>134.75806775836224</v>
      </c>
      <c r="AP32" s="1">
        <v>109.70843169981127</v>
      </c>
      <c r="AQ32" s="1">
        <v>124.76293736042877</v>
      </c>
      <c r="AR32" s="1">
        <v>122.90931610421865</v>
      </c>
      <c r="AS32" s="1">
        <v>123.46344393681011</v>
      </c>
      <c r="AT32" s="1">
        <v>113.87388387795323</v>
      </c>
      <c r="AU32" s="1">
        <v>130.13762428235555</v>
      </c>
      <c r="AV32" s="1">
        <v>137.4917896328198</v>
      </c>
      <c r="AW32" s="1">
        <v>141.49401569791169</v>
      </c>
      <c r="AX32" s="1">
        <v>136.88978858419676</v>
      </c>
      <c r="AY32" s="1">
        <v>155.32146599849807</v>
      </c>
      <c r="AZ32" s="1">
        <v>145.75447391487953</v>
      </c>
      <c r="BA32" s="1">
        <v>150.94221306987805</v>
      </c>
      <c r="BB32" s="1">
        <v>136.83609797209922</v>
      </c>
      <c r="BC32" s="1">
        <v>147.86975126204322</v>
      </c>
      <c r="BD32" s="1">
        <v>149.7192382067006</v>
      </c>
      <c r="BE32" s="1">
        <v>149.89043447659236</v>
      </c>
      <c r="BF32" s="1">
        <v>132.47862651656692</v>
      </c>
      <c r="BG32" s="1">
        <v>122.98169570753879</v>
      </c>
      <c r="BH32" s="13">
        <v>162.01631878448725</v>
      </c>
      <c r="BI32" s="13">
        <v>183.2265827465385</v>
      </c>
      <c r="BJ32" s="13">
        <v>171.72486524105091</v>
      </c>
      <c r="BK32" s="13">
        <v>198.07711803377964</v>
      </c>
      <c r="BL32" s="13">
        <v>215.73230908338002</v>
      </c>
      <c r="BM32" s="1">
        <v>208.05817312257398</v>
      </c>
      <c r="BN32" s="13">
        <v>206.08041451710102</v>
      </c>
      <c r="BO32" s="1"/>
      <c r="BP32" s="1"/>
      <c r="BQ32" s="3">
        <f t="shared" si="2"/>
        <v>3.7968386874216229</v>
      </c>
      <c r="BR32" s="3">
        <f t="shared" si="3"/>
        <v>4.3079195117054674</v>
      </c>
      <c r="BS32" s="3">
        <f t="shared" si="4"/>
        <v>11.864416783701099</v>
      </c>
      <c r="BT32" s="3">
        <f t="shared" si="5"/>
        <v>14.603976032233332</v>
      </c>
      <c r="BU32" s="3">
        <f t="shared" si="6"/>
        <v>20.211749983790241</v>
      </c>
      <c r="BV32" s="3">
        <f t="shared" si="7"/>
        <v>19.351699291437754</v>
      </c>
      <c r="BW32" s="3">
        <f t="shared" si="8"/>
        <v>6.009583775239034</v>
      </c>
      <c r="BX32" s="3">
        <f t="shared" si="9"/>
        <v>6.6774536897293002</v>
      </c>
      <c r="BY32" s="3">
        <f t="shared" si="10"/>
        <v>-3.9221780275098282E-2</v>
      </c>
      <c r="BZ32" s="3">
        <f t="shared" si="11"/>
        <v>-4.7976077798073984</v>
      </c>
      <c r="CA32" s="3">
        <f t="shared" si="12"/>
        <v>2.7201664452073615</v>
      </c>
      <c r="CB32" s="3">
        <f t="shared" si="23"/>
        <v>-0.6968087799261119</v>
      </c>
      <c r="CC32" s="3">
        <f t="shared" si="13"/>
        <v>-3.1844458590311384</v>
      </c>
      <c r="CD32" s="3">
        <f t="shared" si="13"/>
        <v>-16.831066084908581</v>
      </c>
      <c r="CE32" s="3">
        <f t="shared" si="24"/>
        <v>8.2134271621189097</v>
      </c>
      <c r="CF32" s="3">
        <f t="shared" si="14"/>
        <v>22.24034401284765</v>
      </c>
      <c r="CG32" s="3">
        <f t="shared" si="15"/>
        <v>29.624581531705495</v>
      </c>
      <c r="CH32" s="3">
        <f t="shared" si="16"/>
        <v>61.062275889270815</v>
      </c>
      <c r="CI32" s="3">
        <f t="shared" si="17"/>
        <v>33.154678924871341</v>
      </c>
      <c r="CJ32" s="3">
        <f>((BM32-BI32)/BI32)*100</f>
        <v>13.55239507489237</v>
      </c>
      <c r="CK32" s="3">
        <f>((BN32-BJ32)/BJ32)*100</f>
        <v>20.006158821452612</v>
      </c>
    </row>
    <row r="33" spans="1:89">
      <c r="A33" s="2" t="s">
        <v>165</v>
      </c>
      <c r="B33" s="1">
        <v>13.794324</v>
      </c>
      <c r="C33" s="1">
        <v>13.668670000000001</v>
      </c>
      <c r="D33" s="1">
        <v>13.266421000000001</v>
      </c>
      <c r="E33" s="1">
        <v>18.307946999999999</v>
      </c>
      <c r="F33" s="1">
        <v>19.032094000000001</v>
      </c>
      <c r="G33" s="1">
        <v>16.309733000000001</v>
      </c>
      <c r="H33" s="1">
        <v>17.726859999999999</v>
      </c>
      <c r="I33" s="1">
        <v>27.062326999999996</v>
      </c>
      <c r="J33" s="1">
        <v>19.508163999999997</v>
      </c>
      <c r="K33" s="1">
        <v>25.666695000000001</v>
      </c>
      <c r="L33" s="1">
        <v>25.286799999999999</v>
      </c>
      <c r="M33" s="1">
        <v>28.925174499999997</v>
      </c>
      <c r="N33" s="1">
        <v>26.942146440000002</v>
      </c>
      <c r="O33" s="1">
        <v>26.908146120000001</v>
      </c>
      <c r="P33" s="1">
        <v>31.74738455</v>
      </c>
      <c r="Q33" s="1">
        <v>29.988383059999997</v>
      </c>
      <c r="R33" s="1">
        <v>33.918708190000004</v>
      </c>
      <c r="S33" s="1">
        <v>34.795729039999998</v>
      </c>
      <c r="T33" s="1">
        <v>23.890991900000003</v>
      </c>
      <c r="U33" s="1">
        <v>18.548477800000001</v>
      </c>
      <c r="V33" s="1">
        <v>24.930785199999999</v>
      </c>
      <c r="W33" s="1">
        <v>31.082985190000002</v>
      </c>
      <c r="X33" s="1">
        <v>29.356400300000001</v>
      </c>
      <c r="Y33" s="1">
        <v>30.345178969999999</v>
      </c>
      <c r="Z33" s="1">
        <v>28.501502219999999</v>
      </c>
      <c r="AA33" s="1">
        <v>32.680362810000005</v>
      </c>
      <c r="AB33" s="1">
        <v>27.733000179999998</v>
      </c>
      <c r="AC33" s="1">
        <v>40.752584349999999</v>
      </c>
      <c r="AD33" s="1">
        <v>39.187480276999999</v>
      </c>
      <c r="AE33" s="1">
        <v>34.824315030999998</v>
      </c>
      <c r="AF33" s="1">
        <v>46.753410160000001</v>
      </c>
      <c r="AG33" s="1">
        <v>53.352437279999997</v>
      </c>
      <c r="AH33" s="1">
        <v>29.8274193253325</v>
      </c>
      <c r="AI33" s="1">
        <v>34.723952120000007</v>
      </c>
      <c r="AJ33" s="1">
        <v>43.976615010000003</v>
      </c>
      <c r="AK33" s="1">
        <v>44.014290840000001</v>
      </c>
      <c r="AL33" s="1">
        <v>24.154347129999998</v>
      </c>
      <c r="AM33" s="1">
        <v>42.06170384</v>
      </c>
      <c r="AN33" s="1">
        <v>37.139208140000001</v>
      </c>
      <c r="AO33" s="1">
        <v>52.174784579999994</v>
      </c>
      <c r="AP33" s="1">
        <v>14.033441775975739</v>
      </c>
      <c r="AQ33" s="1">
        <v>17.078994672414588</v>
      </c>
      <c r="AR33" s="1">
        <v>29.056906625677698</v>
      </c>
      <c r="AS33" s="1">
        <v>33.123334368563398</v>
      </c>
      <c r="AT33" s="1">
        <v>63.308912462131794</v>
      </c>
      <c r="AU33" s="1">
        <v>71.35673482817171</v>
      </c>
      <c r="AV33" s="1">
        <v>58.7865395918231</v>
      </c>
      <c r="AW33" s="1">
        <v>64.412527689393798</v>
      </c>
      <c r="AX33" s="1">
        <v>49.878567056779801</v>
      </c>
      <c r="AY33" s="1">
        <v>64.786205483137906</v>
      </c>
      <c r="AZ33" s="1">
        <v>91.896237001011301</v>
      </c>
      <c r="BA33" s="1">
        <v>89.444989868997297</v>
      </c>
      <c r="BB33" s="1">
        <v>38.941209427813199</v>
      </c>
      <c r="BC33" s="1">
        <v>89.018271899325413</v>
      </c>
      <c r="BD33" s="1">
        <v>90.249770244849799</v>
      </c>
      <c r="BE33" s="1">
        <v>81.384174511673308</v>
      </c>
      <c r="BF33" s="1">
        <v>58.9902240693092</v>
      </c>
      <c r="BG33" s="1">
        <v>61.347638045575103</v>
      </c>
      <c r="BH33" s="13">
        <v>144.39067436905728</v>
      </c>
      <c r="BI33" s="13">
        <v>84.085276859063441</v>
      </c>
      <c r="BJ33" s="13">
        <v>51.33246703676506</v>
      </c>
      <c r="BK33" s="13">
        <v>145.64598779575431</v>
      </c>
      <c r="BL33" s="13">
        <v>104.13717924672601</v>
      </c>
      <c r="BM33" s="1">
        <v>152.8564317437075</v>
      </c>
      <c r="BN33" s="13">
        <v>49.984410086523894</v>
      </c>
      <c r="BO33" s="1"/>
      <c r="BP33" s="1"/>
      <c r="BQ33" s="3">
        <f t="shared" si="2"/>
        <v>351.12890674126845</v>
      </c>
      <c r="BR33" s="3">
        <f t="shared" si="3"/>
        <v>317.80406983453588</v>
      </c>
      <c r="BS33" s="3">
        <f t="shared" si="4"/>
        <v>102.31520288492517</v>
      </c>
      <c r="BT33" s="3">
        <f t="shared" si="5"/>
        <v>94.462691988298914</v>
      </c>
      <c r="BU33" s="3">
        <f t="shared" si="6"/>
        <v>-21.213988493934956</v>
      </c>
      <c r="BV33" s="3">
        <f t="shared" si="7"/>
        <v>-9.2080016845722508</v>
      </c>
      <c r="BW33" s="3">
        <f t="shared" si="8"/>
        <v>56.321902325058069</v>
      </c>
      <c r="BX33" s="3">
        <f t="shared" si="9"/>
        <v>38.862722947799114</v>
      </c>
      <c r="BY33" s="3">
        <f t="shared" si="10"/>
        <v>-21.927970818640286</v>
      </c>
      <c r="BZ33" s="3">
        <f t="shared" si="11"/>
        <v>37.40312653824811</v>
      </c>
      <c r="CA33" s="3">
        <f t="shared" si="12"/>
        <v>-1.7916585160536906</v>
      </c>
      <c r="CB33" s="3">
        <f t="shared" si="23"/>
        <v>-9.0120367492131201</v>
      </c>
      <c r="CC33" s="3">
        <f t="shared" si="13"/>
        <v>51.485341457259103</v>
      </c>
      <c r="CD33" s="3">
        <f t="shared" si="13"/>
        <v>-31.084218176066393</v>
      </c>
      <c r="CE33" s="3">
        <f t="shared" si="24"/>
        <v>59.990074187803366</v>
      </c>
      <c r="CF33" s="3">
        <f t="shared" si="14"/>
        <v>3.3189528106630872</v>
      </c>
      <c r="CG33" s="3">
        <f t="shared" si="15"/>
        <v>-12.981400144449079</v>
      </c>
      <c r="CH33" s="3">
        <f t="shared" si="16"/>
        <v>137.41091333875647</v>
      </c>
      <c r="CI33" s="3">
        <f t="shared" si="17"/>
        <v>-27.878182090517019</v>
      </c>
      <c r="CJ33" s="3">
        <f t="shared" ref="CJ33" si="25">((BM33-BI33)/BI33)*100</f>
        <v>81.787391863991118</v>
      </c>
      <c r="CK33" s="3">
        <f t="shared" ref="CK33" si="26">((BN33-BJ33)/BJ33)*100</f>
        <v>-2.6261292863163335</v>
      </c>
    </row>
    <row r="34" spans="1:89" s="43" customFormat="1">
      <c r="A34" s="43" t="s">
        <v>166</v>
      </c>
      <c r="B34" s="44">
        <v>237.08169014084504</v>
      </c>
      <c r="C34" s="44">
        <v>298.63764838892024</v>
      </c>
      <c r="D34" s="44">
        <v>281.50518378887853</v>
      </c>
      <c r="E34" s="44">
        <v>394.59873018773101</v>
      </c>
      <c r="F34" s="44">
        <v>366.9670018878158</v>
      </c>
      <c r="G34" s="44">
        <v>397.49472648867487</v>
      </c>
      <c r="H34" s="44">
        <v>331.44310421717046</v>
      </c>
      <c r="I34" s="44">
        <v>357.32659360099467</v>
      </c>
      <c r="J34" s="44">
        <v>354.56225931478679</v>
      </c>
      <c r="K34" s="44">
        <v>458.65517699322805</v>
      </c>
      <c r="L34" s="44">
        <v>438.94401620909559</v>
      </c>
      <c r="M34" s="44">
        <v>481.69706558559551</v>
      </c>
      <c r="N34" s="44">
        <v>628.46495997888155</v>
      </c>
      <c r="O34" s="44">
        <v>767.66231806072108</v>
      </c>
      <c r="P34" s="44">
        <v>697.57128124387395</v>
      </c>
      <c r="Q34" s="44">
        <v>633.44192799444374</v>
      </c>
      <c r="R34" s="44">
        <v>753.44300701896611</v>
      </c>
      <c r="S34" s="44">
        <v>775.01877179780581</v>
      </c>
      <c r="T34" s="44">
        <v>692.12385360437281</v>
      </c>
      <c r="U34" s="44">
        <v>762.75124473487847</v>
      </c>
      <c r="V34" s="44">
        <v>823.04300660699892</v>
      </c>
      <c r="W34" s="44">
        <v>959.8267767764064</v>
      </c>
      <c r="X34" s="44">
        <v>835.86215959687331</v>
      </c>
      <c r="Y34" s="44">
        <v>845.36073894028209</v>
      </c>
      <c r="Z34" s="44">
        <v>898.6161952301718</v>
      </c>
      <c r="AA34" s="44">
        <v>1078.8229263746509</v>
      </c>
      <c r="AB34" s="44">
        <v>1103.4452386442244</v>
      </c>
      <c r="AC34" s="44">
        <v>1136.0096493781978</v>
      </c>
      <c r="AD34" s="44">
        <v>1101.164501808616</v>
      </c>
      <c r="AE34" s="44">
        <v>1355.594402837997</v>
      </c>
      <c r="AF34" s="44">
        <v>1115.2520625544212</v>
      </c>
      <c r="AG34" s="44">
        <v>1220.49523284268</v>
      </c>
      <c r="AH34" s="44">
        <v>1251.2467829286859</v>
      </c>
      <c r="AI34" s="44">
        <v>1543.1377504628858</v>
      </c>
      <c r="AJ34" s="44">
        <v>1400.8417025157216</v>
      </c>
      <c r="AK34" s="44">
        <v>1388.475891909713</v>
      </c>
      <c r="AL34" s="44">
        <v>1402.5963289803549</v>
      </c>
      <c r="AM34" s="44">
        <v>1574.0088889639733</v>
      </c>
      <c r="AN34" s="44">
        <v>1417.8458842884995</v>
      </c>
      <c r="AO34" s="44">
        <v>1494.19905259645</v>
      </c>
      <c r="AP34" s="44">
        <v>1516.2765832321916</v>
      </c>
      <c r="AQ34" s="44">
        <v>1791.8727205435193</v>
      </c>
      <c r="AR34" s="44">
        <v>1659.7774269434392</v>
      </c>
      <c r="AS34" s="44">
        <v>1643.9118132174797</v>
      </c>
      <c r="AT34" s="44">
        <v>1636.3102156161665</v>
      </c>
      <c r="AU34" s="44">
        <v>1835.4232787287435</v>
      </c>
      <c r="AV34" s="44">
        <v>1797.6993359371511</v>
      </c>
      <c r="AW34" s="44">
        <v>1658.7009368059782</v>
      </c>
      <c r="AX34" s="44">
        <v>2036.9867271234509</v>
      </c>
      <c r="AY34" s="44">
        <v>2135.6714577114249</v>
      </c>
      <c r="AZ34" s="44">
        <v>2304.25048837448</v>
      </c>
      <c r="BA34" s="44">
        <v>1816.9316734024669</v>
      </c>
      <c r="BB34" s="44">
        <v>1960.4509105391164</v>
      </c>
      <c r="BC34" s="44">
        <v>2104.5633573440623</v>
      </c>
      <c r="BD34" s="44">
        <v>2185.7962387256953</v>
      </c>
      <c r="BE34" s="44">
        <v>1998.6932498255051</v>
      </c>
      <c r="BF34" s="44">
        <v>1627.0845081814678</v>
      </c>
      <c r="BG34" s="44">
        <v>2113.8147603151447</v>
      </c>
      <c r="BH34" s="45">
        <v>2253.3616650804915</v>
      </c>
      <c r="BI34" s="45">
        <v>2113.4837279861067</v>
      </c>
      <c r="BJ34" s="45">
        <v>2091.8003890367841</v>
      </c>
      <c r="BK34" s="45">
        <v>2034.7263446545562</v>
      </c>
      <c r="BL34" s="45">
        <v>2087.0098810440018</v>
      </c>
      <c r="BM34" s="44">
        <v>1989.7221223224017</v>
      </c>
      <c r="BN34" s="45">
        <v>2215.346291646706</v>
      </c>
      <c r="BO34" s="44"/>
      <c r="BP34" s="44"/>
      <c r="BQ34" s="46">
        <f t="shared" si="2"/>
        <v>7.9163414980731028</v>
      </c>
      <c r="BR34" s="46">
        <f t="shared" si="3"/>
        <v>2.4304493107085321</v>
      </c>
      <c r="BS34" s="46">
        <f t="shared" si="4"/>
        <v>8.3096628954462766</v>
      </c>
      <c r="BT34" s="46">
        <f t="shared" si="5"/>
        <v>0.89962998438177511</v>
      </c>
      <c r="BU34" s="46">
        <f t="shared" si="6"/>
        <v>24.486586203729484</v>
      </c>
      <c r="BV34" s="46">
        <f t="shared" si="7"/>
        <v>16.358525167591868</v>
      </c>
      <c r="BW34" s="46">
        <f t="shared" si="8"/>
        <v>28.177745984050269</v>
      </c>
      <c r="BX34" s="46">
        <f t="shared" si="9"/>
        <v>9.5394373443340772</v>
      </c>
      <c r="BY34" s="46">
        <f t="shared" si="10"/>
        <v>-3.7573056105483436</v>
      </c>
      <c r="BZ34" s="46">
        <f t="shared" si="11"/>
        <v>-1.4565957818576578</v>
      </c>
      <c r="CA34" s="46">
        <f t="shared" si="12"/>
        <v>-5.1406845847018827</v>
      </c>
      <c r="CB34" s="46">
        <f t="shared" si="23"/>
        <v>10.003765088351582</v>
      </c>
      <c r="CC34" s="46">
        <f t="shared" si="13"/>
        <v>-17.004577904272757</v>
      </c>
      <c r="CD34" s="46">
        <f t="shared" si="13"/>
        <v>0.43958776241156017</v>
      </c>
      <c r="CE34" s="46">
        <f t="shared" si="24"/>
        <v>3.0911127559715479</v>
      </c>
      <c r="CF34" s="46">
        <f t="shared" si="14"/>
        <v>5.7432764217632384</v>
      </c>
      <c r="CG34" s="46">
        <f t="shared" si="15"/>
        <v>28.561262707535214</v>
      </c>
      <c r="CH34" s="46">
        <f t="shared" si="16"/>
        <v>-3.741501722165915</v>
      </c>
      <c r="CI34" s="46">
        <f t="shared" si="17"/>
        <v>-7.3823828022985207</v>
      </c>
      <c r="CJ34" s="46">
        <f t="shared" si="18"/>
        <v>-5.8558106705479496</v>
      </c>
      <c r="CK34" s="46">
        <f>((BN34-BJ34)/BJ34)*100</f>
        <v>5.9061994278914653</v>
      </c>
    </row>
    <row r="35" spans="1:89">
      <c r="A35" s="2" t="s">
        <v>167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>
        <v>5218.5200000000004</v>
      </c>
      <c r="O35" s="1">
        <v>4831.96</v>
      </c>
      <c r="P35" s="1">
        <v>3865.57</v>
      </c>
      <c r="Q35" s="1">
        <v>5411.79</v>
      </c>
      <c r="R35" s="1">
        <v>4086.46</v>
      </c>
      <c r="S35" s="1">
        <v>4825.95</v>
      </c>
      <c r="T35" s="1">
        <v>4645.9000000000005</v>
      </c>
      <c r="U35" s="1">
        <v>5013.32</v>
      </c>
      <c r="V35" s="1">
        <v>3997.03</v>
      </c>
      <c r="W35" s="1">
        <v>4605.8600000000006</v>
      </c>
      <c r="X35" s="1">
        <v>5594.98</v>
      </c>
      <c r="Y35" s="1">
        <v>5785.13</v>
      </c>
      <c r="Z35" s="1">
        <v>5013.3</v>
      </c>
      <c r="AA35" s="1">
        <v>5133.3599999999997</v>
      </c>
      <c r="AB35" s="1">
        <v>5168.95</v>
      </c>
      <c r="AC35" s="1">
        <v>5473.34</v>
      </c>
      <c r="AD35" s="1">
        <v>4952.51</v>
      </c>
      <c r="AE35" s="1">
        <v>4961.93</v>
      </c>
      <c r="AF35" s="1">
        <v>5108.53</v>
      </c>
      <c r="AG35" s="1">
        <v>5686.91</v>
      </c>
      <c r="AH35" s="1">
        <v>5052.84</v>
      </c>
      <c r="AI35" s="1">
        <v>5066.9400000000005</v>
      </c>
      <c r="AJ35" s="1">
        <v>5160.7199999999993</v>
      </c>
      <c r="AK35" s="1">
        <v>5686.98</v>
      </c>
      <c r="AL35" s="1">
        <v>5150.76</v>
      </c>
      <c r="AM35" s="1">
        <v>5267.0599999999995</v>
      </c>
      <c r="AN35" s="1">
        <v>5160.7199999999993</v>
      </c>
      <c r="AO35" s="1">
        <v>5420.5400000000009</v>
      </c>
      <c r="AP35" s="1">
        <v>4854.12</v>
      </c>
      <c r="AQ35" s="1">
        <v>4557.09</v>
      </c>
      <c r="AR35" s="1">
        <v>4786.49</v>
      </c>
      <c r="AS35" s="1">
        <v>5500.25</v>
      </c>
      <c r="AT35" s="1">
        <v>4955.62</v>
      </c>
      <c r="AU35" s="1">
        <v>5496.65</v>
      </c>
      <c r="AV35" s="1">
        <v>5773.89</v>
      </c>
      <c r="AW35" s="1">
        <v>5810.85</v>
      </c>
      <c r="AX35" s="1">
        <v>5927.25</v>
      </c>
      <c r="AY35" s="1">
        <v>5987.2800000000007</v>
      </c>
      <c r="AZ35" s="1">
        <v>6048.66</v>
      </c>
      <c r="BA35" s="1">
        <v>6347.8399999999992</v>
      </c>
      <c r="BB35" s="1">
        <v>6034.41</v>
      </c>
      <c r="BC35" s="1">
        <v>5915.75</v>
      </c>
      <c r="BD35" s="1">
        <v>5857.23</v>
      </c>
      <c r="BE35" s="1">
        <v>6001.88</v>
      </c>
      <c r="BF35" s="1">
        <v>5691.1366431239794</v>
      </c>
      <c r="BG35" s="1">
        <v>3420.7120909449168</v>
      </c>
      <c r="BH35" s="13">
        <v>3949.3217475032902</v>
      </c>
      <c r="BI35" s="13">
        <v>4146.3768244232979</v>
      </c>
      <c r="BJ35" s="13">
        <v>4341.8</v>
      </c>
      <c r="BK35" s="13">
        <v>4994.8500000000004</v>
      </c>
      <c r="BL35" s="13">
        <v>5050.28</v>
      </c>
      <c r="BM35" s="1">
        <v>5096.4699999999993</v>
      </c>
      <c r="BN35" s="13">
        <v>5222.1100000000006</v>
      </c>
      <c r="BO35" s="1"/>
      <c r="BP35" s="1"/>
      <c r="BQ35" s="3">
        <f t="shared" si="2"/>
        <v>2.0910072268505933</v>
      </c>
      <c r="BR35" s="3">
        <f t="shared" si="3"/>
        <v>20.61754321288365</v>
      </c>
      <c r="BS35" s="3">
        <f t="shared" si="4"/>
        <v>20.62889507760385</v>
      </c>
      <c r="BT35" s="3">
        <f t="shared" si="5"/>
        <v>5.6470160447252464</v>
      </c>
      <c r="BU35" s="3">
        <f t="shared" si="6"/>
        <v>19.60662843398001</v>
      </c>
      <c r="BV35" s="3">
        <f t="shared" si="7"/>
        <v>8.9259821891515934</v>
      </c>
      <c r="BW35" s="3">
        <f t="shared" si="8"/>
        <v>4.7588367634298452</v>
      </c>
      <c r="BX35" s="3">
        <f t="shared" si="9"/>
        <v>9.2411609317053234</v>
      </c>
      <c r="BY35" s="3">
        <f t="shared" si="10"/>
        <v>1.807921042642032</v>
      </c>
      <c r="BZ35" s="3">
        <f t="shared" si="11"/>
        <v>-1.1946994294571265</v>
      </c>
      <c r="CA35" s="3">
        <f t="shared" si="12"/>
        <v>-3.1648332027258981</v>
      </c>
      <c r="CB35" s="3">
        <f t="shared" si="23"/>
        <v>-5.4500428492211395</v>
      </c>
      <c r="CC35" s="3">
        <f t="shared" si="13"/>
        <v>-5.6885985021902803</v>
      </c>
      <c r="CD35" s="3">
        <f t="shared" si="13"/>
        <v>-42.176189140093534</v>
      </c>
      <c r="CE35" s="3">
        <f t="shared" si="24"/>
        <v>-32.573558704314316</v>
      </c>
      <c r="CF35" s="3">
        <f t="shared" si="14"/>
        <v>-30.915366111563415</v>
      </c>
      <c r="CG35" s="3">
        <f t="shared" si="15"/>
        <v>-23.709440270675021</v>
      </c>
      <c r="CH35" s="3">
        <f t="shared" si="16"/>
        <v>46.017842694859866</v>
      </c>
      <c r="CI35" s="3">
        <f t="shared" si="17"/>
        <v>27.877147593576566</v>
      </c>
      <c r="CJ35" s="3">
        <f t="shared" si="18"/>
        <v>22.91381646695476</v>
      </c>
      <c r="CK35" s="3">
        <f t="shared" ref="CK35" si="27">((BN35-BJ35)/BJ35)*100</f>
        <v>20.275231470818564</v>
      </c>
    </row>
    <row r="36" spans="1:89">
      <c r="A36" s="2" t="s">
        <v>168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>
        <v>78</v>
      </c>
      <c r="S36" s="1">
        <v>81.8</v>
      </c>
      <c r="T36" s="1">
        <v>83.2</v>
      </c>
      <c r="U36" s="1">
        <v>93.2</v>
      </c>
      <c r="V36" s="1">
        <v>97.3</v>
      </c>
      <c r="W36" s="1">
        <v>97.6</v>
      </c>
      <c r="X36" s="1">
        <v>93.4</v>
      </c>
      <c r="Y36" s="1">
        <v>117.4</v>
      </c>
      <c r="Z36" s="1">
        <v>52</v>
      </c>
      <c r="AA36" s="1">
        <v>100.6</v>
      </c>
      <c r="AB36" s="1">
        <v>113</v>
      </c>
      <c r="AC36" s="1">
        <v>118.5</v>
      </c>
      <c r="AD36" s="1">
        <v>110.4</v>
      </c>
      <c r="AE36" s="1">
        <v>96.300000000000011</v>
      </c>
      <c r="AF36" s="1">
        <v>103.60000000000001</v>
      </c>
      <c r="AG36" s="1">
        <v>100.60000000000001</v>
      </c>
      <c r="AH36" s="1">
        <v>121.7</v>
      </c>
      <c r="AI36" s="1">
        <v>103.2</v>
      </c>
      <c r="AJ36" s="1">
        <v>115.8</v>
      </c>
      <c r="AK36" s="1">
        <v>111.20000000000002</v>
      </c>
      <c r="AL36" s="1">
        <v>158.4</v>
      </c>
      <c r="AM36" s="1">
        <v>170.39999999999998</v>
      </c>
      <c r="AN36" s="1">
        <v>211.10000000000002</v>
      </c>
      <c r="AO36" s="1">
        <v>220.4</v>
      </c>
      <c r="AP36" s="1">
        <v>139.10000000000002</v>
      </c>
      <c r="AQ36" s="1">
        <v>117.8</v>
      </c>
      <c r="AR36" s="1">
        <v>118.7</v>
      </c>
      <c r="AS36" s="1">
        <v>126.6</v>
      </c>
      <c r="AT36" s="1">
        <v>142.80000000000001</v>
      </c>
      <c r="AU36" s="1">
        <v>126.2</v>
      </c>
      <c r="AV36" s="1">
        <v>130.19999999999999</v>
      </c>
      <c r="AW36" s="1">
        <v>134</v>
      </c>
      <c r="AX36" s="1">
        <v>141.7422</v>
      </c>
      <c r="AY36" s="1">
        <v>141.2953</v>
      </c>
      <c r="AZ36" s="1">
        <v>118.81309999999999</v>
      </c>
      <c r="BA36" s="1">
        <v>136.0266</v>
      </c>
      <c r="BB36" s="1">
        <v>156.262563</v>
      </c>
      <c r="BC36" s="1">
        <v>142.31947</v>
      </c>
      <c r="BD36" s="1">
        <v>138.48784599999999</v>
      </c>
      <c r="BE36" s="1">
        <v>143.69999999999999</v>
      </c>
      <c r="BF36" s="1">
        <v>135.16436413</v>
      </c>
      <c r="BG36" s="1">
        <v>94.832163250000008</v>
      </c>
      <c r="BH36" s="13">
        <v>105.23539928000001</v>
      </c>
      <c r="BI36" s="13">
        <v>120.48031039999999</v>
      </c>
      <c r="BJ36" s="13">
        <v>125.94942773</v>
      </c>
      <c r="BK36" s="13">
        <v>140.89716126000002</v>
      </c>
      <c r="BL36" s="13">
        <v>152.00931543999999</v>
      </c>
      <c r="BM36" s="1">
        <v>148.82883984</v>
      </c>
      <c r="BN36" s="13"/>
      <c r="BO36" s="1"/>
      <c r="BP36" s="1"/>
      <c r="BQ36" s="3">
        <f t="shared" si="2"/>
        <v>2.6599568655643333</v>
      </c>
      <c r="BR36" s="3">
        <f t="shared" si="3"/>
        <v>7.1307300509337912</v>
      </c>
      <c r="BS36" s="3">
        <f t="shared" si="4"/>
        <v>9.6882898062341916</v>
      </c>
      <c r="BT36" s="3">
        <f t="shared" si="5"/>
        <v>5.8451816745655663</v>
      </c>
      <c r="BU36" s="3">
        <f t="shared" si="6"/>
        <v>-0.74075630252101854</v>
      </c>
      <c r="BV36" s="3">
        <f t="shared" si="7"/>
        <v>11.961410459587951</v>
      </c>
      <c r="BW36" s="3">
        <f t="shared" si="8"/>
        <v>-8.7456989247311814</v>
      </c>
      <c r="BX36" s="3">
        <f t="shared" si="9"/>
        <v>1.512388059701494</v>
      </c>
      <c r="BY36" s="3">
        <f t="shared" si="10"/>
        <v>10.244206030384744</v>
      </c>
      <c r="BZ36" s="3">
        <f t="shared" si="11"/>
        <v>0.72484364306526683</v>
      </c>
      <c r="CA36" s="3">
        <f t="shared" si="12"/>
        <v>16.559408011406148</v>
      </c>
      <c r="CB36" s="3">
        <f t="shared" si="23"/>
        <v>5.6411025490602471</v>
      </c>
      <c r="CC36" s="3">
        <f>((BF36-BB36)/BB36)*100</f>
        <v>-13.50176169195433</v>
      </c>
      <c r="CD36" s="3">
        <f>((BG36-BC36)/BC36)*100</f>
        <v>-33.366697297284759</v>
      </c>
      <c r="CE36" s="3">
        <f t="shared" si="24"/>
        <v>-24.0110938832856</v>
      </c>
      <c r="CF36" s="3">
        <f t="shared" si="14"/>
        <v>-16.158447877522615</v>
      </c>
      <c r="CG36" s="3">
        <f t="shared" si="15"/>
        <v>-6.8175783308810205</v>
      </c>
      <c r="CH36" s="3">
        <f t="shared" si="16"/>
        <v>48.575289681583854</v>
      </c>
      <c r="CI36" s="3">
        <f t="shared" si="17"/>
        <v>44.446941314441681</v>
      </c>
      <c r="CJ36" s="3">
        <f t="shared" si="18"/>
        <v>23.529595288957697</v>
      </c>
      <c r="CK36" s="3"/>
    </row>
    <row r="37" spans="1:89">
      <c r="A37" s="2" t="s">
        <v>134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>
        <v>1206.1521856449001</v>
      </c>
      <c r="AQ37" s="1">
        <v>1549.2745619760028</v>
      </c>
      <c r="AR37" s="1">
        <v>1742.4419186027148</v>
      </c>
      <c r="AS37" s="1">
        <v>1431.9237584406878</v>
      </c>
      <c r="AT37" s="1">
        <v>1227.0853778213946</v>
      </c>
      <c r="AU37" s="1">
        <v>1721.2085098159228</v>
      </c>
      <c r="AV37" s="1">
        <v>1808.0380028023633</v>
      </c>
      <c r="AW37" s="1">
        <v>1799.3270684996703</v>
      </c>
      <c r="AX37" s="1">
        <v>1569.7305863708398</v>
      </c>
      <c r="AY37" s="1">
        <v>1810.5790094138133</v>
      </c>
      <c r="AZ37" s="1">
        <v>1824.075696513054</v>
      </c>
      <c r="BA37" s="1">
        <v>1779.6008326190768</v>
      </c>
      <c r="BB37" s="1">
        <v>1695.243274367424</v>
      </c>
      <c r="BC37" s="1">
        <v>2100.942487725556</v>
      </c>
      <c r="BD37" s="1">
        <v>2146.8346895779341</v>
      </c>
      <c r="BE37" s="1">
        <v>2199.008827628928</v>
      </c>
      <c r="BF37" s="1">
        <v>1682.3074271268229</v>
      </c>
      <c r="BG37" s="1">
        <v>1509.6486437283816</v>
      </c>
      <c r="BH37" s="13">
        <v>2236.5044763873566</v>
      </c>
      <c r="BI37" s="13">
        <v>2197.2706435114583</v>
      </c>
      <c r="BJ37" s="13">
        <v>2154.4380550658234</v>
      </c>
      <c r="BK37" s="13">
        <v>2421.4785687480644</v>
      </c>
      <c r="BL37" s="13">
        <v>2420.4344430809465</v>
      </c>
      <c r="BM37" s="1">
        <v>2163.3948657893943</v>
      </c>
      <c r="BN37" s="13">
        <v>1978.1391830559744</v>
      </c>
      <c r="BO37" s="1"/>
      <c r="BP37" s="1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>
        <f t="shared" si="15"/>
        <v>28.064467904379548</v>
      </c>
      <c r="CH37" s="3">
        <f t="shared" si="16"/>
        <v>60.400142033561863</v>
      </c>
      <c r="CI37" s="3">
        <f t="shared" si="17"/>
        <v>8.223992781391317</v>
      </c>
      <c r="CJ37" s="3">
        <f t="shared" si="18"/>
        <v>-1.5417207626242653</v>
      </c>
      <c r="CK37" s="3">
        <f t="shared" si="18"/>
        <v>-8.1830559757942378</v>
      </c>
    </row>
    <row r="38" spans="1:89">
      <c r="A38" s="2" t="s">
        <v>169</v>
      </c>
      <c r="B38" s="1">
        <v>775.1</v>
      </c>
      <c r="C38" s="1">
        <v>1022.2</v>
      </c>
      <c r="D38" s="1">
        <v>777.2</v>
      </c>
      <c r="E38" s="1">
        <v>862.09999999999991</v>
      </c>
      <c r="F38" s="1">
        <v>845</v>
      </c>
      <c r="G38" s="1">
        <v>978.1</v>
      </c>
      <c r="H38" s="1">
        <v>953.9</v>
      </c>
      <c r="I38" s="1">
        <v>1043.5</v>
      </c>
      <c r="J38" s="1">
        <v>1070.4000000000001</v>
      </c>
      <c r="K38" s="1">
        <v>1160.5</v>
      </c>
      <c r="L38" s="1">
        <v>1184</v>
      </c>
      <c r="M38" s="1">
        <v>1251.5</v>
      </c>
      <c r="N38" s="1">
        <v>1273</v>
      </c>
      <c r="O38" s="1">
        <v>1602.8</v>
      </c>
      <c r="P38" s="1">
        <v>1495.2</v>
      </c>
      <c r="Q38" s="1">
        <v>1366.1</v>
      </c>
      <c r="R38" s="1">
        <v>1204.2</v>
      </c>
      <c r="S38" s="1">
        <v>1260.7</v>
      </c>
      <c r="T38" s="1">
        <v>1286.4000000000001</v>
      </c>
      <c r="U38" s="1">
        <v>1353.8</v>
      </c>
      <c r="V38" s="1">
        <v>1174.7</v>
      </c>
      <c r="W38" s="1">
        <v>1354.1</v>
      </c>
      <c r="X38" s="1">
        <v>1322.4</v>
      </c>
      <c r="Y38" s="1">
        <v>1398.9</v>
      </c>
      <c r="Z38" s="1">
        <v>1386.6</v>
      </c>
      <c r="AA38" s="1">
        <v>1588.7</v>
      </c>
      <c r="AB38" s="1">
        <v>1521.6</v>
      </c>
      <c r="AC38" s="1">
        <v>1606.4</v>
      </c>
      <c r="AD38" s="1">
        <v>1372.9</v>
      </c>
      <c r="AE38" s="1">
        <v>1496.9</v>
      </c>
      <c r="AF38" s="1">
        <v>1372.3000000000002</v>
      </c>
      <c r="AG38" s="1">
        <v>1545.7</v>
      </c>
      <c r="AH38" s="1">
        <v>1505.4</v>
      </c>
      <c r="AI38" s="1">
        <v>1724.5</v>
      </c>
      <c r="AJ38" s="1">
        <v>1699.7</v>
      </c>
      <c r="AK38" s="1">
        <v>1821.1</v>
      </c>
      <c r="AL38" s="1">
        <v>1819.1</v>
      </c>
      <c r="AM38" s="1">
        <v>1890.2</v>
      </c>
      <c r="AN38" s="1">
        <v>1971.5</v>
      </c>
      <c r="AO38" s="1">
        <v>2095.8000000000002</v>
      </c>
      <c r="AP38" s="1">
        <v>1584.23</v>
      </c>
      <c r="AQ38" s="1">
        <v>1700.2</v>
      </c>
      <c r="AR38" s="1">
        <v>1635.42</v>
      </c>
      <c r="AS38" s="1">
        <v>1768.8200000000002</v>
      </c>
      <c r="AT38" s="1">
        <v>1791.6</v>
      </c>
      <c r="AU38" s="1">
        <v>2016.8000000000002</v>
      </c>
      <c r="AV38" s="1">
        <v>2180.1</v>
      </c>
      <c r="AW38" s="1">
        <v>2246.6</v>
      </c>
      <c r="AX38" s="1">
        <v>2197.8999999999996</v>
      </c>
      <c r="AY38" s="1">
        <v>2396.4</v>
      </c>
      <c r="AZ38" s="1">
        <v>2298.1</v>
      </c>
      <c r="BA38" s="1">
        <v>2394.8000000000002</v>
      </c>
      <c r="BB38" s="1">
        <v>2489.5</v>
      </c>
      <c r="BC38" s="1">
        <v>2611.3000000000002</v>
      </c>
      <c r="BD38" s="1">
        <v>2592.1999999999998</v>
      </c>
      <c r="BE38" s="1">
        <v>2739.4</v>
      </c>
      <c r="BF38" s="1">
        <v>2503.48</v>
      </c>
      <c r="BG38" s="1">
        <v>2204.17</v>
      </c>
      <c r="BH38" s="13">
        <v>2548.8199999999997</v>
      </c>
      <c r="BI38" s="13">
        <v>2658.5</v>
      </c>
      <c r="BJ38" s="13">
        <v>2182.27</v>
      </c>
      <c r="BK38" s="13">
        <v>2539.2399999999998</v>
      </c>
      <c r="BL38" s="13">
        <v>2429.73</v>
      </c>
      <c r="BM38" s="1">
        <v>2495.6799999999998</v>
      </c>
      <c r="BN38" s="13"/>
      <c r="BO38" s="1"/>
      <c r="BP38" s="1"/>
      <c r="BQ38" s="3">
        <f t="shared" si="2"/>
        <v>13.089639761903252</v>
      </c>
      <c r="BR38" s="3">
        <f t="shared" si="3"/>
        <v>18.621338666039296</v>
      </c>
      <c r="BS38" s="3">
        <f t="shared" si="4"/>
        <v>33.305206002127882</v>
      </c>
      <c r="BT38" s="3">
        <f t="shared" si="5"/>
        <v>27.011227824199167</v>
      </c>
      <c r="BU38" s="3">
        <f t="shared" si="6"/>
        <v>22.678053136860893</v>
      </c>
      <c r="BV38" s="3">
        <f t="shared" si="7"/>
        <v>18.821896072986906</v>
      </c>
      <c r="BW38" s="3">
        <f t="shared" si="8"/>
        <v>5.4125957524884178</v>
      </c>
      <c r="BX38" s="3">
        <f t="shared" si="9"/>
        <v>6.5966349149826531</v>
      </c>
      <c r="BY38" s="3">
        <f t="shared" si="10"/>
        <v>13.267209609172411</v>
      </c>
      <c r="BZ38" s="3">
        <f t="shared" si="11"/>
        <v>8.9676180938073813</v>
      </c>
      <c r="CA38" s="3">
        <f t="shared" si="12"/>
        <v>12.797528393020318</v>
      </c>
      <c r="CB38" s="3">
        <f t="shared" ref="CB38:CB46" si="28">((BE38-BA38)/BA38)*100</f>
        <v>14.389510606313674</v>
      </c>
      <c r="CC38" s="3">
        <f t="shared" si="13"/>
        <v>0.56155854589275034</v>
      </c>
      <c r="CD38" s="3">
        <f t="shared" si="13"/>
        <v>-15.591084900241261</v>
      </c>
      <c r="CE38" s="3">
        <f t="shared" ref="CE38:CE46" si="29">((BH38-BD38)/BD38)*100</f>
        <v>-1.673481984414787</v>
      </c>
      <c r="CF38" s="3">
        <f t="shared" si="14"/>
        <v>-2.9532014309702888</v>
      </c>
      <c r="CG38" s="3">
        <f t="shared" si="15"/>
        <v>-12.830539888475242</v>
      </c>
      <c r="CH38" s="3">
        <f t="shared" si="16"/>
        <v>15.201640526819604</v>
      </c>
      <c r="CI38" s="3">
        <f t="shared" si="17"/>
        <v>-4.6723581892797332</v>
      </c>
      <c r="CJ38" s="3">
        <f t="shared" si="18"/>
        <v>-6.1245063005454261</v>
      </c>
      <c r="CK38" s="3"/>
    </row>
    <row r="39" spans="1:89">
      <c r="A39" s="2" t="s">
        <v>170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>
        <v>1.39</v>
      </c>
      <c r="AE39" s="1">
        <v>1.72</v>
      </c>
      <c r="AF39" s="1">
        <v>1.59</v>
      </c>
      <c r="AG39" s="1">
        <v>1.66</v>
      </c>
      <c r="AH39" s="1">
        <v>3.5289193428492203</v>
      </c>
      <c r="AI39" s="1">
        <v>3.8358134737787002</v>
      </c>
      <c r="AJ39" s="1">
        <v>6.82685573313071</v>
      </c>
      <c r="AK39" s="1">
        <v>11.8727057753166</v>
      </c>
      <c r="AL39" s="1">
        <v>4.17406080484231</v>
      </c>
      <c r="AM39" s="1">
        <v>5.8403659123216398</v>
      </c>
      <c r="AN39" s="1">
        <v>6.5878919706852104</v>
      </c>
      <c r="AO39" s="1">
        <v>8.5532914623092591</v>
      </c>
      <c r="AP39" s="1">
        <v>3.94679055334925</v>
      </c>
      <c r="AQ39" s="1">
        <v>4.2166174405433399</v>
      </c>
      <c r="AR39" s="1">
        <v>4.66501466918126</v>
      </c>
      <c r="AS39" s="1">
        <v>4.6341516310379802</v>
      </c>
      <c r="AT39" s="1">
        <v>4.4009305286061995</v>
      </c>
      <c r="AU39" s="1">
        <v>4.3681592578917794</v>
      </c>
      <c r="AV39" s="1">
        <v>4.5810958434468896</v>
      </c>
      <c r="AW39" s="1">
        <v>4.8418815976166796</v>
      </c>
      <c r="AX39" s="1">
        <v>4.3071657994262296</v>
      </c>
      <c r="AY39" s="1">
        <v>3.9705624885486297</v>
      </c>
      <c r="AZ39" s="1">
        <v>5.2877164612263803</v>
      </c>
      <c r="BA39" s="1">
        <v>4.2106857268215903</v>
      </c>
      <c r="BB39" s="1">
        <v>3.2091945087779701</v>
      </c>
      <c r="BC39" s="1">
        <v>2.5207520272499404</v>
      </c>
      <c r="BD39" s="1">
        <v>2.2999999999999998</v>
      </c>
      <c r="BE39" s="1">
        <v>3</v>
      </c>
      <c r="BF39" s="1">
        <v>2.8700004385136553</v>
      </c>
      <c r="BG39" s="1">
        <v>1.3687283588864609</v>
      </c>
      <c r="BH39" s="13">
        <v>2.0960265460191358</v>
      </c>
      <c r="BI39" s="13">
        <v>2.285603904420503</v>
      </c>
      <c r="BJ39" s="13"/>
      <c r="BK39" s="13"/>
      <c r="BL39" s="13"/>
      <c r="BM39" s="13"/>
      <c r="BN39" s="13"/>
      <c r="BO39" s="1"/>
      <c r="BP39" s="1"/>
      <c r="BQ39" s="3">
        <f t="shared" si="2"/>
        <v>11.506563855322039</v>
      </c>
      <c r="BR39" s="3">
        <f t="shared" si="3"/>
        <v>3.5939190473232103</v>
      </c>
      <c r="BS39" s="3">
        <f t="shared" si="4"/>
        <v>-1.7988973601469653</v>
      </c>
      <c r="BT39" s="3">
        <f t="shared" si="5"/>
        <v>4.4825888990639475</v>
      </c>
      <c r="BU39" s="3">
        <f t="shared" si="6"/>
        <v>-2.1305659921349807</v>
      </c>
      <c r="BV39" s="3">
        <f t="shared" si="7"/>
        <v>-9.1021582746743359</v>
      </c>
      <c r="BW39" s="3">
        <f t="shared" si="8"/>
        <v>15.424707142730682</v>
      </c>
      <c r="BX39" s="3">
        <f t="shared" si="9"/>
        <v>-13.036169060924227</v>
      </c>
      <c r="BY39" s="3">
        <f t="shared" si="10"/>
        <v>-25.491734977894826</v>
      </c>
      <c r="BZ39" s="3">
        <f t="shared" si="11"/>
        <v>-36.513981721230699</v>
      </c>
      <c r="CA39" s="3">
        <f t="shared" si="12"/>
        <v>-56.502962727571045</v>
      </c>
      <c r="CB39" s="3">
        <f t="shared" si="28"/>
        <v>-28.752697431434022</v>
      </c>
      <c r="CC39" s="3">
        <f t="shared" si="13"/>
        <v>-10.569445676680925</v>
      </c>
      <c r="CD39" s="3">
        <f t="shared" si="13"/>
        <v>-45.701586507114719</v>
      </c>
      <c r="CE39" s="3">
        <f t="shared" si="29"/>
        <v>-8.8684110426462599</v>
      </c>
      <c r="CF39" s="3">
        <f>((BI39-BE39)/BE39)*100</f>
        <v>-23.813203185983234</v>
      </c>
      <c r="CG39" s="3"/>
      <c r="CH39" s="3"/>
      <c r="CI39" s="3"/>
      <c r="CJ39" s="3"/>
      <c r="CK39" s="3"/>
    </row>
    <row r="40" spans="1:89">
      <c r="A40" s="2" t="s">
        <v>171</v>
      </c>
      <c r="B40" s="1"/>
      <c r="C40" s="1"/>
      <c r="D40" s="1"/>
      <c r="E40" s="1">
        <v>0</v>
      </c>
      <c r="F40" s="1">
        <v>2.5</v>
      </c>
      <c r="G40" s="1">
        <v>2</v>
      </c>
      <c r="H40" s="1">
        <v>2.7</v>
      </c>
      <c r="I40" s="1">
        <v>3.5</v>
      </c>
      <c r="J40" s="1">
        <v>2.7</v>
      </c>
      <c r="K40" s="1">
        <v>4.8999999999999995</v>
      </c>
      <c r="L40" s="1">
        <v>2.5</v>
      </c>
      <c r="M40" s="1">
        <v>2.6</v>
      </c>
      <c r="N40" s="1">
        <v>1.8</v>
      </c>
      <c r="O40" s="1">
        <v>2.9</v>
      </c>
      <c r="P40" s="1">
        <v>2.1</v>
      </c>
      <c r="Q40" s="1">
        <v>2.2000000000000002</v>
      </c>
      <c r="R40" s="1">
        <v>2.2999999999999998</v>
      </c>
      <c r="S40" s="1">
        <v>3.4</v>
      </c>
      <c r="T40" s="1">
        <v>3.7</v>
      </c>
      <c r="U40" s="1">
        <v>3.3000000000000003</v>
      </c>
      <c r="V40" s="1">
        <v>3.5</v>
      </c>
      <c r="W40" s="1">
        <v>3.9</v>
      </c>
      <c r="X40" s="1">
        <v>4</v>
      </c>
      <c r="Y40" s="1">
        <v>2.9</v>
      </c>
      <c r="Z40" s="1">
        <v>3.9</v>
      </c>
      <c r="AA40" s="1">
        <v>4.5999999999999996</v>
      </c>
      <c r="AB40" s="1">
        <v>3.8</v>
      </c>
      <c r="AC40" s="1">
        <v>4.7</v>
      </c>
      <c r="AD40" s="1">
        <v>5.0999999999999996</v>
      </c>
      <c r="AE40" s="1">
        <v>5.6</v>
      </c>
      <c r="AF40" s="1">
        <v>5.1000000000000005</v>
      </c>
      <c r="AG40" s="1">
        <v>5</v>
      </c>
      <c r="AH40" s="1">
        <v>4.9441932765275087</v>
      </c>
      <c r="AI40" s="1">
        <v>7.0621315156267457</v>
      </c>
      <c r="AJ40" s="1">
        <v>4.4638635819464572</v>
      </c>
      <c r="AK40" s="1">
        <v>4.1699867347532251</v>
      </c>
      <c r="AL40" s="1">
        <v>4.3336643816352618</v>
      </c>
      <c r="AM40" s="1">
        <v>4.7372180877364061</v>
      </c>
      <c r="AN40" s="1">
        <v>3.9493625820751226</v>
      </c>
      <c r="AO40" s="1">
        <v>3.3148419277913979</v>
      </c>
      <c r="AP40" s="1">
        <v>5.7032524651560639</v>
      </c>
      <c r="AQ40" s="1">
        <v>5.0743494479836926</v>
      </c>
      <c r="AR40" s="1">
        <v>5.6034862658408713</v>
      </c>
      <c r="AS40" s="1">
        <v>3.9016316478826831</v>
      </c>
      <c r="AT40" s="1">
        <v>4.4834447233103898</v>
      </c>
      <c r="AU40" s="1">
        <v>4.3467974444035553</v>
      </c>
      <c r="AV40" s="1">
        <v>4.0013658281486677</v>
      </c>
      <c r="AW40" s="1">
        <v>3.4971533368855527</v>
      </c>
      <c r="AX40" s="1">
        <v>4.0533371544806496</v>
      </c>
      <c r="AY40" s="1">
        <v>5.1957722456235107</v>
      </c>
      <c r="AZ40" s="1">
        <v>4.6254099373380493</v>
      </c>
      <c r="BA40" s="1">
        <v>6.0244983848685791</v>
      </c>
      <c r="BB40" s="1">
        <v>5.5393286131964858</v>
      </c>
      <c r="BC40" s="1">
        <v>6.6534974906502278</v>
      </c>
      <c r="BD40" s="1">
        <v>6.0744973022157627</v>
      </c>
      <c r="BE40" s="1">
        <v>7.2050543332069505</v>
      </c>
      <c r="BF40" s="1">
        <v>7.2479165833919579</v>
      </c>
      <c r="BG40" s="1">
        <v>5.3537715284654759</v>
      </c>
      <c r="BH40" s="13">
        <v>7.4408860052755692</v>
      </c>
      <c r="BI40" s="13">
        <v>7.4662700903272761</v>
      </c>
      <c r="BJ40" s="13"/>
      <c r="BK40" s="13"/>
      <c r="BL40" s="13"/>
      <c r="BM40" s="1"/>
      <c r="BN40" s="13"/>
      <c r="BO40" s="1"/>
      <c r="BP40" s="1"/>
      <c r="BQ40" s="3">
        <f t="shared" si="2"/>
        <v>-21.387931698589028</v>
      </c>
      <c r="BR40" s="3">
        <f t="shared" si="3"/>
        <v>-14.337838003435735</v>
      </c>
      <c r="BS40" s="3">
        <f t="shared" si="4"/>
        <v>-28.591493967939368</v>
      </c>
      <c r="BT40" s="3">
        <f t="shared" si="5"/>
        <v>-10.36690152994403</v>
      </c>
      <c r="BU40" s="3">
        <f t="shared" si="6"/>
        <v>-9.5932390243046566</v>
      </c>
      <c r="BV40" s="3">
        <f t="shared" si="7"/>
        <v>19.531041233885865</v>
      </c>
      <c r="BW40" s="3">
        <f t="shared" si="8"/>
        <v>15.595777441776956</v>
      </c>
      <c r="BX40" s="3">
        <f t="shared" si="9"/>
        <v>72.2686369318251</v>
      </c>
      <c r="BY40" s="3">
        <f t="shared" si="10"/>
        <v>36.660938927155073</v>
      </c>
      <c r="BZ40" s="3">
        <f t="shared" si="11"/>
        <v>28.05598814025354</v>
      </c>
      <c r="CA40" s="3">
        <f t="shared" si="12"/>
        <v>31.328841865023353</v>
      </c>
      <c r="CB40" s="3">
        <f t="shared" si="28"/>
        <v>19.595921069603286</v>
      </c>
      <c r="CC40" s="3">
        <f>((BF40-BB40)/BB40)*100</f>
        <v>30.844676124197772</v>
      </c>
      <c r="CD40" s="3">
        <f>((BG40-BC40)/BC40)*100</f>
        <v>-19.534477378419108</v>
      </c>
      <c r="CE40" s="3">
        <f t="shared" si="29"/>
        <v>22.493856447370487</v>
      </c>
      <c r="CF40" s="3">
        <f t="shared" si="14"/>
        <v>3.6254515932853359</v>
      </c>
      <c r="CG40" s="3"/>
      <c r="CH40" s="3"/>
      <c r="CI40" s="3"/>
      <c r="CJ40" s="3"/>
      <c r="CK40" s="3"/>
    </row>
    <row r="41" spans="1:89">
      <c r="A41" s="2" t="s">
        <v>180</v>
      </c>
      <c r="B41" s="1">
        <v>151.1</v>
      </c>
      <c r="C41" s="1">
        <v>152.19999999999999</v>
      </c>
      <c r="D41" s="1">
        <v>163.69999999999999</v>
      </c>
      <c r="E41" s="1">
        <v>146.5</v>
      </c>
      <c r="F41" s="1">
        <v>170.4</v>
      </c>
      <c r="G41" s="1">
        <v>176.9</v>
      </c>
      <c r="H41" s="1">
        <v>173.8</v>
      </c>
      <c r="I41" s="1">
        <v>170.9</v>
      </c>
      <c r="J41" s="1">
        <v>181.7</v>
      </c>
      <c r="K41" s="1">
        <v>194.6</v>
      </c>
      <c r="L41" s="1">
        <v>202.5</v>
      </c>
      <c r="M41" s="1">
        <v>213.5</v>
      </c>
      <c r="N41" s="1">
        <v>199.4</v>
      </c>
      <c r="O41" s="1">
        <v>200</v>
      </c>
      <c r="P41" s="1">
        <v>209.5</v>
      </c>
      <c r="Q41" s="1">
        <v>174.9</v>
      </c>
      <c r="R41" s="1">
        <v>172.3</v>
      </c>
      <c r="S41" s="1">
        <v>205.3</v>
      </c>
      <c r="T41" s="1">
        <v>231.3</v>
      </c>
      <c r="U41" s="1">
        <v>253</v>
      </c>
      <c r="V41" s="1">
        <v>253.2</v>
      </c>
      <c r="W41" s="1">
        <v>251.7</v>
      </c>
      <c r="X41" s="1">
        <v>267.10000000000002</v>
      </c>
      <c r="Y41" s="1">
        <v>297.5</v>
      </c>
      <c r="Z41" s="1">
        <v>294.5</v>
      </c>
      <c r="AA41" s="1">
        <v>303.89999999999998</v>
      </c>
      <c r="AB41" s="1">
        <v>290.2</v>
      </c>
      <c r="AC41" s="1">
        <v>269.7</v>
      </c>
      <c r="AD41" s="1">
        <v>282.60000000000002</v>
      </c>
      <c r="AE41" s="1">
        <v>270.10000000000002</v>
      </c>
      <c r="AF41" s="1">
        <v>266</v>
      </c>
      <c r="AG41" s="1">
        <v>265.7</v>
      </c>
      <c r="AH41" s="1">
        <v>257.10000000000002</v>
      </c>
      <c r="AI41" s="1">
        <v>243</v>
      </c>
      <c r="AJ41" s="1">
        <v>231.5</v>
      </c>
      <c r="AK41" s="1">
        <v>239</v>
      </c>
      <c r="AL41" s="1">
        <v>223.8</v>
      </c>
      <c r="AM41" s="1">
        <v>232.4</v>
      </c>
      <c r="AN41" s="1">
        <v>227.7</v>
      </c>
      <c r="AO41" s="1">
        <v>229.6</v>
      </c>
      <c r="AP41" s="1">
        <v>171.85229446752001</v>
      </c>
      <c r="AQ41" s="1">
        <v>182.34281569583499</v>
      </c>
      <c r="AR41" s="1">
        <v>195.05300238490699</v>
      </c>
      <c r="AS41" s="1">
        <v>206.185936401514</v>
      </c>
      <c r="AT41" s="1">
        <v>216.39386303786301</v>
      </c>
      <c r="AU41" s="1">
        <v>217.699885521753</v>
      </c>
      <c r="AV41" s="1">
        <v>218.88434177714001</v>
      </c>
      <c r="AW41" s="1">
        <v>220.23403251215601</v>
      </c>
      <c r="AX41" s="1">
        <v>252.05223916822573</v>
      </c>
      <c r="AY41" s="1">
        <v>239.69020061834445</v>
      </c>
      <c r="AZ41" s="1">
        <v>215.47578525364293</v>
      </c>
      <c r="BA41" s="1">
        <v>221.82515608663331</v>
      </c>
      <c r="BB41" s="1">
        <v>226.06946542319943</v>
      </c>
      <c r="BC41" s="1">
        <v>221.46630409885199</v>
      </c>
      <c r="BD41" s="1">
        <v>217.17918653954567</v>
      </c>
      <c r="BE41" s="1">
        <v>225.3</v>
      </c>
      <c r="BF41" s="1">
        <v>214.58526971642684</v>
      </c>
      <c r="BG41" s="1">
        <v>182.50106802775326</v>
      </c>
      <c r="BH41" s="13">
        <v>196.32076233324057</v>
      </c>
      <c r="BI41" s="13">
        <v>217.47450387521548</v>
      </c>
      <c r="BJ41" s="13">
        <v>226.28248266602461</v>
      </c>
      <c r="BK41" s="13">
        <v>239.94448901375389</v>
      </c>
      <c r="BL41" s="13">
        <v>233.54634080581386</v>
      </c>
      <c r="BM41" s="1">
        <v>226.87753116770028</v>
      </c>
      <c r="BN41" s="13">
        <v>230.43503866301438</v>
      </c>
      <c r="BO41" s="1"/>
      <c r="BP41" s="1"/>
      <c r="BQ41" s="3">
        <f t="shared" si="2"/>
        <v>25.918518404629932</v>
      </c>
      <c r="BR41" s="3">
        <f t="shared" si="3"/>
        <v>19.390437561794013</v>
      </c>
      <c r="BS41" s="3">
        <f t="shared" si="4"/>
        <v>12.217878782099211</v>
      </c>
      <c r="BT41" s="3">
        <f t="shared" si="5"/>
        <v>6.8133144072860503</v>
      </c>
      <c r="BU41" s="3">
        <f t="shared" si="6"/>
        <v>16.478459984848769</v>
      </c>
      <c r="BV41" s="3">
        <f t="shared" si="7"/>
        <v>10.101206550425186</v>
      </c>
      <c r="BW41" s="3">
        <f t="shared" si="8"/>
        <v>-1.557240913544903</v>
      </c>
      <c r="BX41" s="3">
        <f t="shared" si="9"/>
        <v>0.72246943686575071</v>
      </c>
      <c r="BY41" s="3">
        <f t="shared" si="10"/>
        <v>-10.30848757018372</v>
      </c>
      <c r="BZ41" s="3">
        <f t="shared" si="11"/>
        <v>-7.603104537640287</v>
      </c>
      <c r="CA41" s="3">
        <f t="shared" si="12"/>
        <v>0.79053026023208073</v>
      </c>
      <c r="CB41" s="3">
        <f t="shared" si="28"/>
        <v>1.5664787414866532</v>
      </c>
      <c r="CC41" s="3">
        <f t="shared" si="13"/>
        <v>-5.079941108045845</v>
      </c>
      <c r="CD41" s="3">
        <f t="shared" si="13"/>
        <v>-17.594205235712295</v>
      </c>
      <c r="CE41" s="3">
        <f t="shared" si="29"/>
        <v>-9.6042464007051791</v>
      </c>
      <c r="CF41" s="3">
        <f t="shared" si="14"/>
        <v>-3.4733671215199893</v>
      </c>
      <c r="CG41" s="3">
        <f t="shared" si="15"/>
        <v>5.4510791747521008</v>
      </c>
      <c r="CH41" s="3">
        <f t="shared" si="16"/>
        <v>31.475662913526133</v>
      </c>
      <c r="CI41" s="3">
        <f t="shared" si="17"/>
        <v>18.961610595921339</v>
      </c>
      <c r="CJ41" s="3">
        <f t="shared" si="18"/>
        <v>4.3237377830185384</v>
      </c>
      <c r="CK41" s="3">
        <f t="shared" si="18"/>
        <v>1.8351203982142208</v>
      </c>
    </row>
    <row r="42" spans="1:89" s="47" customFormat="1">
      <c r="A42" s="47" t="s">
        <v>172</v>
      </c>
      <c r="B42" s="48">
        <v>491.82799999999997</v>
      </c>
      <c r="C42" s="48">
        <v>462.548</v>
      </c>
      <c r="D42" s="48">
        <v>451.95</v>
      </c>
      <c r="E42" s="48">
        <v>569.20999999999992</v>
      </c>
      <c r="F42" s="48">
        <v>560.19999999999993</v>
      </c>
      <c r="G42" s="48">
        <v>509.40000000000003</v>
      </c>
      <c r="H42" s="48">
        <v>556.2700000000001</v>
      </c>
      <c r="I42" s="48">
        <v>540.9</v>
      </c>
      <c r="J42" s="48">
        <v>611.5</v>
      </c>
      <c r="K42" s="48">
        <v>585</v>
      </c>
      <c r="L42" s="48">
        <v>621</v>
      </c>
      <c r="M42" s="48">
        <v>689.8</v>
      </c>
      <c r="N42" s="48">
        <v>789.8</v>
      </c>
      <c r="O42" s="48">
        <v>719.1</v>
      </c>
      <c r="P42" s="48">
        <v>745</v>
      </c>
      <c r="Q42" s="48">
        <v>670.6</v>
      </c>
      <c r="R42" s="48">
        <v>783.6</v>
      </c>
      <c r="S42" s="48">
        <v>823.4</v>
      </c>
      <c r="T42" s="48">
        <v>879.4</v>
      </c>
      <c r="U42" s="48">
        <v>850.3</v>
      </c>
      <c r="V42" s="48">
        <v>1000.25</v>
      </c>
      <c r="W42" s="48">
        <v>987.85</v>
      </c>
      <c r="X42" s="48">
        <v>1022.01</v>
      </c>
      <c r="Y42" s="48">
        <v>1113.02</v>
      </c>
      <c r="Z42" s="48">
        <v>1278.46</v>
      </c>
      <c r="AA42" s="48">
        <v>1234.1699999999998</v>
      </c>
      <c r="AB42" s="48">
        <v>1276.1499999999999</v>
      </c>
      <c r="AC42" s="48">
        <v>1364.23</v>
      </c>
      <c r="AD42" s="48">
        <v>1512.924702</v>
      </c>
      <c r="AE42" s="48">
        <v>1437.817444</v>
      </c>
      <c r="AF42" s="48">
        <v>1479.263254</v>
      </c>
      <c r="AG42" s="48">
        <v>1569.546924</v>
      </c>
      <c r="AH42" s="48">
        <v>1487.41863717</v>
      </c>
      <c r="AI42" s="48">
        <v>1560.7879169999999</v>
      </c>
      <c r="AJ42" s="48">
        <v>1627.7430756159999</v>
      </c>
      <c r="AK42" s="48">
        <v>1746.2369974139999</v>
      </c>
      <c r="AL42" s="48">
        <v>1668.07</v>
      </c>
      <c r="AM42" s="48">
        <v>1702.3699999569678</v>
      </c>
      <c r="AN42" s="48">
        <v>1733.980000564643</v>
      </c>
      <c r="AO42" s="48">
        <v>1932.238663753016</v>
      </c>
      <c r="AP42" s="48">
        <v>1799.2900000000002</v>
      </c>
      <c r="AQ42" s="48">
        <v>1825.69</v>
      </c>
      <c r="AR42" s="48">
        <v>1772.8500000000001</v>
      </c>
      <c r="AS42" s="48">
        <v>1859.5</v>
      </c>
      <c r="AT42" s="48">
        <v>1740.8065178492079</v>
      </c>
      <c r="AU42" s="48">
        <v>1627.1996465062291</v>
      </c>
      <c r="AV42" s="48">
        <v>1641.6</v>
      </c>
      <c r="AW42" s="48">
        <v>1772.6</v>
      </c>
      <c r="AX42" s="48">
        <v>1986.1000000000001</v>
      </c>
      <c r="AY42" s="48">
        <v>1652.1999999999998</v>
      </c>
      <c r="AZ42" s="48">
        <v>1660</v>
      </c>
      <c r="BA42" s="48">
        <v>1746</v>
      </c>
      <c r="BB42" s="48">
        <v>1625</v>
      </c>
      <c r="BC42" s="48">
        <v>1660</v>
      </c>
      <c r="BD42" s="48">
        <v>1670</v>
      </c>
      <c r="BE42" s="48">
        <v>1794</v>
      </c>
      <c r="BF42" s="48">
        <v>1608</v>
      </c>
      <c r="BG42" s="48">
        <v>1387.1</v>
      </c>
      <c r="BH42" s="49">
        <v>2078.1999999999998</v>
      </c>
      <c r="BI42" s="49">
        <v>2067.1</v>
      </c>
      <c r="BJ42" s="49">
        <v>1873.8999999999999</v>
      </c>
      <c r="BK42" s="49">
        <v>1465</v>
      </c>
      <c r="BL42" s="49">
        <v>1261</v>
      </c>
      <c r="BM42" s="48">
        <v>922</v>
      </c>
      <c r="BN42" s="49">
        <v>791</v>
      </c>
      <c r="BO42" s="48"/>
      <c r="BP42" s="48"/>
      <c r="BQ42" s="50">
        <f t="shared" si="2"/>
        <v>-3.2503644299024761</v>
      </c>
      <c r="BR42" s="50">
        <f t="shared" si="3"/>
        <v>-10.872073215812703</v>
      </c>
      <c r="BS42" s="50">
        <f t="shared" si="4"/>
        <v>-7.4033336153651028</v>
      </c>
      <c r="BT42" s="50">
        <f t="shared" si="5"/>
        <v>-4.6732992739983912</v>
      </c>
      <c r="BU42" s="50">
        <f t="shared" si="6"/>
        <v>14.090795251264105</v>
      </c>
      <c r="BV42" s="50">
        <f t="shared" si="7"/>
        <v>1.5364035720785179</v>
      </c>
      <c r="BW42" s="50">
        <f t="shared" si="8"/>
        <v>1.1208576998050739</v>
      </c>
      <c r="BX42" s="50">
        <f t="shared" si="9"/>
        <v>-1.5006205573733449</v>
      </c>
      <c r="BY42" s="50">
        <f t="shared" si="10"/>
        <v>-18.181360455163393</v>
      </c>
      <c r="BZ42" s="50">
        <f t="shared" si="11"/>
        <v>0.47209780898197451</v>
      </c>
      <c r="CA42" s="50">
        <f t="shared" si="12"/>
        <v>0.60240963855421692</v>
      </c>
      <c r="CB42" s="50">
        <f t="shared" si="28"/>
        <v>2.7491408934707904</v>
      </c>
      <c r="CC42" s="50">
        <f t="shared" si="13"/>
        <v>-1.0461538461538462</v>
      </c>
      <c r="CD42" s="50">
        <f>((BG42-BC42)/BC42)*100</f>
        <v>-16.439759036144583</v>
      </c>
      <c r="CE42" s="50">
        <f t="shared" si="29"/>
        <v>24.443113772455082</v>
      </c>
      <c r="CF42" s="50">
        <f t="shared" si="14"/>
        <v>15.22296544035674</v>
      </c>
      <c r="CG42" s="50">
        <f t="shared" si="15"/>
        <v>16.536069651741286</v>
      </c>
      <c r="CH42" s="50">
        <f t="shared" si="16"/>
        <v>5.6160334510850038</v>
      </c>
      <c r="CI42" s="50">
        <f t="shared" si="17"/>
        <v>-39.322490616879982</v>
      </c>
      <c r="CJ42" s="50">
        <f t="shared" si="17"/>
        <v>-55.396449131633688</v>
      </c>
      <c r="CK42" s="50">
        <f t="shared" si="17"/>
        <v>-57.788569293985802</v>
      </c>
    </row>
    <row r="43" spans="1:89" s="43" customFormat="1">
      <c r="A43" s="43" t="s">
        <v>173</v>
      </c>
      <c r="B43" s="44">
        <v>304.12</v>
      </c>
      <c r="C43" s="44">
        <v>310.70999999999998</v>
      </c>
      <c r="D43" s="44">
        <v>281.85000000000002</v>
      </c>
      <c r="E43" s="44">
        <v>290.33999999999997</v>
      </c>
      <c r="F43" s="44">
        <v>293.20999999999998</v>
      </c>
      <c r="G43" s="44">
        <v>325.01</v>
      </c>
      <c r="H43" s="44">
        <v>329.11</v>
      </c>
      <c r="I43" s="44">
        <v>386.03</v>
      </c>
      <c r="J43" s="44">
        <v>390.24</v>
      </c>
      <c r="K43" s="44">
        <v>401.65</v>
      </c>
      <c r="L43" s="44">
        <v>388.42</v>
      </c>
      <c r="M43" s="44">
        <v>454.54</v>
      </c>
      <c r="N43" s="44">
        <v>480.62</v>
      </c>
      <c r="O43" s="44">
        <v>505.43</v>
      </c>
      <c r="P43" s="44">
        <v>481.03</v>
      </c>
      <c r="Q43" s="44">
        <v>431.33</v>
      </c>
      <c r="R43" s="44">
        <v>890.06999999999994</v>
      </c>
      <c r="S43" s="44">
        <v>936.59</v>
      </c>
      <c r="T43" s="44">
        <v>972.67000000000007</v>
      </c>
      <c r="U43" s="44">
        <v>1008.6700000000001</v>
      </c>
      <c r="V43" s="44">
        <v>1033.1100000000001</v>
      </c>
      <c r="W43" s="44">
        <v>1047.52</v>
      </c>
      <c r="X43" s="44">
        <v>1133.0899999999999</v>
      </c>
      <c r="Y43" s="44">
        <v>1219.44</v>
      </c>
      <c r="Z43" s="44">
        <v>1288.4499999999998</v>
      </c>
      <c r="AA43" s="44">
        <v>1301.77</v>
      </c>
      <c r="AB43" s="44">
        <v>1325.12</v>
      </c>
      <c r="AC43" s="44">
        <v>1340.28</v>
      </c>
      <c r="AD43" s="44">
        <v>1421.1399999999999</v>
      </c>
      <c r="AE43" s="44">
        <v>1431.03</v>
      </c>
      <c r="AF43" s="44">
        <v>1417.3799999999999</v>
      </c>
      <c r="AG43" s="44">
        <v>1387.24</v>
      </c>
      <c r="AH43" s="44">
        <v>1605.8600000000001</v>
      </c>
      <c r="AI43" s="44">
        <v>1661.23</v>
      </c>
      <c r="AJ43" s="44">
        <v>1645.69</v>
      </c>
      <c r="AK43" s="44">
        <v>1672.09</v>
      </c>
      <c r="AL43" s="44">
        <v>1682.97</v>
      </c>
      <c r="AM43" s="44">
        <v>1651.77</v>
      </c>
      <c r="AN43" s="44">
        <v>1613.08</v>
      </c>
      <c r="AO43" s="44">
        <v>1576.31</v>
      </c>
      <c r="AP43" s="44">
        <v>1522.7367396475529</v>
      </c>
      <c r="AQ43" s="44">
        <v>1564.8911799353559</v>
      </c>
      <c r="AR43" s="44">
        <v>1560.6949917296099</v>
      </c>
      <c r="AS43" s="44">
        <v>1621.7030607941001</v>
      </c>
      <c r="AT43" s="44">
        <v>1677.7903296775301</v>
      </c>
      <c r="AU43" s="44">
        <v>1684.46255624183</v>
      </c>
      <c r="AV43" s="44">
        <v>1636.6725105385628</v>
      </c>
      <c r="AW43" s="44">
        <v>1721.191657248663</v>
      </c>
      <c r="AX43" s="44">
        <v>1954.0815712526398</v>
      </c>
      <c r="AY43" s="44">
        <v>1847.3206463165202</v>
      </c>
      <c r="AZ43" s="44">
        <v>1795.005707102719</v>
      </c>
      <c r="BA43" s="44">
        <v>1869.6739871213331</v>
      </c>
      <c r="BB43" s="44">
        <v>2051.8743918425002</v>
      </c>
      <c r="BC43" s="44">
        <v>2007.9230881563178</v>
      </c>
      <c r="BD43" s="44">
        <v>2035.716408250868</v>
      </c>
      <c r="BE43" s="44">
        <v>2066.6486632336209</v>
      </c>
      <c r="BF43" s="44">
        <v>2228.9091660486838</v>
      </c>
      <c r="BG43" s="44">
        <v>1924.3422933209449</v>
      </c>
      <c r="BH43" s="45">
        <v>2167.03693598463</v>
      </c>
      <c r="BI43" s="45">
        <v>1936.673873087818</v>
      </c>
      <c r="BJ43" s="45">
        <v>2163.2816136185793</v>
      </c>
      <c r="BK43" s="45">
        <v>2230.7611664853148</v>
      </c>
      <c r="BL43" s="45">
        <v>2308.547749810245</v>
      </c>
      <c r="BM43" s="44">
        <v>2316.0858885501812</v>
      </c>
      <c r="BN43" s="45">
        <v>2284.2399999999998</v>
      </c>
      <c r="BO43" s="44"/>
      <c r="BP43" s="44"/>
      <c r="BQ43" s="46">
        <f t="shared" si="2"/>
        <v>10.182560517050723</v>
      </c>
      <c r="BR43" s="46">
        <f t="shared" si="3"/>
        <v>7.6408748313996826</v>
      </c>
      <c r="BS43" s="46">
        <f t="shared" si="4"/>
        <v>4.8681849568026312</v>
      </c>
      <c r="BT43" s="46">
        <f t="shared" si="5"/>
        <v>6.1348220188871219</v>
      </c>
      <c r="BU43" s="46">
        <f t="shared" si="6"/>
        <v>16.467566696978921</v>
      </c>
      <c r="BV43" s="46">
        <f t="shared" si="7"/>
        <v>9.6682523141410464</v>
      </c>
      <c r="BW43" s="46">
        <f t="shared" si="8"/>
        <v>9.6740915207316043</v>
      </c>
      <c r="BX43" s="46">
        <f t="shared" si="9"/>
        <v>8.6267168009645214</v>
      </c>
      <c r="BY43" s="46">
        <f t="shared" si="10"/>
        <v>5.0045413675935517</v>
      </c>
      <c r="BZ43" s="46">
        <f t="shared" si="11"/>
        <v>8.6938043030067433</v>
      </c>
      <c r="CA43" s="46">
        <f t="shared" si="12"/>
        <v>13.410024279904659</v>
      </c>
      <c r="CB43" s="46">
        <f t="shared" si="28"/>
        <v>10.535241837298189</v>
      </c>
      <c r="CC43" s="46">
        <f t="shared" si="13"/>
        <v>8.6279537826491168</v>
      </c>
      <c r="CD43" s="46">
        <f t="shared" si="13"/>
        <v>-4.1625496179794954</v>
      </c>
      <c r="CE43" s="46">
        <f t="shared" si="29"/>
        <v>6.4508262153565612</v>
      </c>
      <c r="CF43" s="46">
        <f t="shared" si="14"/>
        <v>-6.2891575359710821</v>
      </c>
      <c r="CG43" s="46">
        <f t="shared" si="15"/>
        <v>-2.9443798531479088</v>
      </c>
      <c r="CH43" s="46">
        <f t="shared" si="16"/>
        <v>15.923303989518711</v>
      </c>
      <c r="CI43" s="46">
        <f t="shared" si="17"/>
        <v>6.530152369614191</v>
      </c>
      <c r="CJ43" s="46">
        <f t="shared" si="18"/>
        <v>19.590908966899601</v>
      </c>
      <c r="CK43" s="46">
        <f t="shared" si="18"/>
        <v>5.5914304277328988</v>
      </c>
    </row>
    <row r="44" spans="1:89" s="18" customFormat="1">
      <c r="A44" s="18" t="s">
        <v>174</v>
      </c>
      <c r="B44" s="9">
        <v>51.62</v>
      </c>
      <c r="C44" s="9">
        <v>34.6</v>
      </c>
      <c r="D44" s="9">
        <v>93.97</v>
      </c>
      <c r="E44" s="9">
        <v>141.61000000000001</v>
      </c>
      <c r="F44" s="9">
        <v>102.75</v>
      </c>
      <c r="G44" s="9">
        <v>102.75</v>
      </c>
      <c r="H44" s="9">
        <v>102.75</v>
      </c>
      <c r="I44" s="9">
        <v>102.75</v>
      </c>
      <c r="J44" s="9">
        <v>48.52</v>
      </c>
      <c r="K44" s="9">
        <v>71.09</v>
      </c>
      <c r="L44" s="9">
        <v>147.99</v>
      </c>
      <c r="M44" s="9">
        <v>183.97</v>
      </c>
      <c r="N44" s="9">
        <v>90.72</v>
      </c>
      <c r="O44" s="9">
        <v>123.68</v>
      </c>
      <c r="P44" s="9">
        <v>254.41</v>
      </c>
      <c r="Q44" s="9">
        <v>254.72</v>
      </c>
      <c r="R44" s="9">
        <v>236.15</v>
      </c>
      <c r="S44" s="9">
        <v>153.4</v>
      </c>
      <c r="T44" s="9">
        <v>171.8</v>
      </c>
      <c r="U44" s="9">
        <v>219.74</v>
      </c>
      <c r="V44" s="9">
        <v>235.31</v>
      </c>
      <c r="W44" s="9">
        <v>153.39999999999998</v>
      </c>
      <c r="X44" s="9">
        <v>163.11999999999998</v>
      </c>
      <c r="Y44" s="9">
        <v>218.97</v>
      </c>
      <c r="Z44" s="9">
        <v>204.75</v>
      </c>
      <c r="AA44" s="9">
        <v>167.59</v>
      </c>
      <c r="AB44" s="9">
        <v>164.45</v>
      </c>
      <c r="AC44" s="9">
        <v>279.44</v>
      </c>
      <c r="AD44" s="9">
        <v>172.53</v>
      </c>
      <c r="AE44" s="9">
        <v>178.68</v>
      </c>
      <c r="AF44" s="9">
        <v>295.45</v>
      </c>
      <c r="AG44" s="9">
        <v>266.62</v>
      </c>
      <c r="AH44" s="9">
        <v>208.44</v>
      </c>
      <c r="AI44" s="9">
        <v>211.5</v>
      </c>
      <c r="AJ44" s="9">
        <v>223.93</v>
      </c>
      <c r="AK44" s="9">
        <v>296.77999999999997</v>
      </c>
      <c r="AL44" s="9">
        <v>190.11</v>
      </c>
      <c r="AM44" s="9">
        <v>184.87</v>
      </c>
      <c r="AN44" s="9">
        <v>269.45</v>
      </c>
      <c r="AO44" s="9">
        <v>243.18</v>
      </c>
      <c r="AP44" s="9">
        <v>233.57994879892058</v>
      </c>
      <c r="AQ44" s="9">
        <v>222.42462131071767</v>
      </c>
      <c r="AR44" s="9">
        <v>272.43926431313417</v>
      </c>
      <c r="AS44" s="9">
        <v>417.60659288022197</v>
      </c>
      <c r="AT44" s="9">
        <v>233.64551606738186</v>
      </c>
      <c r="AU44" s="9">
        <v>240.68679325628281</v>
      </c>
      <c r="AV44" s="9">
        <v>293.6062373055027</v>
      </c>
      <c r="AW44" s="9">
        <v>397.8023822918318</v>
      </c>
      <c r="AX44" s="9">
        <v>276.28229187075095</v>
      </c>
      <c r="AY44" s="9">
        <v>285.16163291909697</v>
      </c>
      <c r="AZ44" s="9">
        <v>314.1062373055027</v>
      </c>
      <c r="BA44" s="9">
        <v>462.59</v>
      </c>
      <c r="BB44" s="9">
        <v>256.18</v>
      </c>
      <c r="BC44" s="9">
        <v>336.32</v>
      </c>
      <c r="BD44" s="9">
        <v>350.18</v>
      </c>
      <c r="BE44" s="9">
        <v>481.82</v>
      </c>
      <c r="BF44" s="9">
        <v>272.92</v>
      </c>
      <c r="BG44" s="9">
        <v>186.72</v>
      </c>
      <c r="BH44" s="27">
        <v>278</v>
      </c>
      <c r="BI44" s="27">
        <v>296.95</v>
      </c>
      <c r="BJ44" s="21">
        <v>273.33</v>
      </c>
      <c r="BK44" s="21">
        <v>278.8</v>
      </c>
      <c r="BL44" s="21">
        <v>254.32000000000002</v>
      </c>
      <c r="BM44" s="17">
        <v>276.28999999999996</v>
      </c>
      <c r="BN44" s="21">
        <v>282.09999999999997</v>
      </c>
      <c r="BO44" s="9"/>
      <c r="BP44" s="9"/>
      <c r="BQ44" s="22">
        <f t="shared" si="2"/>
        <v>2.8070589448464928E-2</v>
      </c>
      <c r="BR44" s="22">
        <f t="shared" si="3"/>
        <v>8.2104992864318156</v>
      </c>
      <c r="BS44" s="22">
        <f t="shared" si="4"/>
        <v>7.7694281864011323</v>
      </c>
      <c r="BT44" s="22">
        <f t="shared" si="5"/>
        <v>-4.7423127235135425</v>
      </c>
      <c r="BU44" s="22">
        <f t="shared" si="6"/>
        <v>18.248488788063419</v>
      </c>
      <c r="BV44" s="22">
        <f t="shared" si="7"/>
        <v>18.478304962689599</v>
      </c>
      <c r="BW44" s="22">
        <f t="shared" si="8"/>
        <v>6.982140498149354</v>
      </c>
      <c r="BX44" s="22">
        <f t="shared" si="9"/>
        <v>16.286382533687121</v>
      </c>
      <c r="BY44" s="22">
        <f t="shared" si="10"/>
        <v>-7.2759972181478432</v>
      </c>
      <c r="BZ44" s="22">
        <f t="shared" si="11"/>
        <v>17.940129798393016</v>
      </c>
      <c r="CA44" s="22">
        <f t="shared" si="12"/>
        <v>11.484573819338589</v>
      </c>
      <c r="CB44" s="22">
        <f t="shared" si="28"/>
        <v>4.1570289024838454</v>
      </c>
      <c r="CC44" s="22">
        <f t="shared" si="13"/>
        <v>6.5344679522210987</v>
      </c>
      <c r="CD44" s="22">
        <f t="shared" si="13"/>
        <v>-44.481446241674597</v>
      </c>
      <c r="CE44" s="22">
        <f t="shared" si="29"/>
        <v>-20.612256553772347</v>
      </c>
      <c r="CF44" s="22">
        <f t="shared" si="14"/>
        <v>-38.369100493960403</v>
      </c>
      <c r="CG44" s="22">
        <f t="shared" si="15"/>
        <v>0.15022717279787784</v>
      </c>
      <c r="CH44" s="22"/>
      <c r="CI44" s="22"/>
      <c r="CJ44" s="22"/>
      <c r="CK44" s="22"/>
    </row>
    <row r="45" spans="1:89">
      <c r="A45" s="2" t="s">
        <v>176</v>
      </c>
      <c r="B45" s="1">
        <v>16.7</v>
      </c>
      <c r="C45" s="1">
        <v>19.2</v>
      </c>
      <c r="D45" s="1">
        <v>19.3</v>
      </c>
      <c r="E45" s="1">
        <v>21.6</v>
      </c>
      <c r="F45" s="1">
        <v>18.399999999999999</v>
      </c>
      <c r="G45" s="1">
        <v>21.5</v>
      </c>
      <c r="H45" s="1">
        <v>22.9</v>
      </c>
      <c r="I45" s="1">
        <v>26.2</v>
      </c>
      <c r="J45" s="1">
        <v>21.4</v>
      </c>
      <c r="K45" s="1">
        <v>23.6</v>
      </c>
      <c r="L45" s="1">
        <v>24.1</v>
      </c>
      <c r="M45" s="1">
        <v>27.4</v>
      </c>
      <c r="N45" s="1">
        <v>28.2</v>
      </c>
      <c r="O45" s="1">
        <v>29.7</v>
      </c>
      <c r="P45" s="1">
        <v>25.9</v>
      </c>
      <c r="Q45" s="1">
        <v>24.1</v>
      </c>
      <c r="R45" s="1">
        <v>23.8</v>
      </c>
      <c r="S45" s="1">
        <v>23.7</v>
      </c>
      <c r="T45" s="1">
        <v>24.4</v>
      </c>
      <c r="U45" s="1">
        <v>29.2</v>
      </c>
      <c r="V45" s="1">
        <v>29.7</v>
      </c>
      <c r="W45" s="1">
        <v>28.8</v>
      </c>
      <c r="X45" s="1">
        <v>29.1</v>
      </c>
      <c r="Y45" s="1">
        <v>37.299999999999997</v>
      </c>
      <c r="Z45" s="1">
        <v>30.2</v>
      </c>
      <c r="AA45" s="1">
        <v>30.9</v>
      </c>
      <c r="AB45" s="1">
        <v>31</v>
      </c>
      <c r="AC45" s="1">
        <v>36.700000000000003</v>
      </c>
      <c r="AD45" s="1">
        <v>30.4</v>
      </c>
      <c r="AE45" s="1">
        <v>28</v>
      </c>
      <c r="AF45" s="1">
        <v>28.5</v>
      </c>
      <c r="AG45" s="1">
        <v>34.799999999999997</v>
      </c>
      <c r="AH45" s="1">
        <v>28.9</v>
      </c>
      <c r="AI45" s="1">
        <v>30.1</v>
      </c>
      <c r="AJ45" s="1">
        <v>30</v>
      </c>
      <c r="AK45" s="1">
        <v>35.4</v>
      </c>
      <c r="AL45" s="1">
        <v>30.7</v>
      </c>
      <c r="AM45" s="1">
        <v>30</v>
      </c>
      <c r="AN45" s="1">
        <v>29.6</v>
      </c>
      <c r="AO45" s="1">
        <v>33.4</v>
      </c>
      <c r="AP45" s="1">
        <v>19.868348278399999</v>
      </c>
      <c r="AQ45" s="1">
        <v>19.880711439999999</v>
      </c>
      <c r="AR45" s="1">
        <v>21.042292551999999</v>
      </c>
      <c r="AS45" s="1">
        <v>24.2604337754852</v>
      </c>
      <c r="AT45" s="1">
        <v>25.424833912903999</v>
      </c>
      <c r="AU45" s="1">
        <v>22.186357456</v>
      </c>
      <c r="AV45" s="1">
        <v>22.802439176</v>
      </c>
      <c r="AW45" s="1">
        <v>28.049402528000002</v>
      </c>
      <c r="AX45" s="1">
        <v>30.888337784000001</v>
      </c>
      <c r="AY45" s="1">
        <v>24.170347207999999</v>
      </c>
      <c r="AZ45" s="1">
        <v>23.589827624000002</v>
      </c>
      <c r="BA45" s="1">
        <v>25.62045088</v>
      </c>
      <c r="BB45" s="1">
        <v>28.316272888</v>
      </c>
      <c r="BC45" s="1">
        <v>23.763772207999999</v>
      </c>
      <c r="BD45" s="1">
        <v>24.18553052</v>
      </c>
      <c r="BE45" s="1">
        <v>26.076716920000099</v>
      </c>
      <c r="BF45" s="1">
        <v>30.396106212372704</v>
      </c>
      <c r="BG45" s="1">
        <v>22.1776347252795</v>
      </c>
      <c r="BH45" s="13">
        <v>27.8559690321072</v>
      </c>
      <c r="BI45" s="13">
        <v>30.687681346783503</v>
      </c>
      <c r="BJ45" s="13">
        <v>31.797893151881002</v>
      </c>
      <c r="BK45" s="13">
        <v>30.864499374847099</v>
      </c>
      <c r="BL45" s="13">
        <v>30.414860562949801</v>
      </c>
      <c r="BM45" s="1">
        <v>32.656162106396899</v>
      </c>
      <c r="BN45" s="13">
        <v>33.747061190668504</v>
      </c>
      <c r="BO45" s="1"/>
      <c r="BP45" s="1"/>
      <c r="BQ45" s="3">
        <f t="shared" ref="BQ45:CA46" si="30">((AT45-AP45)/AP45)*100</f>
        <v>27.966520199088563</v>
      </c>
      <c r="BR45" s="3">
        <f t="shared" si="30"/>
        <v>11.597401948911346</v>
      </c>
      <c r="BS45" s="3">
        <f t="shared" si="30"/>
        <v>8.3648044510848916</v>
      </c>
      <c r="BT45" s="3">
        <f t="shared" si="30"/>
        <v>15.617893676507535</v>
      </c>
      <c r="BU45" s="3">
        <f t="shared" si="30"/>
        <v>21.488847832052429</v>
      </c>
      <c r="BV45" s="3">
        <f t="shared" si="30"/>
        <v>8.9423861304617009</v>
      </c>
      <c r="BW45" s="3">
        <f t="shared" si="30"/>
        <v>3.4530886889887764</v>
      </c>
      <c r="BX45" s="3">
        <f t="shared" si="30"/>
        <v>-8.6595486145393927</v>
      </c>
      <c r="BY45" s="3">
        <f t="shared" si="30"/>
        <v>-8.3269773659763491</v>
      </c>
      <c r="BZ45" s="3">
        <f t="shared" si="30"/>
        <v>-1.6821231259161653</v>
      </c>
      <c r="CA45" s="3">
        <f t="shared" si="30"/>
        <v>2.5252532807570751</v>
      </c>
      <c r="CB45" s="3">
        <f t="shared" si="28"/>
        <v>1.7808665512450912</v>
      </c>
      <c r="CC45" s="3">
        <f t="shared" ref="CC45:CD48" si="31">((BF45-BB45)/BB45)*100</f>
        <v>7.345010879783211</v>
      </c>
      <c r="CD45" s="3">
        <f t="shared" si="31"/>
        <v>-6.6746031262937739</v>
      </c>
      <c r="CE45" s="3">
        <f t="shared" si="29"/>
        <v>15.176175313053253</v>
      </c>
      <c r="CF45" s="3">
        <f t="shared" si="14"/>
        <v>17.682304259885285</v>
      </c>
      <c r="CG45" s="3">
        <f t="shared" si="15"/>
        <v>4.6117319426186976</v>
      </c>
      <c r="CH45" s="3">
        <f t="shared" si="16"/>
        <v>39.169482035276516</v>
      </c>
      <c r="CI45" s="3">
        <f t="shared" si="17"/>
        <v>9.1861515493974917</v>
      </c>
      <c r="CJ45" s="3">
        <f t="shared" si="18"/>
        <v>6.4145633466691345</v>
      </c>
      <c r="CK45" s="3">
        <f t="shared" si="18"/>
        <v>6.1298653639642113</v>
      </c>
    </row>
    <row r="46" spans="1:89" s="36" customFormat="1">
      <c r="A46" s="36" t="s">
        <v>253</v>
      </c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>
        <v>170</v>
      </c>
      <c r="AA46" s="37">
        <v>174.4</v>
      </c>
      <c r="AB46" s="37">
        <v>203.4</v>
      </c>
      <c r="AC46" s="37">
        <v>188.7</v>
      </c>
      <c r="AD46" s="37">
        <v>194.8</v>
      </c>
      <c r="AE46" s="37">
        <v>213.2</v>
      </c>
      <c r="AF46" s="37">
        <v>216.4</v>
      </c>
      <c r="AG46" s="37">
        <v>198.5</v>
      </c>
      <c r="AH46" s="37">
        <v>251.2</v>
      </c>
      <c r="AI46" s="37">
        <v>280.7</v>
      </c>
      <c r="AJ46" s="37">
        <v>300.60000000000002</v>
      </c>
      <c r="AK46" s="37">
        <v>308</v>
      </c>
      <c r="AL46" s="37">
        <v>366.9</v>
      </c>
      <c r="AM46" s="37">
        <v>384.4</v>
      </c>
      <c r="AN46" s="37">
        <v>356.2</v>
      </c>
      <c r="AO46" s="37">
        <v>341.9</v>
      </c>
      <c r="AP46" s="37">
        <v>493.21284569108923</v>
      </c>
      <c r="AQ46" s="37">
        <v>536.95093719649776</v>
      </c>
      <c r="AR46" s="37">
        <v>516.08584961279269</v>
      </c>
      <c r="AS46" s="37">
        <v>540.32654302284493</v>
      </c>
      <c r="AT46" s="37">
        <v>596.13833521504694</v>
      </c>
      <c r="AU46" s="37">
        <v>511.65297229780754</v>
      </c>
      <c r="AV46" s="37">
        <v>643.32882835702753</v>
      </c>
      <c r="AW46" s="37">
        <v>627.80330094499629</v>
      </c>
      <c r="AX46" s="37">
        <v>708.47670859730579</v>
      </c>
      <c r="AY46" s="37">
        <v>722.25187156580284</v>
      </c>
      <c r="AZ46" s="37">
        <v>721.83772662281001</v>
      </c>
      <c r="BA46" s="37">
        <v>681.34648167005207</v>
      </c>
      <c r="BB46" s="37">
        <v>703.22043234892249</v>
      </c>
      <c r="BC46" s="37">
        <v>756.70636165170492</v>
      </c>
      <c r="BD46" s="37">
        <v>901.11350305415567</v>
      </c>
      <c r="BE46" s="37">
        <v>791.8195173335555</v>
      </c>
      <c r="BF46" s="37">
        <v>720.92945121979585</v>
      </c>
      <c r="BG46" s="37">
        <v>464.96870760232991</v>
      </c>
      <c r="BH46" s="38">
        <v>704.51097201232574</v>
      </c>
      <c r="BI46" s="38">
        <v>755.39629452799977</v>
      </c>
      <c r="BJ46" s="38">
        <v>758.13389639192769</v>
      </c>
      <c r="BK46" s="38">
        <v>817.2</v>
      </c>
      <c r="BL46" s="38">
        <v>899.30000000000007</v>
      </c>
      <c r="BM46" s="39">
        <f>BL46*BP46</f>
        <v>919.45384347422191</v>
      </c>
      <c r="BN46" s="38"/>
      <c r="BO46" s="37"/>
      <c r="BP46" s="37">
        <v>1.0224105898745934</v>
      </c>
      <c r="BQ46" s="40">
        <f t="shared" si="30"/>
        <v>20.868371621533626</v>
      </c>
      <c r="BR46" s="40">
        <f t="shared" si="30"/>
        <v>-4.7114108843490872</v>
      </c>
      <c r="BS46" s="40">
        <f t="shared" si="30"/>
        <v>24.655389958802846</v>
      </c>
      <c r="BT46" s="40">
        <f t="shared" si="30"/>
        <v>16.189609607694742</v>
      </c>
      <c r="BU46" s="40">
        <f t="shared" si="30"/>
        <v>18.844346479032364</v>
      </c>
      <c r="BV46" s="40">
        <f t="shared" si="30"/>
        <v>41.160495623079512</v>
      </c>
      <c r="BW46" s="40">
        <f t="shared" si="30"/>
        <v>12.203541144935677</v>
      </c>
      <c r="BX46" s="40">
        <f t="shared" si="30"/>
        <v>8.5286554951941635</v>
      </c>
      <c r="BY46" s="40">
        <f t="shared" si="30"/>
        <v>-0.74191235711757741</v>
      </c>
      <c r="BZ46" s="40">
        <f t="shared" si="30"/>
        <v>4.7704258642080939</v>
      </c>
      <c r="CA46" s="40">
        <f t="shared" si="30"/>
        <v>24.83602197825061</v>
      </c>
      <c r="CB46" s="40">
        <f t="shared" si="28"/>
        <v>16.213929129379572</v>
      </c>
      <c r="CC46" s="40">
        <f t="shared" si="31"/>
        <v>2.5182742218853136</v>
      </c>
      <c r="CD46" s="40">
        <f t="shared" si="31"/>
        <v>-38.553614563591495</v>
      </c>
      <c r="CE46" s="40">
        <f t="shared" si="29"/>
        <v>-21.817732214141998</v>
      </c>
      <c r="CF46" s="40">
        <f t="shared" si="14"/>
        <v>-4.5999400126193617</v>
      </c>
      <c r="CG46" s="40">
        <f t="shared" si="15"/>
        <v>5.1606221814329798</v>
      </c>
      <c r="CH46" s="40">
        <f t="shared" si="16"/>
        <v>75.753762917508027</v>
      </c>
      <c r="CI46" s="40">
        <f t="shared" si="17"/>
        <v>27.648828155406839</v>
      </c>
      <c r="CJ46" s="22"/>
      <c r="CK46" s="22"/>
    </row>
    <row r="47" spans="1:89">
      <c r="A47" s="6" t="s">
        <v>194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3"/>
      <c r="BI47" s="13"/>
      <c r="BJ47" s="13"/>
      <c r="BK47" s="13"/>
      <c r="BL47" s="13"/>
      <c r="BM47" s="1"/>
      <c r="BN47" s="13"/>
      <c r="BO47" s="1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E47" s="3"/>
      <c r="CF47" s="3"/>
      <c r="CG47" s="3"/>
      <c r="CH47" s="3"/>
      <c r="CI47" s="3"/>
      <c r="CJ47" s="3"/>
      <c r="CK47" s="3"/>
    </row>
    <row r="48" spans="1:89">
      <c r="A48" s="2" t="s">
        <v>133</v>
      </c>
      <c r="B48" s="1">
        <v>308</v>
      </c>
      <c r="C48" s="1">
        <v>352</v>
      </c>
      <c r="D48" s="1">
        <v>367</v>
      </c>
      <c r="E48" s="1">
        <v>413</v>
      </c>
      <c r="F48" s="1">
        <v>389</v>
      </c>
      <c r="G48" s="1">
        <v>445</v>
      </c>
      <c r="H48" s="1">
        <v>471</v>
      </c>
      <c r="I48" s="1">
        <v>533</v>
      </c>
      <c r="J48" s="1">
        <v>476</v>
      </c>
      <c r="K48" s="1">
        <v>509</v>
      </c>
      <c r="L48" s="1">
        <v>542</v>
      </c>
      <c r="M48" s="1">
        <v>604</v>
      </c>
      <c r="N48" s="1">
        <v>571</v>
      </c>
      <c r="O48" s="1">
        <v>616</v>
      </c>
      <c r="P48" s="1">
        <v>631</v>
      </c>
      <c r="Q48" s="1">
        <v>626</v>
      </c>
      <c r="R48" s="1">
        <v>547</v>
      </c>
      <c r="S48" s="1">
        <v>581</v>
      </c>
      <c r="T48" s="1">
        <v>615</v>
      </c>
      <c r="U48" s="1">
        <v>665</v>
      </c>
      <c r="V48" s="1">
        <v>588</v>
      </c>
      <c r="W48" s="1">
        <v>609</v>
      </c>
      <c r="X48" s="1">
        <v>636</v>
      </c>
      <c r="Y48" s="1">
        <v>701</v>
      </c>
      <c r="Z48" s="1">
        <v>634</v>
      </c>
      <c r="AA48" s="1">
        <v>675</v>
      </c>
      <c r="AB48" s="1">
        <v>680</v>
      </c>
      <c r="AC48" s="1">
        <v>708</v>
      </c>
      <c r="AD48" s="1">
        <v>678</v>
      </c>
      <c r="AE48" s="1">
        <v>690</v>
      </c>
      <c r="AF48" s="1">
        <v>704</v>
      </c>
      <c r="AG48" s="1">
        <v>717</v>
      </c>
      <c r="AH48" s="1">
        <v>637</v>
      </c>
      <c r="AI48" s="1">
        <v>687</v>
      </c>
      <c r="AJ48" s="1">
        <v>675</v>
      </c>
      <c r="AK48" s="1">
        <v>708</v>
      </c>
      <c r="AL48" s="1">
        <v>633</v>
      </c>
      <c r="AM48" s="1">
        <v>663</v>
      </c>
      <c r="AN48" s="1">
        <v>664</v>
      </c>
      <c r="AO48" s="1">
        <v>677</v>
      </c>
      <c r="AP48" s="1">
        <v>672</v>
      </c>
      <c r="AQ48" s="1">
        <v>721</v>
      </c>
      <c r="AR48" s="1">
        <v>745</v>
      </c>
      <c r="AS48" s="1">
        <v>747</v>
      </c>
      <c r="AT48" s="1">
        <v>710</v>
      </c>
      <c r="AU48" s="1">
        <v>766</v>
      </c>
      <c r="AV48" s="1">
        <v>784</v>
      </c>
      <c r="AW48" s="1">
        <v>791</v>
      </c>
      <c r="AX48" s="1">
        <v>774</v>
      </c>
      <c r="AY48" s="1">
        <v>811</v>
      </c>
      <c r="AZ48" s="1">
        <v>809</v>
      </c>
      <c r="BA48" s="1">
        <v>831</v>
      </c>
      <c r="BB48" s="1">
        <v>794</v>
      </c>
      <c r="BC48" s="1">
        <v>841</v>
      </c>
      <c r="BD48" s="1">
        <v>839</v>
      </c>
      <c r="BE48" s="1">
        <v>851</v>
      </c>
      <c r="BF48" s="1">
        <v>710.24656499651201</v>
      </c>
      <c r="BG48" s="1">
        <v>573.390587038896</v>
      </c>
      <c r="BH48" s="13">
        <v>794.01024443861309</v>
      </c>
      <c r="BI48" s="13">
        <v>860.96951980918095</v>
      </c>
      <c r="BJ48" s="13">
        <v>851.65524991877498</v>
      </c>
      <c r="BK48" s="13">
        <v>918.87871473454902</v>
      </c>
      <c r="BL48" s="13">
        <v>875.68373492899411</v>
      </c>
      <c r="BM48" s="1">
        <v>945.47317337218908</v>
      </c>
      <c r="BN48" s="13">
        <v>927.18576395234095</v>
      </c>
      <c r="BO48" s="1"/>
      <c r="BQ48" s="3">
        <f t="shared" ref="BQ48:CB48" si="32">((AT48-AP48)/AP48)*100</f>
        <v>5.6547619047619051</v>
      </c>
      <c r="BR48" s="3">
        <f t="shared" si="32"/>
        <v>6.2413314840499305</v>
      </c>
      <c r="BS48" s="3">
        <f t="shared" si="32"/>
        <v>5.2348993288590604</v>
      </c>
      <c r="BT48" s="3">
        <f t="shared" si="32"/>
        <v>5.8902275769745644</v>
      </c>
      <c r="BU48" s="3">
        <f t="shared" si="32"/>
        <v>9.0140845070422539</v>
      </c>
      <c r="BV48" s="3">
        <f t="shared" si="32"/>
        <v>5.8746736292428201</v>
      </c>
      <c r="BW48" s="3">
        <f t="shared" si="32"/>
        <v>3.1887755102040818</v>
      </c>
      <c r="BX48" s="3">
        <f t="shared" si="32"/>
        <v>5.0568900126422252</v>
      </c>
      <c r="BY48" s="3">
        <f t="shared" si="32"/>
        <v>2.5839793281653747</v>
      </c>
      <c r="BZ48" s="3">
        <f t="shared" si="32"/>
        <v>3.6991368680641186</v>
      </c>
      <c r="CA48" s="3">
        <f t="shared" si="32"/>
        <v>3.7082818294190356</v>
      </c>
      <c r="CB48" s="3">
        <f t="shared" si="32"/>
        <v>2.4067388688327318</v>
      </c>
      <c r="CC48" s="3">
        <f t="shared" si="31"/>
        <v>-10.548291562152141</v>
      </c>
      <c r="CD48" s="3">
        <f t="shared" si="31"/>
        <v>-31.820382040559338</v>
      </c>
      <c r="CE48" s="3">
        <f>((BH48-BD48)/BD48)*100</f>
        <v>-5.3623069799030887</v>
      </c>
      <c r="CF48" s="3">
        <f t="shared" si="14"/>
        <v>1.1715064405618041</v>
      </c>
      <c r="CG48" s="3">
        <f>((BJ48-BF48)/BF48)*100</f>
        <v>19.909802016847124</v>
      </c>
      <c r="CH48" s="3">
        <f>((BK48-BG48)/BG48)*100</f>
        <v>60.253540170553379</v>
      </c>
      <c r="CI48" s="3">
        <f t="shared" si="17"/>
        <v>10.286201099096198</v>
      </c>
      <c r="CJ48" s="3">
        <f t="shared" si="18"/>
        <v>9.8149413676963739</v>
      </c>
      <c r="CK48" s="3">
        <f t="shared" si="18"/>
        <v>8.8686723930568778</v>
      </c>
    </row>
    <row r="49" spans="56:68">
      <c r="BI49" s="13"/>
      <c r="BJ49" s="13"/>
      <c r="BK49" s="13"/>
      <c r="BL49" s="13"/>
      <c r="BM49" s="1"/>
      <c r="BN49" s="13"/>
      <c r="BO49" s="1"/>
      <c r="BP49" s="1"/>
    </row>
    <row r="50" spans="56:68">
      <c r="BD50" s="1"/>
      <c r="BI50" s="13"/>
      <c r="BJ50" s="13"/>
      <c r="BK50" s="13"/>
      <c r="BL50" s="13"/>
      <c r="BM50" s="1"/>
      <c r="BN50" s="13"/>
      <c r="BO50" s="1"/>
    </row>
    <row r="51" spans="56:68">
      <c r="BD51" s="1"/>
      <c r="BI51" s="13"/>
      <c r="BJ51" s="13"/>
      <c r="BK51" s="13"/>
      <c r="BL51" s="13"/>
      <c r="BM51" s="1"/>
      <c r="BN51" s="13"/>
      <c r="BO51" s="1"/>
    </row>
  </sheetData>
  <phoneticPr fontId="48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56366-D35C-4891-B0FC-E7660857BDBD}">
  <sheetPr>
    <tabColor rgb="FFFF0000"/>
  </sheetPr>
  <dimension ref="A1:Z37"/>
  <sheetViews>
    <sheetView workbookViewId="0">
      <selection activeCell="X25" sqref="X25"/>
    </sheetView>
  </sheetViews>
  <sheetFormatPr defaultRowHeight="14.5"/>
  <cols>
    <col min="1" max="1" width="14.26953125" customWidth="1"/>
  </cols>
  <sheetData>
    <row r="1" spans="1:26">
      <c r="A1" s="33" t="s">
        <v>264</v>
      </c>
    </row>
    <row r="2" spans="1:26">
      <c r="A2" s="31" t="s">
        <v>261</v>
      </c>
      <c r="E2" s="31" t="s">
        <v>262</v>
      </c>
      <c r="I2" s="31" t="s">
        <v>263</v>
      </c>
    </row>
    <row r="3" spans="1:26">
      <c r="A3">
        <v>2019</v>
      </c>
      <c r="B3">
        <v>63.28</v>
      </c>
      <c r="C3">
        <v>46.83</v>
      </c>
      <c r="D3">
        <v>52.16</v>
      </c>
      <c r="E3">
        <v>2019</v>
      </c>
      <c r="F3">
        <v>567.08000000000004</v>
      </c>
      <c r="G3">
        <v>591.27</v>
      </c>
      <c r="H3">
        <v>589.91999999999996</v>
      </c>
      <c r="I3">
        <v>2019</v>
      </c>
      <c r="J3" s="32">
        <f>B3+F3</f>
        <v>630.36</v>
      </c>
      <c r="K3" s="32">
        <f t="shared" ref="K3:L3" si="0">C3+G3</f>
        <v>638.1</v>
      </c>
      <c r="L3" s="32">
        <f t="shared" si="0"/>
        <v>642.07999999999993</v>
      </c>
    </row>
    <row r="4" spans="1:26">
      <c r="B4">
        <v>55.52</v>
      </c>
      <c r="C4">
        <v>84.59</v>
      </c>
      <c r="D4">
        <v>55.69</v>
      </c>
      <c r="F4">
        <v>614.69000000000005</v>
      </c>
      <c r="G4">
        <v>577.17999999999995</v>
      </c>
      <c r="H4">
        <v>582.54999999999995</v>
      </c>
      <c r="J4" s="32">
        <f t="shared" ref="J4:J16" si="1">B4+F4</f>
        <v>670.21</v>
      </c>
      <c r="K4" s="32">
        <f t="shared" ref="K4:K16" si="2">C4+G4</f>
        <v>661.77</v>
      </c>
      <c r="L4" s="32">
        <f t="shared" ref="L4:L16" si="3">D4+H4</f>
        <v>638.24</v>
      </c>
    </row>
    <row r="5" spans="1:26">
      <c r="B5">
        <v>62.37</v>
      </c>
      <c r="C5">
        <v>69.37</v>
      </c>
      <c r="D5">
        <v>52.27</v>
      </c>
      <c r="F5">
        <v>602.64</v>
      </c>
      <c r="G5">
        <v>585.07000000000005</v>
      </c>
      <c r="H5">
        <v>554.73</v>
      </c>
      <c r="J5" s="32">
        <f t="shared" si="1"/>
        <v>665.01</v>
      </c>
      <c r="K5" s="32">
        <f t="shared" si="2"/>
        <v>654.44000000000005</v>
      </c>
      <c r="L5" s="32">
        <f t="shared" si="3"/>
        <v>607</v>
      </c>
    </row>
    <row r="6" spans="1:26">
      <c r="B6">
        <v>46.09</v>
      </c>
      <c r="C6">
        <v>34.72</v>
      </c>
      <c r="D6">
        <v>36.83</v>
      </c>
      <c r="F6">
        <v>599.09</v>
      </c>
      <c r="G6">
        <v>464.31</v>
      </c>
      <c r="H6">
        <v>421.78</v>
      </c>
      <c r="J6" s="32">
        <f t="shared" si="1"/>
        <v>645.18000000000006</v>
      </c>
      <c r="K6" s="32">
        <f t="shared" si="2"/>
        <v>499.03</v>
      </c>
      <c r="L6" s="32">
        <f t="shared" si="3"/>
        <v>458.60999999999996</v>
      </c>
    </row>
    <row r="7" spans="1:26">
      <c r="J7" s="32">
        <f t="shared" si="1"/>
        <v>0</v>
      </c>
      <c r="K7" s="32">
        <f t="shared" si="2"/>
        <v>0</v>
      </c>
      <c r="L7" s="32">
        <f t="shared" si="3"/>
        <v>0</v>
      </c>
    </row>
    <row r="8" spans="1:26">
      <c r="A8">
        <v>2020</v>
      </c>
      <c r="B8">
        <v>38.299999999999997</v>
      </c>
      <c r="C8">
        <v>28.1</v>
      </c>
      <c r="D8">
        <v>25.43</v>
      </c>
      <c r="E8">
        <v>2020</v>
      </c>
      <c r="F8">
        <v>451.61</v>
      </c>
      <c r="G8">
        <v>488.81</v>
      </c>
      <c r="H8">
        <v>505.52</v>
      </c>
      <c r="I8">
        <v>2020</v>
      </c>
      <c r="J8" s="32">
        <f t="shared" si="1"/>
        <v>489.91</v>
      </c>
      <c r="K8" s="32">
        <f t="shared" si="2"/>
        <v>516.91</v>
      </c>
      <c r="L8" s="32">
        <f t="shared" si="3"/>
        <v>530.94999999999993</v>
      </c>
      <c r="O8" s="32">
        <v>489.91</v>
      </c>
      <c r="P8" s="32">
        <v>516.91</v>
      </c>
      <c r="Q8" s="32">
        <v>530.94999999999993</v>
      </c>
      <c r="R8" s="32">
        <v>567.35</v>
      </c>
      <c r="S8" s="32">
        <v>528.30999999999995</v>
      </c>
      <c r="T8" s="32">
        <v>572.66999999999996</v>
      </c>
      <c r="U8">
        <v>563.87</v>
      </c>
      <c r="V8">
        <v>608.29999999999995</v>
      </c>
      <c r="W8">
        <v>576.69000000000005</v>
      </c>
      <c r="X8">
        <v>555.68000000000006</v>
      </c>
      <c r="Y8">
        <v>533.96999999999991</v>
      </c>
      <c r="Z8">
        <v>588.79</v>
      </c>
    </row>
    <row r="9" spans="1:26">
      <c r="B9">
        <v>19.829999999999998</v>
      </c>
      <c r="C9">
        <v>17.43</v>
      </c>
      <c r="D9">
        <v>39.659999999999997</v>
      </c>
      <c r="F9">
        <v>547.52</v>
      </c>
      <c r="G9">
        <v>510.88</v>
      </c>
      <c r="H9">
        <v>533.01</v>
      </c>
      <c r="J9" s="32">
        <f t="shared" si="1"/>
        <v>567.35</v>
      </c>
      <c r="K9" s="32">
        <f t="shared" si="2"/>
        <v>528.30999999999995</v>
      </c>
      <c r="L9" s="32">
        <f t="shared" si="3"/>
        <v>572.66999999999996</v>
      </c>
      <c r="O9">
        <v>495.58</v>
      </c>
      <c r="P9">
        <v>506.35</v>
      </c>
      <c r="Q9">
        <v>620.02</v>
      </c>
      <c r="R9">
        <v>554.17999999999995</v>
      </c>
      <c r="S9">
        <v>540.71</v>
      </c>
      <c r="T9">
        <v>533.14</v>
      </c>
      <c r="U9">
        <v>530.82999999999993</v>
      </c>
      <c r="V9">
        <v>519.70000000000005</v>
      </c>
      <c r="W9">
        <v>519.49</v>
      </c>
      <c r="X9">
        <v>519.55000000000007</v>
      </c>
      <c r="Y9">
        <v>524.54999999999995</v>
      </c>
      <c r="Z9">
        <v>529.43000000000006</v>
      </c>
    </row>
    <row r="10" spans="1:26">
      <c r="B10">
        <v>27.78</v>
      </c>
      <c r="C10">
        <v>22.77</v>
      </c>
      <c r="D10">
        <v>26.96</v>
      </c>
      <c r="F10">
        <v>536.09</v>
      </c>
      <c r="G10">
        <v>585.53</v>
      </c>
      <c r="H10">
        <v>549.73</v>
      </c>
      <c r="J10" s="32">
        <f t="shared" si="1"/>
        <v>563.87</v>
      </c>
      <c r="K10" s="32">
        <f t="shared" si="2"/>
        <v>608.29999999999995</v>
      </c>
      <c r="L10" s="32">
        <f t="shared" si="3"/>
        <v>576.69000000000005</v>
      </c>
    </row>
    <row r="11" spans="1:26">
      <c r="B11">
        <v>13.86</v>
      </c>
      <c r="C11">
        <v>18.93</v>
      </c>
      <c r="D11">
        <v>25.43</v>
      </c>
      <c r="F11">
        <v>541.82000000000005</v>
      </c>
      <c r="G11">
        <v>515.04</v>
      </c>
      <c r="H11">
        <v>563.36</v>
      </c>
      <c r="J11" s="32">
        <f t="shared" si="1"/>
        <v>555.68000000000006</v>
      </c>
      <c r="K11" s="32">
        <f t="shared" si="2"/>
        <v>533.96999999999991</v>
      </c>
      <c r="L11" s="32">
        <f t="shared" si="3"/>
        <v>588.79</v>
      </c>
    </row>
    <row r="12" spans="1:26">
      <c r="J12" s="32">
        <f t="shared" si="1"/>
        <v>0</v>
      </c>
      <c r="K12" s="32">
        <f t="shared" si="2"/>
        <v>0</v>
      </c>
      <c r="L12" s="32">
        <f t="shared" si="3"/>
        <v>0</v>
      </c>
    </row>
    <row r="13" spans="1:26">
      <c r="A13">
        <v>2021</v>
      </c>
      <c r="B13">
        <v>17.579999999999998</v>
      </c>
      <c r="C13">
        <v>20</v>
      </c>
      <c r="D13">
        <v>72.11</v>
      </c>
      <c r="E13">
        <v>2021</v>
      </c>
      <c r="F13">
        <v>478</v>
      </c>
      <c r="G13">
        <v>486.35</v>
      </c>
      <c r="H13">
        <v>547.91</v>
      </c>
      <c r="I13">
        <v>2021</v>
      </c>
      <c r="J13" s="32">
        <f t="shared" si="1"/>
        <v>495.58</v>
      </c>
      <c r="K13" s="32">
        <f t="shared" si="2"/>
        <v>506.35</v>
      </c>
      <c r="L13" s="32">
        <f t="shared" si="3"/>
        <v>620.02</v>
      </c>
    </row>
    <row r="14" spans="1:26">
      <c r="B14">
        <v>21.52</v>
      </c>
      <c r="C14">
        <v>16.98</v>
      </c>
      <c r="D14">
        <v>20.8</v>
      </c>
      <c r="F14">
        <v>532.66</v>
      </c>
      <c r="G14">
        <v>523.73</v>
      </c>
      <c r="H14">
        <v>512.34</v>
      </c>
      <c r="J14" s="32">
        <f t="shared" si="1"/>
        <v>554.17999999999995</v>
      </c>
      <c r="K14" s="32">
        <f t="shared" si="2"/>
        <v>540.71</v>
      </c>
      <c r="L14" s="32">
        <f t="shared" si="3"/>
        <v>533.14</v>
      </c>
    </row>
    <row r="15" spans="1:26">
      <c r="B15">
        <v>16.809999999999999</v>
      </c>
      <c r="C15">
        <v>14.64</v>
      </c>
      <c r="D15">
        <v>12.46</v>
      </c>
      <c r="F15">
        <v>514.02</v>
      </c>
      <c r="G15">
        <v>505.06</v>
      </c>
      <c r="H15">
        <v>507.03</v>
      </c>
      <c r="J15" s="32">
        <f t="shared" si="1"/>
        <v>530.82999999999993</v>
      </c>
      <c r="K15" s="32">
        <f t="shared" si="2"/>
        <v>519.70000000000005</v>
      </c>
      <c r="L15" s="32">
        <f t="shared" si="3"/>
        <v>519.49</v>
      </c>
      <c r="S15" t="s">
        <v>174</v>
      </c>
    </row>
    <row r="16" spans="1:26">
      <c r="B16">
        <v>7.7</v>
      </c>
      <c r="C16">
        <v>11.12</v>
      </c>
      <c r="D16">
        <v>13.46</v>
      </c>
      <c r="F16">
        <v>511.85</v>
      </c>
      <c r="G16">
        <v>513.42999999999995</v>
      </c>
      <c r="H16">
        <v>515.97</v>
      </c>
      <c r="J16" s="32">
        <f t="shared" si="1"/>
        <v>519.55000000000007</v>
      </c>
      <c r="K16" s="32">
        <f t="shared" si="2"/>
        <v>524.54999999999995</v>
      </c>
      <c r="L16" s="32">
        <f t="shared" si="3"/>
        <v>529.43000000000006</v>
      </c>
      <c r="R16" t="s">
        <v>261</v>
      </c>
      <c r="S16">
        <v>2021</v>
      </c>
      <c r="T16">
        <v>0</v>
      </c>
      <c r="U16">
        <v>7.0000000000000007E-2</v>
      </c>
      <c r="V16">
        <v>0.02</v>
      </c>
      <c r="W16">
        <v>0.02</v>
      </c>
    </row>
    <row r="17" spans="1:24">
      <c r="S17">
        <v>2022</v>
      </c>
      <c r="T17">
        <v>0.02</v>
      </c>
      <c r="U17" t="s">
        <v>192</v>
      </c>
      <c r="V17" t="s">
        <v>192</v>
      </c>
      <c r="W17" t="s">
        <v>192</v>
      </c>
    </row>
    <row r="18" spans="1:24">
      <c r="S18">
        <v>2021</v>
      </c>
      <c r="T18">
        <v>273.33</v>
      </c>
      <c r="U18">
        <v>278.73</v>
      </c>
      <c r="V18">
        <v>254.3</v>
      </c>
      <c r="W18">
        <v>276.27</v>
      </c>
    </row>
    <row r="19" spans="1:24">
      <c r="C19">
        <f>C22+B22</f>
        <v>13141</v>
      </c>
      <c r="D19">
        <f t="shared" ref="D19:G19" si="4">D22+C22</f>
        <v>22914</v>
      </c>
      <c r="E19">
        <f t="shared" si="4"/>
        <v>30562</v>
      </c>
      <c r="F19">
        <f t="shared" si="4"/>
        <v>38317</v>
      </c>
      <c r="G19">
        <f t="shared" si="4"/>
        <v>47043</v>
      </c>
      <c r="S19">
        <v>2022</v>
      </c>
      <c r="T19">
        <v>282.08</v>
      </c>
      <c r="U19" t="s">
        <v>192</v>
      </c>
      <c r="V19" t="s">
        <v>192</v>
      </c>
      <c r="W19" t="s">
        <v>192</v>
      </c>
    </row>
    <row r="20" spans="1:24">
      <c r="A20" s="31" t="s">
        <v>271</v>
      </c>
      <c r="B20" t="s">
        <v>265</v>
      </c>
      <c r="C20" t="s">
        <v>266</v>
      </c>
      <c r="D20" t="s">
        <v>267</v>
      </c>
      <c r="E20" t="s">
        <v>268</v>
      </c>
      <c r="F20" t="s">
        <v>269</v>
      </c>
      <c r="G20" t="s">
        <v>270</v>
      </c>
    </row>
    <row r="21" spans="1:24">
      <c r="A21">
        <v>2022</v>
      </c>
      <c r="B21" s="34">
        <v>6091</v>
      </c>
      <c r="C21" s="34">
        <v>13141</v>
      </c>
      <c r="D21" s="34">
        <v>22914</v>
      </c>
      <c r="E21" s="34">
        <v>30562</v>
      </c>
      <c r="F21" s="34">
        <v>38317</v>
      </c>
      <c r="G21" s="34">
        <v>47043</v>
      </c>
      <c r="T21">
        <f>T16+T18</f>
        <v>273.33</v>
      </c>
      <c r="U21">
        <f t="shared" ref="U21:W21" si="5">U16+U18</f>
        <v>278.8</v>
      </c>
      <c r="V21">
        <f t="shared" si="5"/>
        <v>254.32000000000002</v>
      </c>
      <c r="W21">
        <f t="shared" si="5"/>
        <v>276.28999999999996</v>
      </c>
    </row>
    <row r="22" spans="1:24">
      <c r="A22" t="s">
        <v>273</v>
      </c>
      <c r="B22" s="35">
        <v>6091</v>
      </c>
      <c r="C22" s="34">
        <f>C21-B22</f>
        <v>7050</v>
      </c>
      <c r="D22" s="34">
        <f>D21-C22</f>
        <v>15864</v>
      </c>
      <c r="E22" s="34">
        <f t="shared" ref="E22:G22" si="6">E21-D22</f>
        <v>14698</v>
      </c>
      <c r="F22" s="34">
        <f t="shared" si="6"/>
        <v>23619</v>
      </c>
      <c r="G22" s="34">
        <f t="shared" si="6"/>
        <v>23424</v>
      </c>
      <c r="L22" t="s">
        <v>156</v>
      </c>
      <c r="T22">
        <f>T17+T19</f>
        <v>282.09999999999997</v>
      </c>
    </row>
    <row r="23" spans="1:24">
      <c r="A23" t="s">
        <v>272</v>
      </c>
      <c r="B23">
        <v>9.28904</v>
      </c>
      <c r="C23">
        <v>9.3893400000000007</v>
      </c>
      <c r="D23">
        <v>9.7344000000000008</v>
      </c>
      <c r="E23">
        <v>9.8222000000000005</v>
      </c>
      <c r="F23">
        <v>9.9995999999999992</v>
      </c>
      <c r="G23">
        <v>9.9920799999999996</v>
      </c>
      <c r="S23" t="s">
        <v>284</v>
      </c>
    </row>
    <row r="24" spans="1:24">
      <c r="B24" s="34">
        <f>B22/B23</f>
        <v>655.71899787276186</v>
      </c>
      <c r="C24" s="34">
        <f t="shared" ref="C24:G24" si="7">C22/C23</f>
        <v>750.85149754934844</v>
      </c>
      <c r="D24" s="34">
        <f t="shared" si="7"/>
        <v>1629.6844181459564</v>
      </c>
      <c r="E24" s="34">
        <f t="shared" si="7"/>
        <v>1496.4061004662906</v>
      </c>
      <c r="F24" s="34">
        <f t="shared" si="7"/>
        <v>2361.9944797791914</v>
      </c>
      <c r="G24" s="34">
        <f t="shared" si="7"/>
        <v>2344.256651267804</v>
      </c>
      <c r="L24" t="s">
        <v>276</v>
      </c>
      <c r="M24" t="s">
        <v>277</v>
      </c>
      <c r="N24" t="s">
        <v>278</v>
      </c>
      <c r="O24" t="s">
        <v>279</v>
      </c>
      <c r="P24" t="s">
        <v>280</v>
      </c>
      <c r="S24">
        <v>2021</v>
      </c>
    </row>
    <row r="25" spans="1:24">
      <c r="L25">
        <v>2021</v>
      </c>
      <c r="M25">
        <v>59.9</v>
      </c>
      <c r="N25">
        <v>57.5</v>
      </c>
      <c r="O25">
        <v>62</v>
      </c>
      <c r="P25">
        <v>61.8</v>
      </c>
      <c r="S25" t="s">
        <v>261</v>
      </c>
      <c r="T25">
        <v>720</v>
      </c>
      <c r="U25">
        <v>779.1</v>
      </c>
      <c r="V25">
        <v>861.2</v>
      </c>
      <c r="W25">
        <v>880.5</v>
      </c>
      <c r="X25">
        <f>1+((W25-V25)/V25)</f>
        <v>1.0224105898745934</v>
      </c>
    </row>
    <row r="26" spans="1:24">
      <c r="L26">
        <v>2022</v>
      </c>
      <c r="M26">
        <v>60.3</v>
      </c>
      <c r="N26" t="s">
        <v>192</v>
      </c>
      <c r="O26" t="s">
        <v>192</v>
      </c>
      <c r="P26" t="s">
        <v>192</v>
      </c>
      <c r="S26" t="s">
        <v>285</v>
      </c>
      <c r="T26">
        <v>462.7</v>
      </c>
      <c r="U26">
        <v>476.7</v>
      </c>
      <c r="V26">
        <v>498.8</v>
      </c>
      <c r="W26">
        <v>543.79999999999995</v>
      </c>
    </row>
    <row r="27" spans="1:24">
      <c r="A27" s="31" t="s">
        <v>274</v>
      </c>
      <c r="L27" t="s">
        <v>281</v>
      </c>
      <c r="M27" t="s">
        <v>277</v>
      </c>
      <c r="N27" t="s">
        <v>278</v>
      </c>
      <c r="O27" t="s">
        <v>279</v>
      </c>
      <c r="P27" t="s">
        <v>280</v>
      </c>
      <c r="T27">
        <f>SUM(T25:T26)</f>
        <v>1182.7</v>
      </c>
      <c r="U27">
        <f t="shared" ref="U27:W27" si="8">SUM(U25:U26)</f>
        <v>1255.8</v>
      </c>
      <c r="V27">
        <f t="shared" si="8"/>
        <v>1360</v>
      </c>
      <c r="W27">
        <f t="shared" si="8"/>
        <v>1424.3</v>
      </c>
    </row>
    <row r="28" spans="1:24">
      <c r="A28">
        <v>2022</v>
      </c>
      <c r="B28">
        <v>70.5</v>
      </c>
      <c r="C28">
        <v>76.2</v>
      </c>
      <c r="D28">
        <v>94.7</v>
      </c>
      <c r="E28">
        <v>108.1</v>
      </c>
      <c r="F28">
        <v>97.2</v>
      </c>
      <c r="G28">
        <v>102</v>
      </c>
      <c r="L28">
        <v>2021</v>
      </c>
      <c r="M28">
        <v>796.9</v>
      </c>
      <c r="N28">
        <v>771.4</v>
      </c>
      <c r="O28">
        <v>834.2</v>
      </c>
      <c r="P28">
        <v>956.3</v>
      </c>
    </row>
    <row r="29" spans="1:24">
      <c r="A29" t="s">
        <v>275</v>
      </c>
      <c r="B29">
        <v>1.1299999999999999</v>
      </c>
      <c r="C29">
        <v>1.1299999999999999</v>
      </c>
      <c r="D29">
        <v>1.1000000000000001</v>
      </c>
      <c r="E29">
        <v>1.08</v>
      </c>
      <c r="F29">
        <v>1.06</v>
      </c>
      <c r="G29">
        <v>1.06</v>
      </c>
      <c r="L29">
        <v>2022</v>
      </c>
      <c r="M29">
        <v>791.2</v>
      </c>
      <c r="N29" t="s">
        <v>192</v>
      </c>
      <c r="O29" t="s">
        <v>192</v>
      </c>
      <c r="P29" t="s">
        <v>192</v>
      </c>
    </row>
    <row r="30" spans="1:24">
      <c r="B30">
        <f>B28*B29</f>
        <v>79.664999999999992</v>
      </c>
      <c r="C30">
        <f t="shared" ref="C30:G30" si="9">C28*C29</f>
        <v>86.105999999999995</v>
      </c>
      <c r="D30">
        <f t="shared" si="9"/>
        <v>104.17000000000002</v>
      </c>
      <c r="E30">
        <f t="shared" si="9"/>
        <v>116.748</v>
      </c>
      <c r="F30">
        <f t="shared" si="9"/>
        <v>103.03200000000001</v>
      </c>
      <c r="G30">
        <f t="shared" si="9"/>
        <v>108.12</v>
      </c>
      <c r="L30" t="s">
        <v>263</v>
      </c>
      <c r="M30" t="s">
        <v>277</v>
      </c>
      <c r="N30" t="s">
        <v>278</v>
      </c>
      <c r="O30" t="s">
        <v>279</v>
      </c>
      <c r="P30" t="s">
        <v>280</v>
      </c>
    </row>
    <row r="31" spans="1:24">
      <c r="L31">
        <v>2021</v>
      </c>
      <c r="M31">
        <f>M25+M28</f>
        <v>856.8</v>
      </c>
      <c r="N31">
        <f t="shared" ref="N31:P31" si="10">N25+N28</f>
        <v>828.9</v>
      </c>
      <c r="O31">
        <f t="shared" si="10"/>
        <v>896.2</v>
      </c>
      <c r="P31">
        <f t="shared" si="10"/>
        <v>1018.0999999999999</v>
      </c>
    </row>
    <row r="32" spans="1:24">
      <c r="L32">
        <v>2022</v>
      </c>
      <c r="M32">
        <f>M26+M29</f>
        <v>851.5</v>
      </c>
    </row>
    <row r="33" spans="12:16">
      <c r="L33" t="s">
        <v>283</v>
      </c>
      <c r="M33">
        <v>1.41</v>
      </c>
      <c r="N33">
        <v>1.41</v>
      </c>
      <c r="O33">
        <v>1.41</v>
      </c>
      <c r="P33">
        <v>1.41</v>
      </c>
    </row>
    <row r="34" spans="12:16">
      <c r="M34">
        <v>1.41</v>
      </c>
    </row>
    <row r="35" spans="12:16">
      <c r="L35" t="s">
        <v>282</v>
      </c>
    </row>
    <row r="36" spans="12:16">
      <c r="L36">
        <v>2021</v>
      </c>
      <c r="M36">
        <f>M31/M33</f>
        <v>607.65957446808511</v>
      </c>
      <c r="N36">
        <f t="shared" ref="N36:P36" si="11">N31/N33</f>
        <v>587.87234042553189</v>
      </c>
      <c r="O36">
        <f t="shared" si="11"/>
        <v>635.60283687943274</v>
      </c>
      <c r="P36">
        <f t="shared" si="11"/>
        <v>722.05673758865248</v>
      </c>
    </row>
    <row r="37" spans="12:16">
      <c r="L37">
        <v>2022</v>
      </c>
      <c r="M37">
        <f>M32/M34</f>
        <v>603.90070921985819</v>
      </c>
    </row>
  </sheetData>
  <phoneticPr fontId="48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4A3277B7707A48B0E1B9AC835E8163" ma:contentTypeVersion="10" ma:contentTypeDescription="Create a new document." ma:contentTypeScope="" ma:versionID="1daac0415bcb7ee62215a525b0e3c91a">
  <xsd:schema xmlns:xsd="http://www.w3.org/2001/XMLSchema" xmlns:xs="http://www.w3.org/2001/XMLSchema" xmlns:p="http://schemas.microsoft.com/office/2006/metadata/properties" xmlns:ns3="eda4fd43-f936-4ced-9b4a-46c1ef7d5473" targetNamespace="http://schemas.microsoft.com/office/2006/metadata/properties" ma:root="true" ma:fieldsID="1fc172a9242181990a7355679ea98f76" ns3:_="">
    <xsd:import namespace="eda4fd43-f936-4ced-9b4a-46c1ef7d547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a4fd43-f936-4ced-9b4a-46c1ef7d5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A8967B-0A1D-495B-B9F9-6CC5B36B2ED8}">
  <ds:schemaRefs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eda4fd43-f936-4ced-9b4a-46c1ef7d5473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7F9E1D6-4732-496E-9BF1-C076B4EA50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a4fd43-f936-4ced-9b4a-46c1ef7d5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B6562F-99DD-4FB7-AC63-02AAC99F00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remittances data</vt:lpstr>
      <vt:lpstr>Quaterly remittanes data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Lucko,Dylan</dc:creator>
  <cp:lastModifiedBy>Lucko, Dylan</cp:lastModifiedBy>
  <cp:lastPrinted>2016-11-14T22:41:45Z</cp:lastPrinted>
  <dcterms:created xsi:type="dcterms:W3CDTF">2016-11-04T23:49:00Z</dcterms:created>
  <dcterms:modified xsi:type="dcterms:W3CDTF">2025-02-23T17:31:23Z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0x010100884A3277B7707A48B0E1B9AC835E8163</vt:lpwstr>
  </property>
</Properties>
</file>