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dvo41_gatech_edu/Documents/Summer 2025/MGMT 8813/Case 3/"/>
    </mc:Choice>
  </mc:AlternateContent>
  <xr:revisionPtr revIDLastSave="0" documentId="8_{6372E970-6D90-43F7-941C-CAFC74887445}" xr6:coauthVersionLast="47" xr6:coauthVersionMax="47" xr10:uidLastSave="{00000000-0000-0000-0000-000000000000}"/>
  <bookViews>
    <workbookView xWindow="38295" yWindow="0" windowWidth="38610" windowHeight="20985" tabRatio="842" xr2:uid="{8D167CA6-2C1B-43ED-9E96-29631E9B995C}"/>
  </bookViews>
  <sheets>
    <sheet name="PeerEvals" sheetId="2" r:id="rId1"/>
    <sheet name="Data" sheetId="3" r:id="rId2"/>
  </sheets>
  <definedNames>
    <definedName name="Group1">Data!$E$3:$E$7</definedName>
    <definedName name="Group10">Data!$E$48:$E$52</definedName>
    <definedName name="Group100">Data!$E$498:$E$502</definedName>
    <definedName name="Group101">Data!$E$503:$E$507</definedName>
    <definedName name="Group102">Data!$E$508:$E$512</definedName>
    <definedName name="Group103">Data!$E$513:$E$517</definedName>
    <definedName name="Group104">Data!$E$518:$E$522</definedName>
    <definedName name="Group105">Data!$E$523:$E$527</definedName>
    <definedName name="Group106">Data!$E$528:$E$532</definedName>
    <definedName name="Group107">Data!$E$533:$E$537</definedName>
    <definedName name="Group108">Data!$E$538:$E$542</definedName>
    <definedName name="Group109">Data!$E$543:$E$547</definedName>
    <definedName name="Group11">Data!$E$53:$E$57</definedName>
    <definedName name="Group110">Data!$E$548:$E$552</definedName>
    <definedName name="Group111">Data!$E$553:$E$557</definedName>
    <definedName name="Group112">Data!$E$558:$E$562</definedName>
    <definedName name="Group113">Data!$E$563:$E$567</definedName>
    <definedName name="Group114">Data!$E$568:$E$572</definedName>
    <definedName name="Group115">Data!$E$573:$E$577</definedName>
    <definedName name="Group116">Data!$E$578:$E$582</definedName>
    <definedName name="Group117">Data!$E$583:$E$587</definedName>
    <definedName name="Group118">Data!$E$588:$E$592</definedName>
    <definedName name="Group119">Data!$E$593:$E$597</definedName>
    <definedName name="Group12">Data!$E$58:$E$62</definedName>
    <definedName name="Group120">Data!$E$598:$E$602</definedName>
    <definedName name="Group121">Data!$E$603:$E$607</definedName>
    <definedName name="Group122">Data!$E$608:$E$612</definedName>
    <definedName name="Group123">Data!$E$613:$E$617</definedName>
    <definedName name="Group124">Data!$E$618:$E$622</definedName>
    <definedName name="Group125">Data!$E$623:$E$627</definedName>
    <definedName name="Group126">Data!$E$628:$E$632</definedName>
    <definedName name="Group127">Data!$E$633:$E$637</definedName>
    <definedName name="Group128">Data!$E$638:$E$642</definedName>
    <definedName name="Group129">Data!$E$643:$E$647</definedName>
    <definedName name="Group13">Data!$E$63:$E$67</definedName>
    <definedName name="Group130">Data!$E$648:$E$652</definedName>
    <definedName name="Group131">Data!$E$653:$E$657</definedName>
    <definedName name="Group132">Data!$E$658:$E$662</definedName>
    <definedName name="Group133">Data!$E$663:$E$667</definedName>
    <definedName name="Group134">Data!$E$668:$E$672</definedName>
    <definedName name="Group135">Data!$E$673:$E$677</definedName>
    <definedName name="Group136">Data!$E$678:$E$682</definedName>
    <definedName name="Group137">Data!$E$683:$E$687</definedName>
    <definedName name="Group138">Data!$E$688:$E$692</definedName>
    <definedName name="Group139">Data!$E$693:$E$697</definedName>
    <definedName name="Group14">Data!$E$68:$E$72</definedName>
    <definedName name="Group140">Data!$E$698:$E$702</definedName>
    <definedName name="Group141">Data!$E$703:$E$707</definedName>
    <definedName name="Group142">Data!$E$708:$E$712</definedName>
    <definedName name="Group143">Data!$E$713:$E$717</definedName>
    <definedName name="Group144">Data!$E$718:$E$722</definedName>
    <definedName name="Group145">Data!$E$723:$E$727</definedName>
    <definedName name="Group146">Data!$E$728:$E$732</definedName>
    <definedName name="Group147">Data!$E$733:$E$737</definedName>
    <definedName name="Group148">Data!$E$738:$E$742</definedName>
    <definedName name="Group149">Data!$E$743:$E$747</definedName>
    <definedName name="Group15">Data!$E$73:$E$77</definedName>
    <definedName name="Group150">Data!$E$748:$E$752</definedName>
    <definedName name="Group151">Data!$E$753:$E$757</definedName>
    <definedName name="Group152">Data!$E$758:$E$762</definedName>
    <definedName name="Group153">Data!$E$763:$E$767</definedName>
    <definedName name="Group154">Data!$E$768:$E$772</definedName>
    <definedName name="Group155">Data!$E$773:$E$777</definedName>
    <definedName name="Group156">Data!$E$778:$E$782</definedName>
    <definedName name="Group157">Data!$E$783:$E$787</definedName>
    <definedName name="Group158">Data!$E$788:$E$792</definedName>
    <definedName name="Group159">Data!$E$793:$E$797</definedName>
    <definedName name="Group16">Data!$E$78:$E$82</definedName>
    <definedName name="Group160">Data!$E$798:$E$802</definedName>
    <definedName name="Group161">Data!$E$803:$E$807</definedName>
    <definedName name="Group162">Data!$E$808:$E$812</definedName>
    <definedName name="Group163">Data!$E$813:$E$817</definedName>
    <definedName name="Group164">Data!$E$818:$E$822</definedName>
    <definedName name="Group165">Data!$E$823:$E$827</definedName>
    <definedName name="Group166">Data!$E$828:$E$832</definedName>
    <definedName name="Group167">Data!$E$833:$E$837</definedName>
    <definedName name="Group168">Data!$E$838:$E$842</definedName>
    <definedName name="Group169">Data!$E$843:$E$847</definedName>
    <definedName name="Group17">Data!$E$83:$E$87</definedName>
    <definedName name="Group170">Data!$E$848:$E$852</definedName>
    <definedName name="Group171">Data!$E$853:$E$857</definedName>
    <definedName name="Group172">Data!$E$858:$E$862</definedName>
    <definedName name="Group173">Data!$E$863:$E$867</definedName>
    <definedName name="Group174">Data!$E$868:$E$872</definedName>
    <definedName name="Group175">Data!$E$873:$E$877</definedName>
    <definedName name="Group176">Data!$E$878:$E$882</definedName>
    <definedName name="Group177">Data!$E$883:$E$887</definedName>
    <definedName name="Group178">Data!$E$888:$E$892</definedName>
    <definedName name="Group179">Data!$E$893:$E$897</definedName>
    <definedName name="Group18">Data!$E$88:$E$92</definedName>
    <definedName name="Group180">Data!$E$898:$E$902</definedName>
    <definedName name="Group181">Data!$E$903:$E$907</definedName>
    <definedName name="Group182">Data!$E$908:$E$912</definedName>
    <definedName name="Group183">Data!$E$913:$E$917</definedName>
    <definedName name="Group184">Data!$E$918:$E$922</definedName>
    <definedName name="Group185">Data!$E$923:$E$927</definedName>
    <definedName name="Group186">Data!$E$928:$E$932</definedName>
    <definedName name="Group187">Data!$E$933:$E$937</definedName>
    <definedName name="Group188">Data!$E$938:$E$942</definedName>
    <definedName name="Group189">Data!$E$943:$E$947</definedName>
    <definedName name="Group19">Data!$E$93:$E$97</definedName>
    <definedName name="Group190">Data!$E$948:$E$952</definedName>
    <definedName name="Group191">Data!$E$953:$E$957</definedName>
    <definedName name="Group192">Data!$E$958:$E$962</definedName>
    <definedName name="Group193">Data!$E$963:$E$967</definedName>
    <definedName name="Group194">Data!$E$968:$E$972</definedName>
    <definedName name="Group195">Data!$E$973:$E$977</definedName>
    <definedName name="Group196">Data!$E$978:$E$982</definedName>
    <definedName name="Group197">Data!$E$983:$E$987</definedName>
    <definedName name="Group198">Data!$E$988:$E$992</definedName>
    <definedName name="Group199">Data!$E$993:$E$997</definedName>
    <definedName name="Group2">Data!$E$8:$E$12</definedName>
    <definedName name="Group20">Data!$E$98:$E$102</definedName>
    <definedName name="Group200">Data!$E$998:$E$1002</definedName>
    <definedName name="Group21">Data!$E$103:$E$107</definedName>
    <definedName name="Group22">Data!$E$108:$E$112</definedName>
    <definedName name="Group23">Data!$E$113:$E$117</definedName>
    <definedName name="Group24">Data!$E$118:$E$122</definedName>
    <definedName name="Group25">Data!$E$123:$E$127</definedName>
    <definedName name="Group26">Data!$E$128:$E$132</definedName>
    <definedName name="Group27">Data!$E$133:$E$137</definedName>
    <definedName name="Group28">Data!$E$138:$E$142</definedName>
    <definedName name="Group29">Data!$E$143:$E$147</definedName>
    <definedName name="Group3">Data!$E$13:$E$17</definedName>
    <definedName name="Group30">Data!$E$148:$E$152</definedName>
    <definedName name="Group31">Data!$E$153:$E$157</definedName>
    <definedName name="Group32">Data!$E$158:$E$162</definedName>
    <definedName name="Group33">Data!$E$163:$E$167</definedName>
    <definedName name="Group34">Data!$E$168:$E$172</definedName>
    <definedName name="Group35">Data!$E$173:$E$177</definedName>
    <definedName name="Group36">Data!$E$178:$E$182</definedName>
    <definedName name="Group37">Data!$E$183:$E$187</definedName>
    <definedName name="Group38">Data!$E$188:$E$192</definedName>
    <definedName name="Group39">Data!$E$193:$E$197</definedName>
    <definedName name="Group4">Data!$E$18:$E$22</definedName>
    <definedName name="Group40">Data!$E$198:$E$202</definedName>
    <definedName name="Group41">Data!$E$203:$E$207</definedName>
    <definedName name="Group42">Data!$E$208:$E$212</definedName>
    <definedName name="Group43">Data!$E$213:$E$217</definedName>
    <definedName name="Group44">Data!$E$218:$E$222</definedName>
    <definedName name="Group45">Data!$E$223:$E$227</definedName>
    <definedName name="Group46">Data!$E$228:$E$232</definedName>
    <definedName name="Group47">Data!$E$233:$E$237</definedName>
    <definedName name="Group48">Data!$E$238:$E$242</definedName>
    <definedName name="Group49">Data!$E$243:$E$247</definedName>
    <definedName name="Group5">Data!$E$23:$E$27</definedName>
    <definedName name="Group50">Data!$E$248:$E$252</definedName>
    <definedName name="Group51">Data!$E$253:$E$257</definedName>
    <definedName name="Group52">Data!$E$258:$E$262</definedName>
    <definedName name="Group53">Data!$E$263:$E$267</definedName>
    <definedName name="Group54">Data!$E$268:$E$272</definedName>
    <definedName name="Group55">Data!$E$273:$E$277</definedName>
    <definedName name="Group56">Data!$E$278:$E$282</definedName>
    <definedName name="Group57">Data!$E$283:$E$287</definedName>
    <definedName name="Group58">Data!$E$288:$E$292</definedName>
    <definedName name="Group59">Data!$E$293:$E$297</definedName>
    <definedName name="Group6">Data!$E$28:$E$32</definedName>
    <definedName name="Group60">Data!$E$298:$E$302</definedName>
    <definedName name="Group61">Data!$E$303:$E$307</definedName>
    <definedName name="Group62">Data!$E$308:$E$312</definedName>
    <definedName name="Group63">Data!$E$313:$E$317</definedName>
    <definedName name="Group64">Data!$E$318:$E$322</definedName>
    <definedName name="Group65">Data!$E$323:$E$327</definedName>
    <definedName name="Group66">Data!$E$328:$E$332</definedName>
    <definedName name="Group67">Data!$E$333:$E$337</definedName>
    <definedName name="Group68">Data!$E$338:$E$342</definedName>
    <definedName name="Group69">Data!$E$343:$E$347</definedName>
    <definedName name="Group7">Data!$E$33:$E$37</definedName>
    <definedName name="Group70">Data!$E$348:$E$352</definedName>
    <definedName name="Group71">Data!$E$353:$E$357</definedName>
    <definedName name="Group72">Data!$E$358:$E$362</definedName>
    <definedName name="Group73">Data!$E$363:$E$367</definedName>
    <definedName name="Group74">Data!$E$368:$E$372</definedName>
    <definedName name="Group75">Data!$E$373:$E$377</definedName>
    <definedName name="Group76">Data!$E$378:$E$382</definedName>
    <definedName name="Group77">Data!$E$383:$E$387</definedName>
    <definedName name="Group78">Data!$E$388:$E$392</definedName>
    <definedName name="Group79">Data!$E$393:$E$397</definedName>
    <definedName name="Group8">Data!$E$38:$E$42</definedName>
    <definedName name="Group80">Data!$E$398:$E$402</definedName>
    <definedName name="Group81">Data!$E$403:$E$407</definedName>
    <definedName name="Group82">Data!$E$408:$E$412</definedName>
    <definedName name="Group83">Data!$E$413:$E$417</definedName>
    <definedName name="Group84">Data!$E$418:$E$422</definedName>
    <definedName name="Group85">Data!$E$423:$E$427</definedName>
    <definedName name="Group86">Data!$E$428:$E$432</definedName>
    <definedName name="Group87">Data!$E$433:$E$437</definedName>
    <definedName name="Group88">Data!$E$438:$E$442</definedName>
    <definedName name="Group89">Data!$E$443:$E$447</definedName>
    <definedName name="Group9">Data!$E$43:$E$47</definedName>
    <definedName name="Group90">Data!$E$448:$E$452</definedName>
    <definedName name="Group91">Data!$E$453:$E$457</definedName>
    <definedName name="Group92">Data!$E$458:$E$462</definedName>
    <definedName name="Group93">Data!$E$463:$E$467</definedName>
    <definedName name="Group94">Data!$E$468:$E$472</definedName>
    <definedName name="Group95">Data!$E$473:$E$477</definedName>
    <definedName name="Group96">Data!$E$478:$E$482</definedName>
    <definedName name="Group97">Data!$E$483:$E$487</definedName>
    <definedName name="Group98">Data!$E$488:$E$492</definedName>
    <definedName name="Group99">Data!$E$493:$E$497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E4" i="2"/>
  <c r="B16" i="2"/>
  <c r="B5" i="2"/>
  <c r="E3" i="2" l="1"/>
  <c r="A7" i="2"/>
  <c r="A11" i="2"/>
  <c r="A8" i="2"/>
  <c r="B17" i="2"/>
  <c r="A9" i="2"/>
  <c r="A10" i="2"/>
  <c r="B7" i="2" a="1"/>
  <c r="B8" i="2" a="1"/>
  <c r="B10" i="2" a="1"/>
  <c r="B11" i="2" a="1"/>
  <c r="B9" i="2" a="1"/>
  <c r="C12" i="2" l="1"/>
  <c r="B11" i="2"/>
  <c r="B7" i="2"/>
  <c r="B9" i="2"/>
  <c r="B10" i="2"/>
  <c r="B8" i="2"/>
  <c r="E9" i="2" l="1"/>
  <c r="E10" i="2"/>
  <c r="E11" i="2"/>
  <c r="E8" i="2"/>
  <c r="E7" i="2"/>
  <c r="D12" i="2"/>
  <c r="B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<sst xmlns="http://schemas.openxmlformats.org/spreadsheetml/2006/main" count="1258" uniqueCount="456">
  <si>
    <t>Group</t>
  </si>
  <si>
    <t>Your Name</t>
  </si>
  <si>
    <t>Group Member</t>
  </si>
  <si>
    <t>Name</t>
  </si>
  <si>
    <t>Allocation</t>
  </si>
  <si>
    <t>Comments</t>
  </si>
  <si>
    <t>Group Member Count</t>
  </si>
  <si>
    <t>Total Pool Allocation</t>
  </si>
  <si>
    <t>Case</t>
  </si>
  <si>
    <t>Student Name</t>
  </si>
  <si>
    <t>Valid Groups</t>
  </si>
  <si>
    <t>Group 1</t>
  </si>
  <si>
    <t>Cortes, Pedro Eugene</t>
  </si>
  <si>
    <t>Gupta, Naveen</t>
  </si>
  <si>
    <t>Moore, Jeff A</t>
  </si>
  <si>
    <t>Spivak, Harrison R</t>
  </si>
  <si>
    <t>Group 2</t>
  </si>
  <si>
    <t>Brown, Ryan Anthony</t>
  </si>
  <si>
    <t>Okou, Landry William</t>
  </si>
  <si>
    <t>Tobin, Benjamin Joseph</t>
  </si>
  <si>
    <t>van Merkerk, Valeria</t>
  </si>
  <si>
    <t>Group 3</t>
  </si>
  <si>
    <t>Chen, Yijun</t>
  </si>
  <si>
    <t>Fu, Jie</t>
  </si>
  <si>
    <t>Liu, Xiaolu</t>
  </si>
  <si>
    <t>Zhu, Yujie</t>
  </si>
  <si>
    <t>Group 4</t>
  </si>
  <si>
    <t>Cole, Tyler James</t>
  </si>
  <si>
    <t>Fabiano, Edoardo</t>
  </si>
  <si>
    <t>Intriago, Matthew Jordan</t>
  </si>
  <si>
    <t>King, Tyler Glenn</t>
  </si>
  <si>
    <t>Group 5</t>
  </si>
  <si>
    <t>Franco Gutierrez, Braulio</t>
  </si>
  <si>
    <t>Huyen, Alexander Lu</t>
  </si>
  <si>
    <t>Nguyen, Thinh Duc</t>
  </si>
  <si>
    <t>Rao, Sumuk Sreenivasa</t>
  </si>
  <si>
    <t>Group 6</t>
  </si>
  <si>
    <t>Choi, Jin Hee</t>
  </si>
  <si>
    <t>Miftah El Kheir, Hamza</t>
  </si>
  <si>
    <t>She, Jinyan</t>
  </si>
  <si>
    <t>Xie, Bing</t>
  </si>
  <si>
    <t>Group 7</t>
  </si>
  <si>
    <t>Lau, Xia Toong</t>
  </si>
  <si>
    <t>Salois, Olivier</t>
  </si>
  <si>
    <t>Su, Henry</t>
  </si>
  <si>
    <t>Westrich, Amanda Elizabeth</t>
  </si>
  <si>
    <t>Group 8</t>
  </si>
  <si>
    <t>Doong, Linda</t>
  </si>
  <si>
    <t>Kamal, Arpit</t>
  </si>
  <si>
    <t>Sathish, Anirudh</t>
  </si>
  <si>
    <t>Wu, Gianna</t>
  </si>
  <si>
    <t>Group 9</t>
  </si>
  <si>
    <t>Choy, Matthew Edwin</t>
  </si>
  <si>
    <t>Ma, Kou</t>
  </si>
  <si>
    <t>Teo, Chong Junn</t>
  </si>
  <si>
    <t>Wah, Dexter</t>
  </si>
  <si>
    <t>Group 10</t>
  </si>
  <si>
    <t>Huang, ShaoChen</t>
  </si>
  <si>
    <t>Kapoor, Anshul</t>
  </si>
  <si>
    <t>Matharu, Amrit</t>
  </si>
  <si>
    <t>Maybhate, Advait Atul</t>
  </si>
  <si>
    <t>Group 11</t>
  </si>
  <si>
    <t>Abraham, Alwin M</t>
  </si>
  <si>
    <t>Hutton, Eva Clare</t>
  </si>
  <si>
    <t>Nguyen, Khanh Quoc</t>
  </si>
  <si>
    <t>Nguyen, Quinn Minh</t>
  </si>
  <si>
    <t>Group 12</t>
  </si>
  <si>
    <t>Bharadwaj, Murali S</t>
  </si>
  <si>
    <t>Chakravarty, Sidhartha</t>
  </si>
  <si>
    <t>Garisch, Gordon Ivor</t>
  </si>
  <si>
    <t>Joshi, Aalok Arvind</t>
  </si>
  <si>
    <t>Group 13</t>
  </si>
  <si>
    <t>Kapadia, Tanay</t>
  </si>
  <si>
    <t>Lebow, Subin J</t>
  </si>
  <si>
    <t>Mangrulkar, Jay</t>
  </si>
  <si>
    <t>Prinzo, Kylie Olivia</t>
  </si>
  <si>
    <t>Group 14</t>
  </si>
  <si>
    <t>Bautista, Samuel</t>
  </si>
  <si>
    <t>Kramer, Charles</t>
  </si>
  <si>
    <t>Moffett, Kyle</t>
  </si>
  <si>
    <t>Wang, Yu</t>
  </si>
  <si>
    <t>Group 15</t>
  </si>
  <si>
    <t>Almeyda, Jorge Luis</t>
  </si>
  <si>
    <t>McCarthy, Michael Francis</t>
  </si>
  <si>
    <t>Rodriguez Medina, Marvin Ulises</t>
  </si>
  <si>
    <t>Weber, Benjamin J</t>
  </si>
  <si>
    <t>Group 16</t>
  </si>
  <si>
    <t>Clary, Emma</t>
  </si>
  <si>
    <t>Mohammed, Aatif Ahmed</t>
  </si>
  <si>
    <t>Tang, Yourong</t>
  </si>
  <si>
    <t>Tian, Ruolin</t>
  </si>
  <si>
    <t>Group 17</t>
  </si>
  <si>
    <t>Brewer, Matthew</t>
  </si>
  <si>
    <t>Geiger, Joshua Denby</t>
  </si>
  <si>
    <t>Rea, Nicholas Spencer</t>
  </si>
  <si>
    <t>Yares, Alexander Hart</t>
  </si>
  <si>
    <t>Group 18</t>
  </si>
  <si>
    <t>Amaudric du Chaffaut, Jules Dominique Jean Emmanuel</t>
  </si>
  <si>
    <t>Goss, Cody</t>
  </si>
  <si>
    <t>Goss, Hunter Wade</t>
  </si>
  <si>
    <t>Saavedra Torres, Larry Jarvin</t>
  </si>
  <si>
    <t>Group 19</t>
  </si>
  <si>
    <t>Amin, Jacob Safdar</t>
  </si>
  <si>
    <t>Choerab, Tenzin Lobsang</t>
  </si>
  <si>
    <t>Ghaffar, Abdul</t>
  </si>
  <si>
    <t>Hoang, Jimmy</t>
  </si>
  <si>
    <t>Group 20</t>
  </si>
  <si>
    <t>McClure, Evan Joseph</t>
  </si>
  <si>
    <t>Szekely-Pinter, Eszter</t>
  </si>
  <si>
    <t>Ton, Bao That Thien</t>
  </si>
  <si>
    <t>Widjaja, Johanes B</t>
  </si>
  <si>
    <t>Group 21</t>
  </si>
  <si>
    <t>Clement, Aaron Oliver</t>
  </si>
  <si>
    <t>Davis, Daniel Lee</t>
  </si>
  <si>
    <t>Kayastha, Ayush M</t>
  </si>
  <si>
    <t>Group 22</t>
  </si>
  <si>
    <t>Du, Fangyi</t>
  </si>
  <si>
    <t>Labayo, Donna Ysabelle Prades</t>
  </si>
  <si>
    <t>Mocco, Brandon Thomas</t>
  </si>
  <si>
    <t>Ozbak Durmus, Ozgul</t>
  </si>
  <si>
    <t>Group 23</t>
  </si>
  <si>
    <t>Ahmed, Hiba</t>
  </si>
  <si>
    <t>Phua, Joel Wei Xiang</t>
  </si>
  <si>
    <t>Tang, Sirui</t>
  </si>
  <si>
    <t>Vo, Dylan Trung</t>
  </si>
  <si>
    <t>Group 24</t>
  </si>
  <si>
    <t>Ali, Mahmooda</t>
  </si>
  <si>
    <t>Khatri, Rhea</t>
  </si>
  <si>
    <t>Levine, Kara Michele</t>
  </si>
  <si>
    <t>Wu, Sandy</t>
  </si>
  <si>
    <t>Group 25</t>
  </si>
  <si>
    <t>Badesha, Roop Singh</t>
  </si>
  <si>
    <t>Li, Tinggang</t>
  </si>
  <si>
    <t>Mayer, Kyle Ralph</t>
  </si>
  <si>
    <t>Ohtani, Kento</t>
  </si>
  <si>
    <t>Group 26</t>
  </si>
  <si>
    <t>Antony, Anil</t>
  </si>
  <si>
    <t>Simpson, Gregory Bernard</t>
  </si>
  <si>
    <t>Stallings, Scott Clayton</t>
  </si>
  <si>
    <t>Taira, Andrew Jonathan</t>
  </si>
  <si>
    <t>Group 27</t>
  </si>
  <si>
    <t>Levitt, Aaron Albert</t>
  </si>
  <si>
    <t>Levitt, Matthew Zachary</t>
  </si>
  <si>
    <t>Verman, Sajan Dev</t>
  </si>
  <si>
    <t>Group 28</t>
  </si>
  <si>
    <t>Deo, Abhijeet</t>
  </si>
  <si>
    <t>Lopez, Mauricio</t>
  </si>
  <si>
    <t>Pant, Deepali</t>
  </si>
  <si>
    <t>Skinner, James Bryan IV</t>
  </si>
  <si>
    <t>Group 29</t>
  </si>
  <si>
    <t>Elendu, Joanna</t>
  </si>
  <si>
    <t>Guo, Yinping</t>
  </si>
  <si>
    <t>Nicholson, Alayna Alexandria</t>
  </si>
  <si>
    <t>Wang, Yuesong</t>
  </si>
  <si>
    <t>Group 30</t>
  </si>
  <si>
    <t>Webster, Donald Dietze</t>
  </si>
  <si>
    <t>Yan, Ge</t>
  </si>
  <si>
    <t>Zhao, Jianyou</t>
  </si>
  <si>
    <t>Group 31</t>
  </si>
  <si>
    <t>Biswal, Deepti Ranjan</t>
  </si>
  <si>
    <t>Santos, Devlin Oscar</t>
  </si>
  <si>
    <t>Singh, Saurabh Kumar</t>
  </si>
  <si>
    <t>Soni, Soneeka</t>
  </si>
  <si>
    <t>Group 32</t>
  </si>
  <si>
    <t>Aryasomayajula, Pramodh</t>
  </si>
  <si>
    <t>Dhavala, Krishna V</t>
  </si>
  <si>
    <t>Egret, Diane Alice Laure</t>
  </si>
  <si>
    <t>Hsieh, Richard</t>
  </si>
  <si>
    <t>Group 33</t>
  </si>
  <si>
    <t>Alsaeedi, Mustafa F</t>
  </si>
  <si>
    <t>Bakther, Tanvir A</t>
  </si>
  <si>
    <t>Israel, Ariel Isaac</t>
  </si>
  <si>
    <t>Sponberg, Eric Christopher</t>
  </si>
  <si>
    <t>Hurwitz, Scott</t>
  </si>
  <si>
    <t>Group 34</t>
  </si>
  <si>
    <t>Eill, Ethan Charles</t>
  </si>
  <si>
    <t>Harshbarger, Taegun Andrews</t>
  </si>
  <si>
    <t>Huang, Richard Haoyan</t>
  </si>
  <si>
    <t>Hughes, Katherine Ann</t>
  </si>
  <si>
    <t>Group 35</t>
  </si>
  <si>
    <t>Agrawal, Suman</t>
  </si>
  <si>
    <t>Pelmer Martin-Zamorano, Victor Nuno Otto</t>
  </si>
  <si>
    <t>Ramanah, Shaleena Krysta</t>
  </si>
  <si>
    <t>Santana Garcia, Fernando</t>
  </si>
  <si>
    <t>Group 36</t>
  </si>
  <si>
    <t>Augustine, Aaron</t>
  </si>
  <si>
    <t>Osman, Farhiya</t>
  </si>
  <si>
    <t>Showalter, Justin Matthew</t>
  </si>
  <si>
    <t>Sprague, Brian Andrew</t>
  </si>
  <si>
    <t>Group 37</t>
  </si>
  <si>
    <t>Chu, Peter</t>
  </si>
  <si>
    <t>Ovitt, Dillon</t>
  </si>
  <si>
    <t>Pradhan, Dakshata</t>
  </si>
  <si>
    <t>Zhu, Rui</t>
  </si>
  <si>
    <t>Group 38</t>
  </si>
  <si>
    <t>Dang, William C</t>
  </si>
  <si>
    <t>Lee, Henri</t>
  </si>
  <si>
    <t>Shin, Andy</t>
  </si>
  <si>
    <t>Venkatachalam, Deepti</t>
  </si>
  <si>
    <t>Group 39</t>
  </si>
  <si>
    <t>Birrell, Chessa Rose</t>
  </si>
  <si>
    <t>Crawford, Dennis Rodney III</t>
  </si>
  <si>
    <t>Liu, Annie</t>
  </si>
  <si>
    <t>Singh, Alok Pratap</t>
  </si>
  <si>
    <t>Group 40</t>
  </si>
  <si>
    <t>Fei, Katherine</t>
  </si>
  <si>
    <t>Inbavannan, Sadhana</t>
  </si>
  <si>
    <t>Koalitas, Harta</t>
  </si>
  <si>
    <t>Group 41</t>
  </si>
  <si>
    <t>Islam, Raiyan</t>
  </si>
  <si>
    <t>Konudula, Sathwik Reddy</t>
  </si>
  <si>
    <t>Raman, Shreyas</t>
  </si>
  <si>
    <t>Yalla, Sadashiva Reddy</t>
  </si>
  <si>
    <t>Group 42</t>
  </si>
  <si>
    <t>Pardo, Paolo Javier</t>
  </si>
  <si>
    <t>Ray, Hemil</t>
  </si>
  <si>
    <t>Wadhavkar, Ria</t>
  </si>
  <si>
    <t>Yetukuri, Lakshmi Pushyami</t>
  </si>
  <si>
    <t>Group 43</t>
  </si>
  <si>
    <t>Motiwala, Muzammil Ali</t>
  </si>
  <si>
    <t>Shaikh, Mohammed Rizwan Jr.</t>
  </si>
  <si>
    <t>Wagner, Bryan Jason</t>
  </si>
  <si>
    <t>Wu, Joseph</t>
  </si>
  <si>
    <t>Group 44</t>
  </si>
  <si>
    <t>Mackey, Ryan Andrew</t>
  </si>
  <si>
    <t>Sharafeddine, Jaafar Nabil</t>
  </si>
  <si>
    <t>Shetty, Ravishankar</t>
  </si>
  <si>
    <t>Tan, Si Xuan</t>
  </si>
  <si>
    <t>Group 45</t>
  </si>
  <si>
    <t>Gewing-Mullins, Jordan Alexis</t>
  </si>
  <si>
    <t>Landis, Jesse</t>
  </si>
  <si>
    <t>Nur, Munir Jacob</t>
  </si>
  <si>
    <t>Polat, Hakan</t>
  </si>
  <si>
    <t>Group 46</t>
  </si>
  <si>
    <t>Butt, Abu Mugheerah</t>
  </si>
  <si>
    <t>Hua, Tianze</t>
  </si>
  <si>
    <t>Newsome, James N</t>
  </si>
  <si>
    <t>Tummala, Niharika</t>
  </si>
  <si>
    <t>Group 47</t>
  </si>
  <si>
    <t>D'Orville, Julian Alexander</t>
  </si>
  <si>
    <t>Fish, Mary</t>
  </si>
  <si>
    <t>Wang, Youyou</t>
  </si>
  <si>
    <t>Yu, Yue</t>
  </si>
  <si>
    <t>Group 48</t>
  </si>
  <si>
    <t>Hahn, Joseph T</t>
  </si>
  <si>
    <t>Mertz, Jerimiah Michael</t>
  </si>
  <si>
    <t>Paul, Bidisha</t>
  </si>
  <si>
    <t>Sekhon, Gurkirat Singh</t>
  </si>
  <si>
    <t>Group 49</t>
  </si>
  <si>
    <t>Fei, Yunqing</t>
  </si>
  <si>
    <t>Gallagher, Mark Edward Jr.</t>
  </si>
  <si>
    <t>Aziz, Hamza Mahmud</t>
  </si>
  <si>
    <t>Knutson, Cody</t>
  </si>
  <si>
    <t>Group 50</t>
  </si>
  <si>
    <t>Douglas, Jacob</t>
  </si>
  <si>
    <t>Sferra, Francesca Gail</t>
  </si>
  <si>
    <t>Stubbs, Vincent Jared</t>
  </si>
  <si>
    <t>Toro, Cesar Tyler</t>
  </si>
  <si>
    <t>Group 51</t>
  </si>
  <si>
    <t>Gangadhar, Sangeetha</t>
  </si>
  <si>
    <t>Pasha, Ahmed Hassaan</t>
  </si>
  <si>
    <t>Shaikh, Danish Jaleel</t>
  </si>
  <si>
    <t>Singh, Pallavi</t>
  </si>
  <si>
    <t>Group 52</t>
  </si>
  <si>
    <t>Aijaz, Bushra</t>
  </si>
  <si>
    <t>Alhabbal, Omar Bader</t>
  </si>
  <si>
    <t>Alladi, Saikamal Rohit</t>
  </si>
  <si>
    <t>Andrade, Linda L</t>
  </si>
  <si>
    <t>Group 53</t>
  </si>
  <si>
    <t>Ankur,</t>
  </si>
  <si>
    <t>Anwar, Aatiqa</t>
  </si>
  <si>
    <t>Bagley, Leroy Rashadd</t>
  </si>
  <si>
    <t>Group 54</t>
  </si>
  <si>
    <t>Barckhoff, Kaylee Rae</t>
  </si>
  <si>
    <t>Canzoneri, David Michael</t>
  </si>
  <si>
    <t>Duarte de Aragao, Diego</t>
  </si>
  <si>
    <t>Esmaeilzadeh, Bardia</t>
  </si>
  <si>
    <t>Group 55</t>
  </si>
  <si>
    <t>Gibbs, Kaheem Garrickie</t>
  </si>
  <si>
    <t>Goins, Grant Michael</t>
  </si>
  <si>
    <t>Guo, Linlin</t>
  </si>
  <si>
    <t>Hou, Dailu</t>
  </si>
  <si>
    <t>Group 56</t>
  </si>
  <si>
    <t>Huston, Samuel</t>
  </si>
  <si>
    <t>Ji, Yazhou</t>
  </si>
  <si>
    <t>Jones, William Alexander</t>
  </si>
  <si>
    <t>Group 57</t>
  </si>
  <si>
    <t>Kim, Byeonggeon</t>
  </si>
  <si>
    <t>Koeneke, Oscar Alfredo</t>
  </si>
  <si>
    <t>Kriman, Nicolas</t>
  </si>
  <si>
    <t>Lee, Dain</t>
  </si>
  <si>
    <t>Group 58</t>
  </si>
  <si>
    <t>Larson, Nicolas Donald</t>
  </si>
  <si>
    <t>Leong, Qi Zheng</t>
  </si>
  <si>
    <t>Lim, Xin Yi</t>
  </si>
  <si>
    <t>Group 59</t>
  </si>
  <si>
    <t>Mackenzie, Robert</t>
  </si>
  <si>
    <t>Mangum, Trevor Jesse</t>
  </si>
  <si>
    <t>Nguyen, Ethan</t>
  </si>
  <si>
    <t>Group 60</t>
  </si>
  <si>
    <t>Noe, Cameron</t>
  </si>
  <si>
    <t>Noor, Areeb Ahmed</t>
  </si>
  <si>
    <t>Oh, Kyunghoon</t>
  </si>
  <si>
    <t>Pandey, Girwan Raj</t>
  </si>
  <si>
    <t>Group 61</t>
  </si>
  <si>
    <t>Ping, Ye</t>
  </si>
  <si>
    <t>Quiros, Michael J</t>
  </si>
  <si>
    <t>Ross, Leslie</t>
  </si>
  <si>
    <t>Shaik, Masthan</t>
  </si>
  <si>
    <t>Group 62</t>
  </si>
  <si>
    <t>Hanson, Ryan</t>
  </si>
  <si>
    <t>McCullagh, Louis Bernard Jr.</t>
  </si>
  <si>
    <t>Younan, Melissa</t>
  </si>
  <si>
    <t>Zhang, Tingyue</t>
  </si>
  <si>
    <t>Group 63</t>
  </si>
  <si>
    <t>Lee, Chung Lam</t>
  </si>
  <si>
    <t>Liu, Yu</t>
  </si>
  <si>
    <t>Lopez-Valdez, Alonso</t>
  </si>
  <si>
    <t>Nolte, Sarah Diane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</si>
  <si>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</si>
  <si>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</si>
  <si>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</si>
  <si>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</si>
  <si>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</si>
  <si>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</si>
  <si>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</si>
  <si>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</si>
  <si>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</si>
  <si>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</si>
  <si>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</si>
  <si>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</si>
  <si>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</si>
  <si>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</si>
  <si>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</si>
  <si>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</si>
  <si>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</si>
  <si>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</si>
  <si>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</si>
  <si>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</si>
  <si>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</si>
  <si>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</si>
  <si>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</si>
  <si>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</si>
  <si>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</si>
  <si>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</si>
  <si>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</si>
  <si>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</si>
  <si>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</si>
  <si>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</si>
  <si>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</si>
  <si>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</si>
  <si>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</si>
  <si>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</si>
  <si>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</si>
  <si>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</si>
  <si>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</si>
  <si>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</si>
  <si>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</si>
  <si>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</si>
  <si>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</si>
  <si>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</si>
  <si>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</si>
  <si>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</si>
  <si>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</si>
  <si>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</si>
  <si>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</si>
  <si>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</si>
  <si>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</si>
  <si>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</si>
  <si>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</si>
  <si>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</si>
  <si>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</si>
  <si>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</si>
  <si>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</si>
  <si>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</si>
  <si>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</si>
  <si>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Group 121</t>
  </si>
  <si>
    <t>Group 122</t>
  </si>
  <si>
    <t>Group 123</t>
  </si>
  <si>
    <t>Group 124</t>
  </si>
  <si>
    <t>Group 125</t>
  </si>
  <si>
    <t>Group 126</t>
  </si>
  <si>
    <t>Group 127</t>
  </si>
  <si>
    <t>Group 128</t>
  </si>
  <si>
    <t>Group 129</t>
  </si>
  <si>
    <t>Group 130</t>
  </si>
  <si>
    <t>Group 131</t>
  </si>
  <si>
    <t>Group 132</t>
  </si>
  <si>
    <t>Group 133</t>
  </si>
  <si>
    <t>Group 134</t>
  </si>
  <si>
    <t>Group 135</t>
  </si>
  <si>
    <t>Group 136</t>
  </si>
  <si>
    <t>Group 137</t>
  </si>
  <si>
    <t>Group 138</t>
  </si>
  <si>
    <t>Group 139</t>
  </si>
  <si>
    <t>Group 140</t>
  </si>
  <si>
    <t>Group 141</t>
  </si>
  <si>
    <t>Group 142</t>
  </si>
  <si>
    <t>Group 143</t>
  </si>
  <si>
    <t>Group 144</t>
  </si>
  <si>
    <t>Group 145</t>
  </si>
  <si>
    <t>Group 146</t>
  </si>
  <si>
    <t>Group 147</t>
  </si>
  <si>
    <t>Group 148</t>
  </si>
  <si>
    <t>Group 149</t>
  </si>
  <si>
    <t>Group 150</t>
  </si>
  <si>
    <t>Group 151</t>
  </si>
  <si>
    <t>Group 152</t>
  </si>
  <si>
    <t>Group 153</t>
  </si>
  <si>
    <t>Group 154</t>
  </si>
  <si>
    <t>Group 155</t>
  </si>
  <si>
    <t>Group 156</t>
  </si>
  <si>
    <t>Group 157</t>
  </si>
  <si>
    <t>Group 158</t>
  </si>
  <si>
    <t>Group 159</t>
  </si>
  <si>
    <t>Group 160</t>
  </si>
  <si>
    <t>Group 161</t>
  </si>
  <si>
    <t>Group 162</t>
  </si>
  <si>
    <t>Group 163</t>
  </si>
  <si>
    <t>Group 164</t>
  </si>
  <si>
    <t>Group 165</t>
  </si>
  <si>
    <t>Group 166</t>
  </si>
  <si>
    <t>Group 167</t>
  </si>
  <si>
    <t>Group 168</t>
  </si>
  <si>
    <t>Group 169</t>
  </si>
  <si>
    <t>Group 170</t>
  </si>
  <si>
    <t>Group 171</t>
  </si>
  <si>
    <t>Group 172</t>
  </si>
  <si>
    <t>Group 173</t>
  </si>
  <si>
    <t>Group 174</t>
  </si>
  <si>
    <t>Group 175</t>
  </si>
  <si>
    <t>Group 176</t>
  </si>
  <si>
    <t>Group 177</t>
  </si>
  <si>
    <t>Group 178</t>
  </si>
  <si>
    <t>Group 179</t>
  </si>
  <si>
    <t>Group 180</t>
  </si>
  <si>
    <t>Group 181</t>
  </si>
  <si>
    <t>Group 182</t>
  </si>
  <si>
    <t>Group 183</t>
  </si>
  <si>
    <t>Group 184</t>
  </si>
  <si>
    <t>Group 185</t>
  </si>
  <si>
    <t>Group 186</t>
  </si>
  <si>
    <t>Group 187</t>
  </si>
  <si>
    <t>Group 188</t>
  </si>
  <si>
    <t>Group 189</t>
  </si>
  <si>
    <t>Group 190</t>
  </si>
  <si>
    <t>Group 191</t>
  </si>
  <si>
    <t>Group 192</t>
  </si>
  <si>
    <t>Group 193</t>
  </si>
  <si>
    <t>Group 194</t>
  </si>
  <si>
    <t>Group 195</t>
  </si>
  <si>
    <t>Group 196</t>
  </si>
  <si>
    <t>Group 197</t>
  </si>
  <si>
    <t>Group 198</t>
  </si>
  <si>
    <t>Group 199</t>
  </si>
  <si>
    <t>Group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</si>
</sst>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b/>
      <sz val="14"/>
      <color rgb="FF0070C0"/>
      <name val="Arial Narrow"/>
      <family val="2"/>
    </font>
    <font>
      <b/>
      <sz val="14"/>
      <color rgb="FFFF0000"/>
      <name val="Arial Narrow"/>
      <family val="2"/>
    </font>
    <font>
      <sz val="14"/>
      <color rgb="FF0070C0"/>
      <name val="Arial Narrow"/>
      <family val="2"/>
    </font>
    <font>
      <b/>
      <sz val="14"/>
      <color rgb="FF001D35"/>
      <name val="Arial Narrow"/>
      <family val="2"/>
    </font>
    <font>
      <sz val="14"/>
      <color theme="0"/>
      <name val="Arial Narrow"/>
      <family val="2"/>
    </font>
    <font>
      <b/>
      <sz val="14"/>
      <color theme="0"/>
      <name val="Arial Narrow"/>
      <family val="2"/>
    </font>
    <font>
      <b/>
      <sz val="22"/>
      <color theme="1"/>
      <name val="Arial Narrow"/>
      <family val="2"/>
    </font>
    <font>
      <b/>
      <sz val="22"/>
      <color rgb="FF002060"/>
      <name val="Arial Narrow"/>
      <family val="2"/>
    </font>
    <font>
      <b/>
      <sz val="14"/>
      <color rgb="FF002060"/>
      <name val="Arial Narrow"/>
      <family val="2"/>
    </font>
    <font>
      <sz val="14"/>
      <color rgb="FF002060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rgb="FFFFFFEF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rgb="FF9BC2E6"/>
      </right>
      <top style="medium">
        <color rgb="FF002060"/>
      </top>
      <bottom style="medium">
        <color rgb="FF002060"/>
      </bottom>
      <diagonal/>
    </border>
    <border>
      <left style="thin">
        <color rgb="FF9BC2E6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thin">
        <color rgb="FF9BC2E6"/>
      </right>
      <top style="medium">
        <color rgb="FF002060"/>
      </top>
      <bottom style="thin">
        <color rgb="FF9BC2E6"/>
      </bottom>
      <diagonal/>
    </border>
    <border>
      <left style="thin">
        <color rgb="FF9BC2E6"/>
      </left>
      <right style="medium">
        <color rgb="FF002060"/>
      </right>
      <top style="medium">
        <color rgb="FF002060"/>
      </top>
      <bottom style="thin">
        <color rgb="FF9BC2E6"/>
      </bottom>
      <diagonal/>
    </border>
    <border>
      <left style="medium">
        <color rgb="FF002060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 style="medium">
        <color rgb="FF002060"/>
      </right>
      <top style="thin">
        <color rgb="FF9BC2E6"/>
      </top>
      <bottom style="thin">
        <color rgb="FF9BC2E6"/>
      </bottom>
      <diagonal/>
    </border>
    <border>
      <left style="medium">
        <color rgb="FF002060"/>
      </left>
      <right style="thin">
        <color rgb="FF9BC2E6"/>
      </right>
      <top style="thin">
        <color rgb="FF9BC2E6"/>
      </top>
      <bottom style="medium">
        <color rgb="FF002060"/>
      </bottom>
      <diagonal/>
    </border>
    <border>
      <left style="thin">
        <color rgb="FF9BC2E6"/>
      </left>
      <right style="medium">
        <color rgb="FF002060"/>
      </right>
      <top style="thin">
        <color rgb="FF9BC2E6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rgb="FF9BC2E6"/>
      </bottom>
      <diagonal/>
    </border>
    <border>
      <left style="medium">
        <color rgb="FF002060"/>
      </left>
      <right style="medium">
        <color rgb="FF002060"/>
      </right>
      <top style="thin">
        <color rgb="FF9BC2E6"/>
      </top>
      <bottom style="thin">
        <color rgb="FF9BC2E6"/>
      </bottom>
      <diagonal/>
    </border>
    <border>
      <left style="medium">
        <color rgb="FF002060"/>
      </left>
      <right style="medium">
        <color rgb="FF002060"/>
      </right>
      <top style="thin">
        <color rgb="FF9BC2E6"/>
      </top>
      <bottom style="medium">
        <color rgb="FF00206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7">
    <xf numFmtId="0" fontId="0" fillId="0" borderId="0" xfId="0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13" xfId="0" applyFont="1" applyBorder="1" applyAlignment="1">
      <alignment horizontal="center"/>
    </xf>
    <xf numFmtId="0" fontId="19" fillId="0" borderId="11" xfId="0" applyFont="1" applyBorder="1"/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10" xfId="0" applyFont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right" vertical="center" wrapText="1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29" fillId="34" borderId="16" xfId="0" applyFont="1" applyFill="1" applyBorder="1" applyAlignment="1">
      <alignment horizontal="right" vertical="center" wrapText="1"/>
    </xf>
    <xf numFmtId="164" fontId="29" fillId="34" borderId="16" xfId="1" applyNumberFormat="1" applyFont="1" applyFill="1" applyBorder="1" applyAlignment="1">
      <alignment vertical="center" wrapText="1"/>
    </xf>
    <xf numFmtId="164" fontId="29" fillId="34" borderId="16" xfId="1" applyNumberFormat="1" applyFont="1" applyFill="1" applyBorder="1" applyAlignment="1">
      <alignment horizontal="center" vertical="center" wrapText="1"/>
    </xf>
    <xf numFmtId="0" fontId="29" fillId="34" borderId="16" xfId="0" applyFont="1" applyFill="1" applyBorder="1" applyAlignment="1">
      <alignment horizontal="center" vertical="center" wrapText="1"/>
    </xf>
    <xf numFmtId="0" fontId="30" fillId="34" borderId="16" xfId="0" applyFont="1" applyFill="1" applyBorder="1" applyAlignment="1">
      <alignment horizontal="right" vertical="center" wrapText="1"/>
    </xf>
    <xf numFmtId="0" fontId="30" fillId="34" borderId="16" xfId="0" applyFont="1" applyFill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27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right" vertical="center" wrapText="1"/>
    </xf>
    <xf numFmtId="0" fontId="25" fillId="0" borderId="19" xfId="0" applyFont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38" fontId="21" fillId="35" borderId="16" xfId="1" applyNumberFormat="1" applyFont="1" applyFill="1" applyBorder="1" applyAlignment="1" applyProtection="1">
      <alignment horizontal="left" vertical="center" wrapText="1"/>
      <protection locked="0"/>
    </xf>
    <xf numFmtId="0" fontId="20" fillId="0" borderId="20" xfId="0" applyFont="1" applyBorder="1" applyAlignment="1">
      <alignment vertical="center" wrapText="1"/>
    </xf>
    <xf numFmtId="0" fontId="30" fillId="34" borderId="23" xfId="0" applyFont="1" applyFill="1" applyBorder="1" applyAlignment="1">
      <alignment vertical="center" wrapText="1"/>
    </xf>
    <xf numFmtId="0" fontId="20" fillId="0" borderId="25" xfId="0" applyFont="1" applyBorder="1" applyAlignment="1">
      <alignment vertical="center" wrapText="1"/>
    </xf>
    <xf numFmtId="0" fontId="19" fillId="0" borderId="13" xfId="0" applyFont="1" applyBorder="1" applyAlignment="1">
      <alignment horizontal="center" vertical="center" wrapText="1"/>
    </xf>
    <xf numFmtId="38" fontId="21" fillId="35" borderId="16" xfId="1" applyNumberFormat="1" applyFont="1" applyFill="1" applyBorder="1" applyAlignment="1" applyProtection="1">
      <alignment horizontal="right" vertical="center" wrapText="1"/>
      <protection locked="0"/>
    </xf>
    <xf numFmtId="0" fontId="19" fillId="0" borderId="18" xfId="0" applyFont="1" applyBorder="1" applyAlignment="1">
      <alignment horizontal="center" vertical="center" wrapText="1"/>
    </xf>
    <xf numFmtId="38" fontId="22" fillId="0" borderId="24" xfId="0" applyNumberFormat="1" applyFont="1" applyBorder="1" applyAlignment="1">
      <alignment horizontal="right" vertical="center" wrapText="1"/>
    </xf>
    <xf numFmtId="0" fontId="25" fillId="0" borderId="10" xfId="0" applyFont="1" applyBorder="1"/>
    <xf numFmtId="0" fontId="25" fillId="0" borderId="0" xfId="0" applyFont="1"/>
    <xf numFmtId="0" fontId="25" fillId="0" borderId="11" xfId="0" applyFont="1" applyBorder="1"/>
    <xf numFmtId="0" fontId="20" fillId="0" borderId="15" xfId="0" applyFont="1" applyBorder="1"/>
    <xf numFmtId="0" fontId="29" fillId="34" borderId="27" xfId="0" applyFont="1" applyFill="1" applyBorder="1"/>
    <xf numFmtId="0" fontId="29" fillId="34" borderId="28" xfId="0" applyFont="1" applyFill="1" applyBorder="1"/>
    <xf numFmtId="0" fontId="30" fillId="34" borderId="29" xfId="0" applyFont="1" applyFill="1" applyBorder="1"/>
    <xf numFmtId="0" fontId="23" fillId="35" borderId="30" xfId="0" applyFont="1" applyFill="1" applyBorder="1"/>
    <xf numFmtId="0" fontId="30" fillId="34" borderId="31" xfId="0" applyFont="1" applyFill="1" applyBorder="1"/>
    <xf numFmtId="0" fontId="23" fillId="35" borderId="32" xfId="0" applyFont="1" applyFill="1" applyBorder="1"/>
    <xf numFmtId="0" fontId="30" fillId="34" borderId="33" xfId="0" applyFont="1" applyFill="1" applyBorder="1"/>
    <xf numFmtId="0" fontId="23" fillId="35" borderId="34" xfId="0" applyFont="1" applyFill="1" applyBorder="1"/>
    <xf numFmtId="0" fontId="29" fillId="34" borderId="26" xfId="0" applyFont="1" applyFill="1" applyBorder="1" applyAlignment="1">
      <alignment horizontal="center"/>
    </xf>
    <xf numFmtId="0" fontId="29" fillId="34" borderId="35" xfId="0" applyFont="1" applyFill="1" applyBorder="1" applyAlignment="1">
      <alignment horizontal="center"/>
    </xf>
    <xf numFmtId="0" fontId="30" fillId="34" borderId="36" xfId="0" applyFont="1" applyFill="1" applyBorder="1" applyAlignment="1">
      <alignment horizontal="center"/>
    </xf>
    <xf numFmtId="0" fontId="30" fillId="34" borderId="37" xfId="0" applyFont="1" applyFill="1" applyBorder="1" applyAlignment="1">
      <alignment horizontal="center"/>
    </xf>
    <xf numFmtId="0" fontId="19" fillId="0" borderId="0" xfId="0" applyFont="1"/>
    <xf numFmtId="0" fontId="25" fillId="0" borderId="14" xfId="0" applyFont="1" applyBorder="1"/>
    <xf numFmtId="0" fontId="19" fillId="0" borderId="38" xfId="0" applyFont="1" applyBorder="1"/>
    <xf numFmtId="0" fontId="22" fillId="34" borderId="26" xfId="0" applyFont="1" applyFill="1" applyBorder="1" applyAlignment="1">
      <alignment horizontal="center"/>
    </xf>
    <xf numFmtId="0" fontId="22" fillId="35" borderId="26" xfId="0" applyFont="1" applyFill="1" applyBorder="1" applyAlignment="1">
      <alignment horizontal="center"/>
    </xf>
    <xf numFmtId="0" fontId="22" fillId="0" borderId="12" xfId="0" applyFont="1" applyBorder="1" applyAlignment="1">
      <alignment vertical="center" wrapText="1"/>
    </xf>
    <xf numFmtId="0" fontId="26" fillId="33" borderId="11" xfId="0" applyFont="1" applyFill="1" applyBorder="1" applyAlignment="1">
      <alignment horizontal="left" vertical="center" wrapText="1"/>
    </xf>
    <xf numFmtId="0" fontId="26" fillId="33" borderId="12" xfId="0" applyFont="1" applyFill="1" applyBorder="1" applyAlignment="1">
      <alignment horizontal="left" vertical="center" wrapText="1"/>
    </xf>
    <xf numFmtId="3" fontId="26" fillId="33" borderId="11" xfId="0" applyNumberFormat="1" applyFont="1" applyFill="1" applyBorder="1" applyAlignment="1">
      <alignment horizontal="left" vertical="center" wrapText="1"/>
    </xf>
    <xf numFmtId="3" fontId="26" fillId="33" borderId="12" xfId="0" applyNumberFormat="1" applyFont="1" applyFill="1" applyBorder="1" applyAlignment="1">
      <alignment horizontal="left" vertical="center" wrapText="1"/>
    </xf>
    <xf numFmtId="0" fontId="28" fillId="34" borderId="20" xfId="0" applyFont="1" applyFill="1" applyBorder="1" applyAlignment="1">
      <alignment horizontal="center" vertical="center" wrapText="1"/>
    </xf>
    <xf numFmtId="0" fontId="28" fillId="34" borderId="21" xfId="0" applyFont="1" applyFill="1" applyBorder="1" applyAlignment="1">
      <alignment horizontal="center" vertical="center" wrapText="1"/>
    </xf>
    <xf numFmtId="0" fontId="28" fillId="34" borderId="22" xfId="0" applyFont="1" applyFill="1" applyBorder="1" applyAlignment="1">
      <alignment horizontal="center" vertical="center" wrapText="1"/>
    </xf>
    <xf numFmtId="0" fontId="21" fillId="35" borderId="20" xfId="0" applyFont="1" applyFill="1" applyBorder="1" applyAlignment="1" applyProtection="1">
      <alignment horizontal="left" vertical="center" wrapText="1"/>
      <protection locked="0"/>
    </xf>
    <xf numFmtId="0" fontId="21" fillId="35" borderId="21" xfId="0" applyFont="1" applyFill="1" applyBorder="1" applyAlignment="1" applyProtection="1">
      <alignment horizontal="left" vertical="center" wrapText="1"/>
      <protection locked="0"/>
    </xf>
    <xf numFmtId="0" fontId="21" fillId="35" borderId="22" xfId="0" applyFont="1" applyFill="1" applyBorder="1" applyAlignment="1" applyProtection="1">
      <alignment horizontal="left" vertical="center" wrapText="1"/>
      <protection locked="0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BEB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C7CE"/>
      </font>
      <fill>
        <patternFill>
          <bgColor rgb="FFFFC7CE"/>
        </patternFill>
      </fill>
    </dxf>
    <dxf>
      <fill>
        <patternFill>
          <bgColor rgb="FFEBEB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BC2E6"/>
      <color rgb="FFEBEBFF"/>
      <color rgb="FFFFFFEF"/>
      <color rgb="FFFFC7CE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3053-B48E-4674-A93A-D341B70D100F}">
  <sheetPr codeName="Sheet1"/>
  <dimension ref="A1:E17"/>
  <sheetViews>
    <sheetView tabSelected="1" zoomScaleNormal="100" workbookViewId="0">
      <selection activeCell="C11" sqref="C11"/>
    </sheetView>
  </sheetViews>
  <sheetFormatPr defaultColWidth="4.5703125" defaultRowHeight="18" x14ac:dyDescent="0.25"/>
  <cols>
    <col min="1" max="1" width="23.140625" style="9" bestFit="1" customWidth="1"/>
    <col min="2" max="2" width="41" style="8" customWidth="1"/>
    <col min="3" max="3" width="11.7109375" style="10" bestFit="1" customWidth="1"/>
    <col min="4" max="4" width="59.7109375" style="8" customWidth="1"/>
    <col min="5" max="5" width="57.140625" style="8" customWidth="1"/>
    <col min="6" max="16384" width="4.5703125" style="8"/>
  </cols>
  <sheetData>
    <row r="1" spans="1:5" ht="28.15" customHeight="1" x14ac:dyDescent="0.25">
      <c r="A1" s="61" t="str">
        <f>"CASE " &amp; Data!B3 &amp; " PEER EVALUATION"</f>
        <v>CASE 3 PEER EVALUATION</v>
      </c>
      <c r="B1" s="62"/>
      <c r="C1" s="62"/>
      <c r="D1" s="63"/>
    </row>
    <row r="2" spans="1:5" ht="27" x14ac:dyDescent="0.25">
      <c r="A2" s="22"/>
      <c r="B2" s="22"/>
      <c r="C2" s="22"/>
      <c r="D2" s="22"/>
      <c r="E2" s="12"/>
    </row>
    <row r="3" spans="1:5" x14ac:dyDescent="0.25">
      <c r="A3" s="15" t="s">
        <v>0</v>
      </c>
      <c r="B3" s="64">
        <v>23</v>
      </c>
      <c r="C3" s="65"/>
      <c r="D3" s="66"/>
      <c r="E3" s="21" t="str">
        <f ca="1">IF(ISBLANK(B3), "     &lt;&lt;&lt;  Please Enter Your Group Number",IF(B16=0, "     &lt;&lt;&lt;  Please Enter A Valid Group Number",""))</f>
        <v/>
      </c>
    </row>
    <row r="4" spans="1:5" ht="37.15" customHeight="1" x14ac:dyDescent="0.25">
      <c r="A4" s="15" t="s">
        <v>1</v>
      </c>
      <c r="B4" s="64" t="s">
        <v>124</v>
      </c>
      <c r="C4" s="65"/>
      <c r="D4" s="66"/>
      <c r="E4" s="21" t="str">
        <f ca="1">IFERROR(_xlfn.IFNA(IF(MATCH(B4, INDIRECT("Group"&amp;B3), 0), "", "No match"), "     &lt;&lt;&lt;  Please Select A Valid Student In This Group"),"")</f>
        <v/>
      </c>
    </row>
    <row r="5" spans="1:5" ht="28.5" customHeight="1" x14ac:dyDescent="0.25">
      <c r="A5" s="23"/>
      <c r="B5" s="24" t="str">
        <f ca="1">IFERROR(_xlfn.IFNA(IF(MATCH(B4, INDIRECT(B3), 0), B4, "No match"), ""),"")</f>
        <v/>
      </c>
      <c r="C5" s="33"/>
      <c r="D5" s="25"/>
    </row>
    <row r="6" spans="1:5" ht="54" x14ac:dyDescent="0.25">
      <c r="A6" s="15" t="s">
        <v>2</v>
      </c>
      <c r="B6" s="16" t="s">
        <v>3</v>
      </c>
      <c r="C6" s="17" t="s">
        <v>4</v>
      </c>
      <c r="D6" s="18" t="s">
        <v>5</v>
      </c>
      <c r="E6" s="13"/>
    </row>
    <row r="7" spans="1:5" ht="37.15" customHeight="1" x14ac:dyDescent="0.25">
      <c r="A7" s="19">
        <f ca="1">IF(B$16&gt;=1,1,"")</f>
        <v>1</v>
      </c>
      <c r="B7" s="20" t="str" cm="1">
        <f t="array" aca="1" ref="B7" ca="1">IFERROR(IF(A7&gt;0,INDEX(INDIRECT("Group"&amp;$B$3),A7,1),""),"")</f>
        <v>Ahmed, Hiba</v>
      </c>
      <c r="C7" s="32">
        <v>100000</v>
      </c>
      <c r="D7" s="27"/>
      <c r="E7" s="56" t="str">
        <f ca="1">IF(OR(AND(A7&lt;&gt;"",C7&lt;&gt;"", C7&lt;&gt;100000,TRIM(D7)=""),AND(A7&lt;&gt;"",C7="", $C$12=0,TRIM(D7)="")), " &lt;&lt;&lt;  Please Add Comments If Allocation Is Not $100,000","")</f>
        <v/>
      </c>
    </row>
    <row r="8" spans="1:5" ht="37.15" customHeight="1" x14ac:dyDescent="0.25">
      <c r="A8" s="19">
        <f ca="1">IF(B$16&gt;1,2,"")</f>
        <v>2</v>
      </c>
      <c r="B8" s="20" t="str" cm="1">
        <f t="array" aca="1" ref="B8" ca="1">IFERROR(IF(A8&gt;0,INDEX(INDIRECT("Group"&amp;$B$3),A8,1),""),"")</f>
        <v>Phua, Joel Wei Xiang</v>
      </c>
      <c r="C8" s="32">
        <v>100000</v>
      </c>
      <c r="D8" s="27"/>
      <c r="E8" s="56" t="str">
        <f t="shared" ref="E8:E11" ca="1" si="0">IF(OR(AND(A8&lt;&gt;"",C8&lt;&gt;"", C8&lt;&gt;100000,TRIM(D8)=""),AND(A8&lt;&gt;"",C8="", $C$12=0,TRIM(D8)="")), " &lt;&lt;&lt;  Please Add Comments If Allocation Is Not $100,000","")</f>
        <v/>
      </c>
    </row>
    <row r="9" spans="1:5" ht="37.15" customHeight="1" x14ac:dyDescent="0.25">
      <c r="A9" s="19">
        <f ca="1">IF(B$16&gt;2,3,"")</f>
        <v>3</v>
      </c>
      <c r="B9" s="20" t="str" cm="1">
        <f t="array" aca="1" ref="B9" ca="1">IFERROR(IF(A9&gt;0,INDEX(INDIRECT("Group"&amp;$B$3),A9,1),""),"")</f>
        <v>Tang, Sirui</v>
      </c>
      <c r="C9" s="32">
        <v>100000</v>
      </c>
      <c r="D9" s="27"/>
      <c r="E9" s="56" t="str">
        <f t="shared" ca="1" si="0"/>
        <v/>
      </c>
    </row>
    <row r="10" spans="1:5" ht="37.15" customHeight="1" x14ac:dyDescent="0.25">
      <c r="A10" s="19">
        <f ca="1">IF(B$16&gt;3,4,"")</f>
        <v>4</v>
      </c>
      <c r="B10" s="20" t="str" cm="1">
        <f t="array" aca="1" ref="B10" ca="1">IFERROR(IF(A10&gt;0,INDEX(INDIRECT("Group"&amp;$B$3),A10,1),""),"")</f>
        <v>Vo, Dylan Trung</v>
      </c>
      <c r="C10" s="32">
        <v>100000</v>
      </c>
      <c r="D10" s="27"/>
      <c r="E10" s="56" t="str">
        <f t="shared" ca="1" si="0"/>
        <v/>
      </c>
    </row>
    <row r="11" spans="1:5" ht="37.15" customHeight="1" x14ac:dyDescent="0.25">
      <c r="A11" s="19" t="str">
        <f ca="1">IF(B$16&gt;4,5,"")</f>
        <v/>
      </c>
      <c r="B11" s="29" t="str" cm="1">
        <f t="array" aca="1" ref="B11" ca="1">IFERROR(IF(A11&gt;0,INDEX(INDIRECT("Group"&amp;$B$3),A11,1),""),"")</f>
        <v/>
      </c>
      <c r="C11" s="32"/>
      <c r="D11" s="27"/>
      <c r="E11" s="56" t="str">
        <f t="shared" ca="1" si="0"/>
        <v/>
      </c>
    </row>
    <row r="12" spans="1:5" ht="36" x14ac:dyDescent="0.25">
      <c r="A12" s="28"/>
      <c r="B12" s="30" t="str">
        <f ca="1">IF(B16=0,"Please Enter A Valid Group Number Above",IF(C12&gt;0,"Remaining To Allocate",IF(C12&lt;0,"Invalid Allocation",IF(AND(E3="",E4="", E7="",E8="",E9="",E10="",E11=""),"Fully Allocated","Please See Notes In Red"))))</f>
        <v>Fully Allocated</v>
      </c>
      <c r="C12" s="34">
        <f ca="1">B17-SUMIF(A7:A11,"&gt;0",C7:C11)</f>
        <v>0</v>
      </c>
      <c r="D12" s="26" t="str">
        <f ca="1">IF(C12&lt;0,"     &lt;&lt;&lt;  Please Correct Your Allocation","")</f>
        <v/>
      </c>
    </row>
    <row r="13" spans="1:5" x14ac:dyDescent="0.25">
      <c r="B13" s="14"/>
      <c r="C13" s="31"/>
    </row>
    <row r="16" spans="1:5" ht="36" x14ac:dyDescent="0.25">
      <c r="A16" s="11" t="s">
        <v>6</v>
      </c>
      <c r="B16" s="57">
        <f ca="1">IF(COUNTA(INDIRECT("Group"&amp;B3))=1,0,COUNTA(INDIRECT("Group"&amp;B3)))</f>
        <v>4</v>
      </c>
      <c r="C16" s="58"/>
    </row>
    <row r="17" spans="1:3" ht="36" x14ac:dyDescent="0.25">
      <c r="A17" s="11" t="s">
        <v>7</v>
      </c>
      <c r="B17" s="59">
        <f ca="1">B16*100000</f>
        <v>400000</v>
      </c>
      <c r="C17" s="60"/>
    </row>
  </sheetData>
  <sheetProtection algorithmName="SHA-512" hashValue="WP6/NvfcDnZK9699sXJmUVWJX1l54TihL2HZTXE0zy+ReuaCXDAq0BadEO+q/xNiJUHkjg7Qtsik944XI5IVzg==" saltValue="UQeVzPpqEtDcN9jjRSMk4g==" spinCount="100000" sheet="1" objects="1" scenarios="1" selectLockedCells="1"/>
  <mergeCells count="5">
    <mergeCell ref="B16:C16"/>
    <mergeCell ref="B17:C17"/>
    <mergeCell ref="A1:D1"/>
    <mergeCell ref="B3:D3"/>
    <mergeCell ref="B4:D4"/>
  </mergeCells>
  <phoneticPr fontId="18" type="noConversion"/>
  <conditionalFormatting sqref="A12:B12">
    <cfRule type="containsText" dxfId="15" priority="1" operator="containsText" text="Please">
      <formula>NOT(ISERROR(SEARCH("Please",A12)))</formula>
    </cfRule>
  </conditionalFormatting>
  <conditionalFormatting sqref="B12">
    <cfRule type="containsText" dxfId="14" priority="4" operator="containsText" text="Invalid">
      <formula>NOT(ISERROR(SEARCH("Invalid",B12)))</formula>
    </cfRule>
    <cfRule type="containsText" dxfId="13" priority="13" operator="containsText" text="Please Enter">
      <formula>NOT(ISERROR(SEARCH("Please Enter",B12)))</formula>
    </cfRule>
    <cfRule type="containsText" dxfId="12" priority="16" operator="containsText" text="Fully">
      <formula>NOT(ISERROR(SEARCH("Fully",B12)))</formula>
    </cfRule>
    <cfRule type="containsText" dxfId="11" priority="17" operator="containsText" text="Remaining">
      <formula>NOT(ISERROR(SEARCH("Remaining",B12)))</formula>
    </cfRule>
  </conditionalFormatting>
  <conditionalFormatting sqref="C7:C11">
    <cfRule type="expression" dxfId="10" priority="12">
      <formula>LEN(B7)&lt;=0</formula>
    </cfRule>
  </conditionalFormatting>
  <conditionalFormatting sqref="C12">
    <cfRule type="expression" dxfId="9" priority="20">
      <formula>$B$16=0</formula>
    </cfRule>
    <cfRule type="cellIs" dxfId="8" priority="21" operator="lessThan">
      <formula>0</formula>
    </cfRule>
    <cfRule type="cellIs" dxfId="7" priority="22" operator="equal">
      <formula>0</formula>
    </cfRule>
    <cfRule type="cellIs" dxfId="6" priority="23" operator="greaterThan">
      <formula>0</formula>
    </cfRule>
  </conditionalFormatting>
  <conditionalFormatting sqref="D7:D11">
    <cfRule type="expression" dxfId="5" priority="10">
      <formula>LEN(B7)&lt;=0</formula>
    </cfRule>
  </conditionalFormatting>
  <conditionalFormatting sqref="D12">
    <cfRule type="containsText" dxfId="4" priority="5" operator="containsText" text="Please">
      <formula>NOT(ISERROR(SEARCH("Please",D12)))</formula>
    </cfRule>
  </conditionalFormatting>
  <conditionalFormatting sqref="E3">
    <cfRule type="containsText" dxfId="3" priority="2" operator="containsText" text="Please">
      <formula>NOT(ISERROR(SEARCH("Please",E3)))</formula>
    </cfRule>
  </conditionalFormatting>
  <conditionalFormatting sqref="E3:E4">
    <cfRule type="containsText" dxfId="2" priority="11" operator="containsText" text="Valid">
      <formula>NOT(ISERROR(SEARCH("Valid",E3)))</formula>
    </cfRule>
  </conditionalFormatting>
  <conditionalFormatting sqref="E7:E11">
    <cfRule type="containsText" dxfId="1" priority="3" operator="containsText" text="Please">
      <formula>NOT(ISERROR(SEARCH("Please",E7)))</formula>
    </cfRule>
  </conditionalFormatting>
  <dataValidations count="3">
    <dataValidation type="list" allowBlank="1" showInputMessage="1" showErrorMessage="1" errorTitle="Invalid Student" error="Please select a valid student in this group." sqref="B4" xr:uid="{841A1DE5-8D81-4E1B-BBF8-937911927885}">
      <formula1>(INDIRECT("Group"&amp;$B$3))</formula1>
    </dataValidation>
    <dataValidation type="whole" operator="greaterThanOrEqual" allowBlank="1" showInputMessage="1" showErrorMessage="1" sqref="C12" xr:uid="{2DC55906-2A94-4BEB-999B-8F37C8F93772}">
      <formula1>0</formula1>
    </dataValidation>
    <dataValidation type="whole" allowBlank="1" showInputMessage="1" showErrorMessage="1" sqref="C7:C11" xr:uid="{6AA79897-D2F9-4166-9D76-79F379C464C4}">
      <formula1>0</formula1>
      <formula2>$B$17</formula2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Input" error="Please select a valid numeric group number." xr:uid="{A73B67D7-843E-436C-AC6D-F204593037E6}">
          <x14:formula1>
            <xm:f>Data!$G$3:$G$203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98F5-93A3-437F-B4EF-9DCE03B80511}">
  <sheetPr codeName="Sheet2"/>
  <dimension ref="A1:H1003"/>
  <sheetViews>
    <sheetView workbookViewId="0">
      <selection activeCell="D2" sqref="D2"/>
    </sheetView>
  </sheetViews>
  <sheetFormatPr defaultColWidth="15.7109375" defaultRowHeight="18" x14ac:dyDescent="0.25"/>
  <cols>
    <col min="1" max="2" width="15.7109375" style="1"/>
    <col min="3" max="3" width="15.7109375" style="35"/>
    <col min="4" max="4" width="17.140625" style="1" customWidth="1"/>
    <col min="5" max="5" width="82" style="1" customWidth="1"/>
    <col min="6" max="6" width="15.7109375" style="1"/>
    <col min="7" max="7" width="23" style="2" bestFit="1" customWidth="1"/>
    <col min="8" max="16384" width="15.7109375" style="1"/>
  </cols>
  <sheetData>
    <row r="1" spans="1:8" ht="18.75" thickBot="1" x14ac:dyDescent="0.3">
      <c r="D1" s="38"/>
      <c r="E1" s="38"/>
      <c r="G1" s="38"/>
    </row>
    <row r="2" spans="1:8" ht="18.75" thickBot="1" x14ac:dyDescent="0.3">
      <c r="A2" s="51"/>
      <c r="B2" s="54" t="s">
        <v>8</v>
      </c>
      <c r="C2" s="36"/>
      <c r="D2" s="39" t="s">
        <v>0</v>
      </c>
      <c r="E2" s="40" t="s">
        <v>9</v>
      </c>
      <c r="F2" s="5"/>
      <c r="G2" s="47" t="s">
        <v>10</v>
      </c>
      <c r="H2" s="5"/>
    </row>
    <row r="3" spans="1:8" ht="18.75" thickBot="1" x14ac:dyDescent="0.3">
      <c r="A3" s="7"/>
      <c r="B3" s="55">
        <v>3</v>
      </c>
      <c r="C3" s="52"/>
      <c r="D3" s="41" t="s">
        <v>11</v>
      </c>
      <c r="E3" s="42" t="s">
        <v>12</v>
      </c>
      <c r="F3" s="5"/>
      <c r="G3" s="48"/>
      <c r="H3" s="5"/>
    </row>
    <row r="4" spans="1:8" x14ac:dyDescent="0.25">
      <c r="A4" s="7"/>
      <c r="B4" s="53"/>
      <c r="C4" s="37"/>
      <c r="D4" s="43" t="s">
        <v>11</v>
      </c>
      <c r="E4" s="44" t="s">
        <v>13</v>
      </c>
      <c r="F4" s="5"/>
      <c r="G4" s="49">
        <v>1</v>
      </c>
      <c r="H4" s="5"/>
    </row>
    <row r="5" spans="1:8" x14ac:dyDescent="0.25">
      <c r="A5" s="7"/>
      <c r="B5" s="7"/>
      <c r="C5" s="37"/>
      <c r="D5" s="43" t="s">
        <v>11</v>
      </c>
      <c r="E5" s="44" t="s">
        <v>14</v>
      </c>
      <c r="F5" s="5"/>
      <c r="G5" s="49">
        <v>2</v>
      </c>
      <c r="H5" s="5"/>
    </row>
    <row r="6" spans="1:8" x14ac:dyDescent="0.25">
      <c r="A6" s="7"/>
      <c r="B6" s="7"/>
      <c r="C6" s="37"/>
      <c r="D6" s="43" t="s">
        <v>11</v>
      </c>
      <c r="E6" s="44" t="s">
        <v>15</v>
      </c>
      <c r="F6" s="5"/>
      <c r="G6" s="49">
        <v>3</v>
      </c>
      <c r="H6" s="5"/>
    </row>
    <row r="7" spans="1:8" ht="18.75" thickBot="1" x14ac:dyDescent="0.3">
      <c r="A7" s="7"/>
      <c r="B7" s="7"/>
      <c r="C7" s="37"/>
      <c r="D7" s="45" t="s">
        <v>11</v>
      </c>
      <c r="E7" s="46"/>
      <c r="F7" s="5"/>
      <c r="G7" s="49">
        <v>4</v>
      </c>
      <c r="H7" s="5"/>
    </row>
    <row r="8" spans="1:8" x14ac:dyDescent="0.25">
      <c r="A8" s="7"/>
      <c r="B8" s="7"/>
      <c r="C8" s="37"/>
      <c r="D8" s="41" t="s">
        <v>16</v>
      </c>
      <c r="E8" s="42" t="s">
        <v>17</v>
      </c>
      <c r="F8" s="5"/>
      <c r="G8" s="49">
        <v>5</v>
      </c>
      <c r="H8" s="3"/>
    </row>
    <row r="9" spans="1:8" x14ac:dyDescent="0.25">
      <c r="A9" s="7"/>
      <c r="B9" s="7"/>
      <c r="C9" s="37"/>
      <c r="D9" s="43" t="s">
        <v>16</v>
      </c>
      <c r="E9" s="44" t="s">
        <v>18</v>
      </c>
      <c r="F9" s="5"/>
      <c r="G9" s="49">
        <v>6</v>
      </c>
      <c r="H9" s="3"/>
    </row>
    <row r="10" spans="1:8" x14ac:dyDescent="0.25">
      <c r="A10" s="7"/>
      <c r="B10" s="7"/>
      <c r="C10" s="37"/>
      <c r="D10" s="43" t="s">
        <v>16</v>
      </c>
      <c r="E10" s="44" t="s">
        <v>19</v>
      </c>
      <c r="F10" s="5"/>
      <c r="G10" s="49">
        <v>7</v>
      </c>
      <c r="H10" s="3"/>
    </row>
    <row r="11" spans="1:8" x14ac:dyDescent="0.25">
      <c r="A11" s="7"/>
      <c r="B11" s="7"/>
      <c r="C11" s="37"/>
      <c r="D11" s="43" t="s">
        <v>16</v>
      </c>
      <c r="E11" s="44" t="s">
        <v>20</v>
      </c>
      <c r="F11" s="5"/>
      <c r="G11" s="49">
        <v>8</v>
      </c>
      <c r="H11" s="3"/>
    </row>
    <row r="12" spans="1:8" ht="18.75" thickBot="1" x14ac:dyDescent="0.3">
      <c r="A12" s="7"/>
      <c r="B12" s="7"/>
      <c r="C12" s="37"/>
      <c r="D12" s="45" t="s">
        <v>16</v>
      </c>
      <c r="E12" s="46"/>
      <c r="F12" s="5"/>
      <c r="G12" s="49">
        <v>9</v>
      </c>
      <c r="H12" s="3"/>
    </row>
    <row r="13" spans="1:8" x14ac:dyDescent="0.25">
      <c r="A13" s="7"/>
      <c r="B13" s="7"/>
      <c r="C13" s="37"/>
      <c r="D13" s="41" t="s">
        <v>21</v>
      </c>
      <c r="E13" s="42" t="s">
        <v>22</v>
      </c>
      <c r="F13" s="5"/>
      <c r="G13" s="49">
        <v>10</v>
      </c>
      <c r="H13" s="3"/>
    </row>
    <row r="14" spans="1:8" x14ac:dyDescent="0.25">
      <c r="A14" s="7"/>
      <c r="B14" s="7"/>
      <c r="C14" s="37"/>
      <c r="D14" s="43" t="s">
        <v>21</v>
      </c>
      <c r="E14" s="44" t="s">
        <v>23</v>
      </c>
      <c r="F14" s="5"/>
      <c r="G14" s="49">
        <v>11</v>
      </c>
      <c r="H14" s="3"/>
    </row>
    <row r="15" spans="1:8" x14ac:dyDescent="0.25">
      <c r="A15" s="7"/>
      <c r="B15" s="7"/>
      <c r="C15" s="37"/>
      <c r="D15" s="43" t="s">
        <v>21</v>
      </c>
      <c r="E15" s="44" t="s">
        <v>24</v>
      </c>
      <c r="F15" s="5"/>
      <c r="G15" s="49">
        <v>12</v>
      </c>
      <c r="H15" s="3"/>
    </row>
    <row r="16" spans="1:8" x14ac:dyDescent="0.25">
      <c r="A16" s="7"/>
      <c r="B16" s="7"/>
      <c r="C16" s="37"/>
      <c r="D16" s="43" t="s">
        <v>21</v>
      </c>
      <c r="E16" s="44" t="s">
        <v>25</v>
      </c>
      <c r="F16" s="5"/>
      <c r="G16" s="49">
        <v>13</v>
      </c>
      <c r="H16" s="3"/>
    </row>
    <row r="17" spans="1:8" ht="18.75" thickBot="1" x14ac:dyDescent="0.3">
      <c r="A17" s="7"/>
      <c r="B17" s="7"/>
      <c r="C17" s="37"/>
      <c r="D17" s="45" t="s">
        <v>21</v>
      </c>
      <c r="E17" s="46"/>
      <c r="F17" s="5"/>
      <c r="G17" s="49">
        <v>14</v>
      </c>
      <c r="H17" s="3"/>
    </row>
    <row r="18" spans="1:8" x14ac:dyDescent="0.25">
      <c r="A18" s="7"/>
      <c r="B18" s="7"/>
      <c r="C18" s="37"/>
      <c r="D18" s="41" t="s">
        <v>26</v>
      </c>
      <c r="E18" s="42" t="s">
        <v>27</v>
      </c>
      <c r="F18" s="5"/>
      <c r="G18" s="49">
        <v>15</v>
      </c>
      <c r="H18" s="3"/>
    </row>
    <row r="19" spans="1:8" x14ac:dyDescent="0.25">
      <c r="A19" s="7"/>
      <c r="B19" s="7"/>
      <c r="C19" s="37"/>
      <c r="D19" s="43" t="s">
        <v>26</v>
      </c>
      <c r="E19" s="44" t="s">
        <v>28</v>
      </c>
      <c r="F19" s="5"/>
      <c r="G19" s="49">
        <v>16</v>
      </c>
      <c r="H19" s="3"/>
    </row>
    <row r="20" spans="1:8" x14ac:dyDescent="0.25">
      <c r="A20" s="7"/>
      <c r="B20" s="7"/>
      <c r="C20" s="37"/>
      <c r="D20" s="43" t="s">
        <v>26</v>
      </c>
      <c r="E20" s="44" t="s">
        <v>29</v>
      </c>
      <c r="F20" s="5"/>
      <c r="G20" s="49">
        <v>17</v>
      </c>
      <c r="H20" s="3"/>
    </row>
    <row r="21" spans="1:8" x14ac:dyDescent="0.25">
      <c r="A21" s="7"/>
      <c r="B21" s="7"/>
      <c r="C21" s="37"/>
      <c r="D21" s="43" t="s">
        <v>26</v>
      </c>
      <c r="E21" s="44" t="s">
        <v>30</v>
      </c>
      <c r="F21" s="5"/>
      <c r="G21" s="49">
        <v>18</v>
      </c>
      <c r="H21" s="3"/>
    </row>
    <row r="22" spans="1:8" ht="18.75" thickBot="1" x14ac:dyDescent="0.3">
      <c r="A22" s="7"/>
      <c r="B22" s="7"/>
      <c r="C22" s="37"/>
      <c r="D22" s="45" t="s">
        <v>26</v>
      </c>
      <c r="E22" s="46"/>
      <c r="F22" s="5"/>
      <c r="G22" s="49">
        <v>19</v>
      </c>
      <c r="H22" s="3"/>
    </row>
    <row r="23" spans="1:8" x14ac:dyDescent="0.25">
      <c r="A23" s="7"/>
      <c r="B23" s="7"/>
      <c r="C23" s="37"/>
      <c r="D23" s="41" t="s">
        <v>31</v>
      </c>
      <c r="E23" s="42" t="s">
        <v>32</v>
      </c>
      <c r="F23" s="5"/>
      <c r="G23" s="49">
        <v>20</v>
      </c>
      <c r="H23" s="3"/>
    </row>
    <row r="24" spans="1:8" x14ac:dyDescent="0.25">
      <c r="A24" s="7"/>
      <c r="B24" s="7"/>
      <c r="C24" s="37"/>
      <c r="D24" s="43" t="s">
        <v>31</v>
      </c>
      <c r="E24" s="44" t="s">
        <v>33</v>
      </c>
      <c r="F24" s="5"/>
      <c r="G24" s="49">
        <v>21</v>
      </c>
      <c r="H24" s="3"/>
    </row>
    <row r="25" spans="1:8" x14ac:dyDescent="0.25">
      <c r="A25" s="7"/>
      <c r="B25" s="7"/>
      <c r="C25" s="37"/>
      <c r="D25" s="43" t="s">
        <v>31</v>
      </c>
      <c r="E25" s="44" t="s">
        <v>34</v>
      </c>
      <c r="F25" s="5"/>
      <c r="G25" s="49">
        <v>22</v>
      </c>
      <c r="H25" s="3"/>
    </row>
    <row r="26" spans="1:8" x14ac:dyDescent="0.25">
      <c r="A26" s="7"/>
      <c r="B26" s="7"/>
      <c r="C26" s="37"/>
      <c r="D26" s="43" t="s">
        <v>31</v>
      </c>
      <c r="E26" s="44" t="s">
        <v>35</v>
      </c>
      <c r="F26" s="5"/>
      <c r="G26" s="49">
        <v>23</v>
      </c>
      <c r="H26" s="3"/>
    </row>
    <row r="27" spans="1:8" ht="18.75" thickBot="1" x14ac:dyDescent="0.3">
      <c r="A27" s="7"/>
      <c r="B27" s="7"/>
      <c r="C27" s="37"/>
      <c r="D27" s="45" t="s">
        <v>31</v>
      </c>
      <c r="E27" s="46"/>
      <c r="F27" s="5"/>
      <c r="G27" s="49">
        <v>24</v>
      </c>
      <c r="H27" s="3"/>
    </row>
    <row r="28" spans="1:8" x14ac:dyDescent="0.25">
      <c r="A28" s="7"/>
      <c r="B28" s="7"/>
      <c r="C28" s="37"/>
      <c r="D28" s="41" t="s">
        <v>36</v>
      </c>
      <c r="E28" s="42" t="s">
        <v>37</v>
      </c>
      <c r="F28" s="5"/>
      <c r="G28" s="49">
        <v>25</v>
      </c>
      <c r="H28" s="3"/>
    </row>
    <row r="29" spans="1:8" x14ac:dyDescent="0.25">
      <c r="A29" s="7"/>
      <c r="B29" s="7"/>
      <c r="C29" s="37"/>
      <c r="D29" s="43" t="s">
        <v>36</v>
      </c>
      <c r="E29" s="44" t="s">
        <v>38</v>
      </c>
      <c r="F29" s="5"/>
      <c r="G29" s="49">
        <v>26</v>
      </c>
      <c r="H29" s="3"/>
    </row>
    <row r="30" spans="1:8" x14ac:dyDescent="0.25">
      <c r="A30" s="7"/>
      <c r="B30" s="7"/>
      <c r="C30" s="37"/>
      <c r="D30" s="43" t="s">
        <v>36</v>
      </c>
      <c r="E30" s="44" t="s">
        <v>39</v>
      </c>
      <c r="F30" s="5"/>
      <c r="G30" s="49">
        <v>27</v>
      </c>
      <c r="H30" s="3"/>
    </row>
    <row r="31" spans="1:8" x14ac:dyDescent="0.25">
      <c r="A31" s="7"/>
      <c r="B31" s="7"/>
      <c r="C31" s="37"/>
      <c r="D31" s="43" t="s">
        <v>36</v>
      </c>
      <c r="E31" s="44" t="s">
        <v>40</v>
      </c>
      <c r="F31" s="5"/>
      <c r="G31" s="49">
        <v>28</v>
      </c>
      <c r="H31" s="3"/>
    </row>
    <row r="32" spans="1:8" ht="18.75" thickBot="1" x14ac:dyDescent="0.3">
      <c r="A32" s="7"/>
      <c r="B32" s="7"/>
      <c r="C32" s="37"/>
      <c r="D32" s="45" t="s">
        <v>36</v>
      </c>
      <c r="E32" s="46"/>
      <c r="F32" s="5"/>
      <c r="G32" s="49">
        <v>29</v>
      </c>
      <c r="H32" s="3"/>
    </row>
    <row r="33" spans="1:8" x14ac:dyDescent="0.25">
      <c r="A33" s="7"/>
      <c r="B33" s="7"/>
      <c r="C33" s="37"/>
      <c r="D33" s="41" t="s">
        <v>41</v>
      </c>
      <c r="E33" s="42" t="s">
        <v>42</v>
      </c>
      <c r="F33" s="5"/>
      <c r="G33" s="49">
        <v>30</v>
      </c>
      <c r="H33" s="3"/>
    </row>
    <row r="34" spans="1:8" x14ac:dyDescent="0.25">
      <c r="A34" s="7"/>
      <c r="B34" s="7"/>
      <c r="C34" s="37"/>
      <c r="D34" s="43" t="s">
        <v>41</v>
      </c>
      <c r="E34" s="44" t="s">
        <v>43</v>
      </c>
      <c r="F34" s="5"/>
      <c r="G34" s="49">
        <v>31</v>
      </c>
      <c r="H34" s="3"/>
    </row>
    <row r="35" spans="1:8" x14ac:dyDescent="0.25">
      <c r="A35" s="7"/>
      <c r="B35" s="7"/>
      <c r="C35" s="37"/>
      <c r="D35" s="43" t="s">
        <v>41</v>
      </c>
      <c r="E35" s="44" t="s">
        <v>44</v>
      </c>
      <c r="F35" s="5"/>
      <c r="G35" s="49">
        <v>32</v>
      </c>
      <c r="H35" s="3"/>
    </row>
    <row r="36" spans="1:8" x14ac:dyDescent="0.25">
      <c r="A36" s="7"/>
      <c r="B36" s="7"/>
      <c r="C36" s="37"/>
      <c r="D36" s="43" t="s">
        <v>41</v>
      </c>
      <c r="E36" s="44" t="s">
        <v>45</v>
      </c>
      <c r="F36" s="5"/>
      <c r="G36" s="49">
        <v>33</v>
      </c>
      <c r="H36" s="3"/>
    </row>
    <row r="37" spans="1:8" ht="18.75" thickBot="1" x14ac:dyDescent="0.3">
      <c r="A37" s="7"/>
      <c r="B37" s="7"/>
      <c r="C37" s="37"/>
      <c r="D37" s="45" t="s">
        <v>41</v>
      </c>
      <c r="E37" s="46"/>
      <c r="F37" s="5"/>
      <c r="G37" s="49">
        <v>34</v>
      </c>
      <c r="H37" s="3"/>
    </row>
    <row r="38" spans="1:8" x14ac:dyDescent="0.25">
      <c r="A38" s="7"/>
      <c r="B38" s="7"/>
      <c r="C38" s="37"/>
      <c r="D38" s="41" t="s">
        <v>46</v>
      </c>
      <c r="E38" s="42" t="s">
        <v>47</v>
      </c>
      <c r="F38" s="5"/>
      <c r="G38" s="49">
        <v>35</v>
      </c>
      <c r="H38" s="3"/>
    </row>
    <row r="39" spans="1:8" x14ac:dyDescent="0.25">
      <c r="A39" s="7"/>
      <c r="B39" s="7"/>
      <c r="C39" s="37"/>
      <c r="D39" s="43" t="s">
        <v>46</v>
      </c>
      <c r="E39" s="44" t="s">
        <v>48</v>
      </c>
      <c r="F39" s="5"/>
      <c r="G39" s="49">
        <v>36</v>
      </c>
      <c r="H39" s="3"/>
    </row>
    <row r="40" spans="1:8" x14ac:dyDescent="0.25">
      <c r="A40" s="7"/>
      <c r="B40" s="7"/>
      <c r="C40" s="37"/>
      <c r="D40" s="43" t="s">
        <v>46</v>
      </c>
      <c r="E40" s="44" t="s">
        <v>49</v>
      </c>
      <c r="F40" s="5"/>
      <c r="G40" s="49">
        <v>37</v>
      </c>
      <c r="H40" s="3"/>
    </row>
    <row r="41" spans="1:8" x14ac:dyDescent="0.25">
      <c r="A41" s="7"/>
      <c r="B41" s="7"/>
      <c r="C41" s="37"/>
      <c r="D41" s="43" t="s">
        <v>46</v>
      </c>
      <c r="E41" s="44" t="s">
        <v>50</v>
      </c>
      <c r="F41" s="5"/>
      <c r="G41" s="49">
        <v>38</v>
      </c>
      <c r="H41" s="3"/>
    </row>
    <row r="42" spans="1:8" ht="18.75" thickBot="1" x14ac:dyDescent="0.3">
      <c r="A42" s="7"/>
      <c r="B42" s="7"/>
      <c r="C42" s="37"/>
      <c r="D42" s="45" t="s">
        <v>46</v>
      </c>
      <c r="E42" s="46"/>
      <c r="F42" s="5"/>
      <c r="G42" s="49">
        <v>39</v>
      </c>
      <c r="H42" s="3"/>
    </row>
    <row r="43" spans="1:8" x14ac:dyDescent="0.25">
      <c r="A43" s="7"/>
      <c r="B43" s="7"/>
      <c r="C43" s="37"/>
      <c r="D43" s="41" t="s">
        <v>51</v>
      </c>
      <c r="E43" s="42" t="s">
        <v>52</v>
      </c>
      <c r="F43" s="5"/>
      <c r="G43" s="49">
        <v>40</v>
      </c>
      <c r="H43" s="3"/>
    </row>
    <row r="44" spans="1:8" x14ac:dyDescent="0.25">
      <c r="A44" s="7"/>
      <c r="B44" s="7"/>
      <c r="C44" s="37"/>
      <c r="D44" s="43" t="s">
        <v>51</v>
      </c>
      <c r="E44" s="44" t="s">
        <v>53</v>
      </c>
      <c r="F44" s="5"/>
      <c r="G44" s="49">
        <v>41</v>
      </c>
      <c r="H44" s="3"/>
    </row>
    <row r="45" spans="1:8" x14ac:dyDescent="0.25">
      <c r="A45" s="7"/>
      <c r="B45" s="7"/>
      <c r="C45" s="37"/>
      <c r="D45" s="43" t="s">
        <v>51</v>
      </c>
      <c r="E45" s="44" t="s">
        <v>54</v>
      </c>
      <c r="F45" s="5"/>
      <c r="G45" s="49">
        <v>42</v>
      </c>
      <c r="H45" s="3"/>
    </row>
    <row r="46" spans="1:8" x14ac:dyDescent="0.25">
      <c r="A46" s="7"/>
      <c r="B46" s="7"/>
      <c r="C46" s="37"/>
      <c r="D46" s="43" t="s">
        <v>51</v>
      </c>
      <c r="E46" s="44" t="s">
        <v>55</v>
      </c>
      <c r="F46" s="5"/>
      <c r="G46" s="49">
        <v>43</v>
      </c>
      <c r="H46" s="3"/>
    </row>
    <row r="47" spans="1:8" ht="18.75" thickBot="1" x14ac:dyDescent="0.3">
      <c r="A47" s="7"/>
      <c r="B47" s="7"/>
      <c r="C47" s="37"/>
      <c r="D47" s="45" t="s">
        <v>51</v>
      </c>
      <c r="E47" s="46"/>
      <c r="F47" s="5"/>
      <c r="G47" s="49">
        <v>44</v>
      </c>
      <c r="H47" s="3"/>
    </row>
    <row r="48" spans="1:8" x14ac:dyDescent="0.25">
      <c r="A48" s="7"/>
      <c r="B48" s="7"/>
      <c r="C48" s="37"/>
      <c r="D48" s="41" t="s">
        <v>56</v>
      </c>
      <c r="E48" s="42" t="s">
        <v>57</v>
      </c>
      <c r="F48" s="5"/>
      <c r="G48" s="49">
        <v>45</v>
      </c>
      <c r="H48" s="3"/>
    </row>
    <row r="49" spans="1:8" x14ac:dyDescent="0.25">
      <c r="A49" s="7"/>
      <c r="B49" s="7"/>
      <c r="C49" s="37"/>
      <c r="D49" s="43" t="s">
        <v>56</v>
      </c>
      <c r="E49" s="44" t="s">
        <v>58</v>
      </c>
      <c r="F49" s="5"/>
      <c r="G49" s="49">
        <v>46</v>
      </c>
      <c r="H49" s="3"/>
    </row>
    <row r="50" spans="1:8" x14ac:dyDescent="0.25">
      <c r="A50" s="7"/>
      <c r="B50" s="7"/>
      <c r="C50" s="37"/>
      <c r="D50" s="43" t="s">
        <v>56</v>
      </c>
      <c r="E50" s="44" t="s">
        <v>59</v>
      </c>
      <c r="F50" s="5"/>
      <c r="G50" s="49">
        <v>47</v>
      </c>
      <c r="H50" s="3"/>
    </row>
    <row r="51" spans="1:8" x14ac:dyDescent="0.25">
      <c r="A51" s="7"/>
      <c r="B51" s="7"/>
      <c r="C51" s="37"/>
      <c r="D51" s="43" t="s">
        <v>56</v>
      </c>
      <c r="E51" s="44" t="s">
        <v>60</v>
      </c>
      <c r="F51" s="5"/>
      <c r="G51" s="49">
        <v>48</v>
      </c>
      <c r="H51" s="3"/>
    </row>
    <row r="52" spans="1:8" ht="18.75" thickBot="1" x14ac:dyDescent="0.3">
      <c r="A52" s="7"/>
      <c r="B52" s="7"/>
      <c r="C52" s="37"/>
      <c r="D52" s="45" t="s">
        <v>56</v>
      </c>
      <c r="E52" s="46"/>
      <c r="F52" s="5"/>
      <c r="G52" s="49">
        <v>49</v>
      </c>
      <c r="H52" s="3"/>
    </row>
    <row r="53" spans="1:8" x14ac:dyDescent="0.25">
      <c r="A53" s="7"/>
      <c r="B53" s="7"/>
      <c r="C53" s="37"/>
      <c r="D53" s="41" t="s">
        <v>61</v>
      </c>
      <c r="E53" s="42" t="s">
        <v>62</v>
      </c>
      <c r="F53" s="5"/>
      <c r="G53" s="49">
        <v>50</v>
      </c>
      <c r="H53" s="3"/>
    </row>
    <row r="54" spans="1:8" x14ac:dyDescent="0.25">
      <c r="A54" s="7"/>
      <c r="B54" s="7"/>
      <c r="C54" s="37"/>
      <c r="D54" s="43" t="s">
        <v>61</v>
      </c>
      <c r="E54" s="44" t="s">
        <v>63</v>
      </c>
      <c r="F54" s="5"/>
      <c r="G54" s="49">
        <v>51</v>
      </c>
      <c r="H54" s="3"/>
    </row>
    <row r="55" spans="1:8" x14ac:dyDescent="0.25">
      <c r="A55" s="7"/>
      <c r="B55" s="7"/>
      <c r="C55" s="37"/>
      <c r="D55" s="43" t="s">
        <v>61</v>
      </c>
      <c r="E55" s="44" t="s">
        <v>64</v>
      </c>
      <c r="F55" s="5"/>
      <c r="G55" s="49">
        <v>52</v>
      </c>
      <c r="H55" s="3"/>
    </row>
    <row r="56" spans="1:8" x14ac:dyDescent="0.25">
      <c r="A56" s="7"/>
      <c r="B56" s="7"/>
      <c r="C56" s="37"/>
      <c r="D56" s="43" t="s">
        <v>61</v>
      </c>
      <c r="E56" s="44" t="s">
        <v>65</v>
      </c>
      <c r="F56" s="5"/>
      <c r="G56" s="49">
        <v>53</v>
      </c>
      <c r="H56" s="3"/>
    </row>
    <row r="57" spans="1:8" ht="18.75" thickBot="1" x14ac:dyDescent="0.3">
      <c r="A57" s="7"/>
      <c r="B57" s="7"/>
      <c r="C57" s="37"/>
      <c r="D57" s="45" t="s">
        <v>61</v>
      </c>
      <c r="E57" s="46"/>
      <c r="F57" s="5"/>
      <c r="G57" s="49">
        <v>54</v>
      </c>
      <c r="H57" s="3"/>
    </row>
    <row r="58" spans="1:8" x14ac:dyDescent="0.25">
      <c r="A58" s="7"/>
      <c r="B58" s="7"/>
      <c r="C58" s="37"/>
      <c r="D58" s="41" t="s">
        <v>66</v>
      </c>
      <c r="E58" s="42" t="s">
        <v>67</v>
      </c>
      <c r="F58" s="5"/>
      <c r="G58" s="49">
        <v>55</v>
      </c>
      <c r="H58" s="3"/>
    </row>
    <row r="59" spans="1:8" x14ac:dyDescent="0.25">
      <c r="A59" s="7"/>
      <c r="B59" s="7"/>
      <c r="C59" s="37"/>
      <c r="D59" s="43" t="s">
        <v>66</v>
      </c>
      <c r="E59" s="44" t="s">
        <v>68</v>
      </c>
      <c r="F59" s="5"/>
      <c r="G59" s="49">
        <v>56</v>
      </c>
      <c r="H59" s="3"/>
    </row>
    <row r="60" spans="1:8" x14ac:dyDescent="0.25">
      <c r="A60" s="7"/>
      <c r="B60" s="7"/>
      <c r="C60" s="37"/>
      <c r="D60" s="43" t="s">
        <v>66</v>
      </c>
      <c r="E60" s="44" t="s">
        <v>69</v>
      </c>
      <c r="F60" s="5"/>
      <c r="G60" s="49">
        <v>57</v>
      </c>
      <c r="H60" s="3"/>
    </row>
    <row r="61" spans="1:8" x14ac:dyDescent="0.25">
      <c r="A61" s="7"/>
      <c r="B61" s="7"/>
      <c r="C61" s="37"/>
      <c r="D61" s="43" t="s">
        <v>66</v>
      </c>
      <c r="E61" s="44" t="s">
        <v>70</v>
      </c>
      <c r="F61" s="5"/>
      <c r="G61" s="49">
        <v>58</v>
      </c>
      <c r="H61" s="3"/>
    </row>
    <row r="62" spans="1:8" ht="18.75" thickBot="1" x14ac:dyDescent="0.3">
      <c r="A62" s="7"/>
      <c r="B62" s="7"/>
      <c r="C62" s="37"/>
      <c r="D62" s="45" t="s">
        <v>66</v>
      </c>
      <c r="E62" s="46"/>
      <c r="F62" s="5"/>
      <c r="G62" s="49">
        <v>59</v>
      </c>
      <c r="H62" s="3"/>
    </row>
    <row r="63" spans="1:8" x14ac:dyDescent="0.25">
      <c r="A63" s="7"/>
      <c r="B63" s="7"/>
      <c r="C63" s="37"/>
      <c r="D63" s="41" t="s">
        <v>71</v>
      </c>
      <c r="E63" s="42" t="s">
        <v>72</v>
      </c>
      <c r="F63" s="5"/>
      <c r="G63" s="49">
        <v>60</v>
      </c>
      <c r="H63" s="3"/>
    </row>
    <row r="64" spans="1:8" x14ac:dyDescent="0.25">
      <c r="A64" s="7"/>
      <c r="B64" s="7"/>
      <c r="C64" s="37"/>
      <c r="D64" s="43" t="s">
        <v>71</v>
      </c>
      <c r="E64" s="44" t="s">
        <v>73</v>
      </c>
      <c r="F64" s="5"/>
      <c r="G64" s="49">
        <v>61</v>
      </c>
      <c r="H64" s="3"/>
    </row>
    <row r="65" spans="1:8" x14ac:dyDescent="0.25">
      <c r="A65" s="7"/>
      <c r="B65" s="7"/>
      <c r="C65" s="37"/>
      <c r="D65" s="43" t="s">
        <v>71</v>
      </c>
      <c r="E65" s="44" t="s">
        <v>74</v>
      </c>
      <c r="F65" s="5"/>
      <c r="G65" s="49">
        <v>62</v>
      </c>
      <c r="H65" s="3"/>
    </row>
    <row r="66" spans="1:8" x14ac:dyDescent="0.25">
      <c r="A66" s="7"/>
      <c r="B66" s="7"/>
      <c r="C66" s="37"/>
      <c r="D66" s="43" t="s">
        <v>71</v>
      </c>
      <c r="E66" s="44" t="s">
        <v>75</v>
      </c>
      <c r="F66" s="5"/>
      <c r="G66" s="49">
        <v>63</v>
      </c>
      <c r="H66" s="3"/>
    </row>
    <row r="67" spans="1:8" ht="18.75" thickBot="1" x14ac:dyDescent="0.3">
      <c r="A67" s="7"/>
      <c r="B67" s="7"/>
      <c r="C67" s="37"/>
      <c r="D67" s="45" t="s">
        <v>71</v>
      </c>
      <c r="E67" s="46"/>
      <c r="F67" s="5"/>
      <c r="G67" s="49">
        <v>64</v>
      </c>
      <c r="H67" s="3"/>
    </row>
    <row r="68" spans="1:8" x14ac:dyDescent="0.25">
      <c r="A68" s="7"/>
      <c r="B68" s="7"/>
      <c r="C68" s="37"/>
      <c r="D68" s="41" t="s">
        <v>76</v>
      </c>
      <c r="E68" s="42" t="s">
        <v>77</v>
      </c>
      <c r="F68" s="5"/>
      <c r="G68" s="49">
        <v>65</v>
      </c>
      <c r="H68" s="3"/>
    </row>
    <row r="69" spans="1:8" x14ac:dyDescent="0.25">
      <c r="A69" s="7"/>
      <c r="B69" s="7"/>
      <c r="C69" s="37"/>
      <c r="D69" s="43" t="s">
        <v>76</v>
      </c>
      <c r="E69" s="44" t="s">
        <v>78</v>
      </c>
      <c r="F69" s="5"/>
      <c r="G69" s="49">
        <v>66</v>
      </c>
      <c r="H69" s="3"/>
    </row>
    <row r="70" spans="1:8" x14ac:dyDescent="0.25">
      <c r="A70" s="7"/>
      <c r="B70" s="7"/>
      <c r="C70" s="37"/>
      <c r="D70" s="43" t="s">
        <v>76</v>
      </c>
      <c r="E70" s="44" t="s">
        <v>79</v>
      </c>
      <c r="F70" s="5"/>
      <c r="G70" s="49">
        <v>67</v>
      </c>
      <c r="H70" s="3"/>
    </row>
    <row r="71" spans="1:8" x14ac:dyDescent="0.25">
      <c r="A71" s="7"/>
      <c r="B71" s="7"/>
      <c r="C71" s="37"/>
      <c r="D71" s="43" t="s">
        <v>76</v>
      </c>
      <c r="E71" s="44" t="s">
        <v>80</v>
      </c>
      <c r="F71" s="5"/>
      <c r="G71" s="49">
        <v>68</v>
      </c>
      <c r="H71" s="3"/>
    </row>
    <row r="72" spans="1:8" ht="18.75" thickBot="1" x14ac:dyDescent="0.3">
      <c r="A72" s="7"/>
      <c r="B72" s="7"/>
      <c r="C72" s="37"/>
      <c r="D72" s="45" t="s">
        <v>76</v>
      </c>
      <c r="E72" s="46"/>
      <c r="F72" s="5"/>
      <c r="G72" s="49">
        <v>69</v>
      </c>
      <c r="H72" s="3"/>
    </row>
    <row r="73" spans="1:8" x14ac:dyDescent="0.25">
      <c r="A73" s="7"/>
      <c r="B73" s="7"/>
      <c r="C73" s="37"/>
      <c r="D73" s="41" t="s">
        <v>81</v>
      </c>
      <c r="E73" s="42" t="s">
        <v>82</v>
      </c>
      <c r="F73" s="5"/>
      <c r="G73" s="49">
        <v>70</v>
      </c>
      <c r="H73" s="3"/>
    </row>
    <row r="74" spans="1:8" x14ac:dyDescent="0.25">
      <c r="A74" s="7"/>
      <c r="B74" s="7"/>
      <c r="C74" s="37"/>
      <c r="D74" s="43" t="s">
        <v>81</v>
      </c>
      <c r="E74" s="44" t="s">
        <v>83</v>
      </c>
      <c r="F74" s="5"/>
      <c r="G74" s="49">
        <v>71</v>
      </c>
      <c r="H74" s="3"/>
    </row>
    <row r="75" spans="1:8" x14ac:dyDescent="0.25">
      <c r="A75" s="7"/>
      <c r="B75" s="7"/>
      <c r="C75" s="37"/>
      <c r="D75" s="43" t="s">
        <v>81</v>
      </c>
      <c r="E75" s="44" t="s">
        <v>84</v>
      </c>
      <c r="F75" s="5"/>
      <c r="G75" s="49">
        <v>72</v>
      </c>
      <c r="H75" s="3"/>
    </row>
    <row r="76" spans="1:8" x14ac:dyDescent="0.25">
      <c r="A76" s="7"/>
      <c r="B76" s="7"/>
      <c r="C76" s="37"/>
      <c r="D76" s="43" t="s">
        <v>81</v>
      </c>
      <c r="E76" s="44" t="s">
        <v>85</v>
      </c>
      <c r="F76" s="5"/>
      <c r="G76" s="49">
        <v>73</v>
      </c>
      <c r="H76" s="3"/>
    </row>
    <row r="77" spans="1:8" ht="18.75" thickBot="1" x14ac:dyDescent="0.3">
      <c r="A77" s="7"/>
      <c r="B77" s="7"/>
      <c r="C77" s="37"/>
      <c r="D77" s="45" t="s">
        <v>81</v>
      </c>
      <c r="E77" s="46"/>
      <c r="F77" s="5"/>
      <c r="G77" s="49">
        <v>74</v>
      </c>
      <c r="H77" s="3"/>
    </row>
    <row r="78" spans="1:8" x14ac:dyDescent="0.25">
      <c r="A78" s="7"/>
      <c r="B78" s="7"/>
      <c r="C78" s="37"/>
      <c r="D78" s="41" t="s">
        <v>86</v>
      </c>
      <c r="E78" s="42" t="s">
        <v>87</v>
      </c>
      <c r="F78" s="5"/>
      <c r="G78" s="49">
        <v>75</v>
      </c>
      <c r="H78" s="3"/>
    </row>
    <row r="79" spans="1:8" x14ac:dyDescent="0.25">
      <c r="A79" s="7"/>
      <c r="B79" s="7"/>
      <c r="C79" s="37"/>
      <c r="D79" s="43" t="s">
        <v>86</v>
      </c>
      <c r="E79" s="44" t="s">
        <v>88</v>
      </c>
      <c r="F79" s="5"/>
      <c r="G79" s="49">
        <v>76</v>
      </c>
      <c r="H79" s="3"/>
    </row>
    <row r="80" spans="1:8" x14ac:dyDescent="0.25">
      <c r="A80" s="7"/>
      <c r="B80" s="7"/>
      <c r="C80" s="37"/>
      <c r="D80" s="43" t="s">
        <v>86</v>
      </c>
      <c r="E80" s="44" t="s">
        <v>89</v>
      </c>
      <c r="F80" s="5"/>
      <c r="G80" s="49">
        <v>77</v>
      </c>
      <c r="H80" s="3"/>
    </row>
    <row r="81" spans="1:8" x14ac:dyDescent="0.25">
      <c r="A81" s="7"/>
      <c r="B81" s="7"/>
      <c r="C81" s="37"/>
      <c r="D81" s="43" t="s">
        <v>86</v>
      </c>
      <c r="E81" s="44" t="s">
        <v>90</v>
      </c>
      <c r="F81" s="5"/>
      <c r="G81" s="49">
        <v>78</v>
      </c>
      <c r="H81" s="3"/>
    </row>
    <row r="82" spans="1:8" ht="18.75" thickBot="1" x14ac:dyDescent="0.3">
      <c r="A82" s="7"/>
      <c r="B82" s="7"/>
      <c r="C82" s="37"/>
      <c r="D82" s="45" t="s">
        <v>86</v>
      </c>
      <c r="E82" s="46"/>
      <c r="F82" s="5"/>
      <c r="G82" s="49">
        <v>79</v>
      </c>
      <c r="H82" s="3"/>
    </row>
    <row r="83" spans="1:8" x14ac:dyDescent="0.25">
      <c r="A83" s="7"/>
      <c r="B83" s="7"/>
      <c r="C83" s="37"/>
      <c r="D83" s="41" t="s">
        <v>91</v>
      </c>
      <c r="E83" s="42" t="s">
        <v>92</v>
      </c>
      <c r="F83" s="5"/>
      <c r="G83" s="49">
        <v>80</v>
      </c>
      <c r="H83" s="3"/>
    </row>
    <row r="84" spans="1:8" x14ac:dyDescent="0.25">
      <c r="A84" s="7"/>
      <c r="B84" s="7"/>
      <c r="C84" s="37"/>
      <c r="D84" s="43" t="s">
        <v>91</v>
      </c>
      <c r="E84" s="44" t="s">
        <v>93</v>
      </c>
      <c r="F84" s="5"/>
      <c r="G84" s="49">
        <v>81</v>
      </c>
      <c r="H84" s="3"/>
    </row>
    <row r="85" spans="1:8" x14ac:dyDescent="0.25">
      <c r="A85" s="7"/>
      <c r="B85" s="7"/>
      <c r="C85" s="37"/>
      <c r="D85" s="43" t="s">
        <v>91</v>
      </c>
      <c r="E85" s="44" t="s">
        <v>94</v>
      </c>
      <c r="F85" s="5"/>
      <c r="G85" s="49">
        <v>82</v>
      </c>
      <c r="H85" s="3"/>
    </row>
    <row r="86" spans="1:8" x14ac:dyDescent="0.25">
      <c r="A86" s="7"/>
      <c r="B86" s="7"/>
      <c r="C86" s="37"/>
      <c r="D86" s="43" t="s">
        <v>91</v>
      </c>
      <c r="E86" s="44" t="s">
        <v>95</v>
      </c>
      <c r="F86" s="5"/>
      <c r="G86" s="49">
        <v>83</v>
      </c>
      <c r="H86" s="3"/>
    </row>
    <row r="87" spans="1:8" ht="18.75" thickBot="1" x14ac:dyDescent="0.3">
      <c r="A87" s="7"/>
      <c r="B87" s="7"/>
      <c r="C87" s="37"/>
      <c r="D87" s="45" t="s">
        <v>91</v>
      </c>
      <c r="E87" s="46"/>
      <c r="F87" s="5"/>
      <c r="G87" s="49">
        <v>84</v>
      </c>
      <c r="H87" s="3"/>
    </row>
    <row r="88" spans="1:8" x14ac:dyDescent="0.25">
      <c r="A88" s="7"/>
      <c r="B88" s="7"/>
      <c r="C88" s="37"/>
      <c r="D88" s="41" t="s">
        <v>96</v>
      </c>
      <c r="E88" s="42" t="s">
        <v>97</v>
      </c>
      <c r="F88" s="5"/>
      <c r="G88" s="49">
        <v>85</v>
      </c>
      <c r="H88" s="3"/>
    </row>
    <row r="89" spans="1:8" x14ac:dyDescent="0.25">
      <c r="A89" s="7"/>
      <c r="B89" s="7"/>
      <c r="C89" s="37"/>
      <c r="D89" s="43" t="s">
        <v>96</v>
      </c>
      <c r="E89" s="44" t="s">
        <v>98</v>
      </c>
      <c r="F89" s="5"/>
      <c r="G89" s="49">
        <v>86</v>
      </c>
      <c r="H89" s="3"/>
    </row>
    <row r="90" spans="1:8" x14ac:dyDescent="0.25">
      <c r="A90" s="7"/>
      <c r="B90" s="7"/>
      <c r="C90" s="37"/>
      <c r="D90" s="43" t="s">
        <v>96</v>
      </c>
      <c r="E90" s="44" t="s">
        <v>99</v>
      </c>
      <c r="F90" s="5"/>
      <c r="G90" s="49">
        <v>87</v>
      </c>
      <c r="H90" s="3"/>
    </row>
    <row r="91" spans="1:8" x14ac:dyDescent="0.25">
      <c r="A91" s="7"/>
      <c r="B91" s="7"/>
      <c r="C91" s="37"/>
      <c r="D91" s="43" t="s">
        <v>96</v>
      </c>
      <c r="E91" s="44" t="s">
        <v>100</v>
      </c>
      <c r="F91" s="5"/>
      <c r="G91" s="49">
        <v>88</v>
      </c>
      <c r="H91" s="3"/>
    </row>
    <row r="92" spans="1:8" ht="18.75" thickBot="1" x14ac:dyDescent="0.3">
      <c r="A92" s="7"/>
      <c r="B92" s="7"/>
      <c r="C92" s="37"/>
      <c r="D92" s="45" t="s">
        <v>96</v>
      </c>
      <c r="E92" s="46"/>
      <c r="F92" s="5"/>
      <c r="G92" s="49">
        <v>89</v>
      </c>
      <c r="H92" s="3"/>
    </row>
    <row r="93" spans="1:8" x14ac:dyDescent="0.25">
      <c r="A93" s="7"/>
      <c r="B93" s="7"/>
      <c r="C93" s="37"/>
      <c r="D93" s="41" t="s">
        <v>101</v>
      </c>
      <c r="E93" s="42" t="s">
        <v>102</v>
      </c>
      <c r="F93" s="5"/>
      <c r="G93" s="49">
        <v>90</v>
      </c>
      <c r="H93" s="3"/>
    </row>
    <row r="94" spans="1:8" x14ac:dyDescent="0.25">
      <c r="A94" s="7"/>
      <c r="B94" s="7"/>
      <c r="C94" s="37"/>
      <c r="D94" s="43" t="s">
        <v>101</v>
      </c>
      <c r="E94" s="44" t="s">
        <v>103</v>
      </c>
      <c r="F94" s="5"/>
      <c r="G94" s="49">
        <v>91</v>
      </c>
      <c r="H94" s="3"/>
    </row>
    <row r="95" spans="1:8" x14ac:dyDescent="0.25">
      <c r="A95" s="7"/>
      <c r="B95" s="7"/>
      <c r="C95" s="37"/>
      <c r="D95" s="43" t="s">
        <v>101</v>
      </c>
      <c r="E95" s="44" t="s">
        <v>104</v>
      </c>
      <c r="F95" s="5"/>
      <c r="G95" s="49">
        <v>92</v>
      </c>
      <c r="H95" s="3"/>
    </row>
    <row r="96" spans="1:8" x14ac:dyDescent="0.25">
      <c r="A96" s="7"/>
      <c r="B96" s="7"/>
      <c r="C96" s="37"/>
      <c r="D96" s="43" t="s">
        <v>101</v>
      </c>
      <c r="E96" s="44" t="s">
        <v>105</v>
      </c>
      <c r="F96" s="5"/>
      <c r="G96" s="49">
        <v>93</v>
      </c>
      <c r="H96" s="3"/>
    </row>
    <row r="97" spans="1:8" ht="18.75" thickBot="1" x14ac:dyDescent="0.3">
      <c r="A97" s="7"/>
      <c r="B97" s="7"/>
      <c r="C97" s="37"/>
      <c r="D97" s="45" t="s">
        <v>101</v>
      </c>
      <c r="E97" s="46"/>
      <c r="F97" s="5"/>
      <c r="G97" s="49">
        <v>94</v>
      </c>
      <c r="H97" s="3"/>
    </row>
    <row r="98" spans="1:8" x14ac:dyDescent="0.25">
      <c r="A98" s="7"/>
      <c r="B98" s="7"/>
      <c r="C98" s="37"/>
      <c r="D98" s="41" t="s">
        <v>106</v>
      </c>
      <c r="E98" s="42" t="s">
        <v>107</v>
      </c>
      <c r="F98" s="5"/>
      <c r="G98" s="49">
        <v>95</v>
      </c>
      <c r="H98" s="3"/>
    </row>
    <row r="99" spans="1:8" x14ac:dyDescent="0.25">
      <c r="A99" s="7"/>
      <c r="B99" s="7"/>
      <c r="C99" s="37"/>
      <c r="D99" s="43" t="s">
        <v>106</v>
      </c>
      <c r="E99" s="44" t="s">
        <v>108</v>
      </c>
      <c r="F99" s="5"/>
      <c r="G99" s="49">
        <v>96</v>
      </c>
      <c r="H99" s="3"/>
    </row>
    <row r="100" spans="1:8" x14ac:dyDescent="0.25">
      <c r="A100" s="7"/>
      <c r="B100" s="7"/>
      <c r="C100" s="37"/>
      <c r="D100" s="43" t="s">
        <v>106</v>
      </c>
      <c r="E100" s="44" t="s">
        <v>109</v>
      </c>
      <c r="F100" s="5"/>
      <c r="G100" s="49">
        <v>97</v>
      </c>
      <c r="H100" s="3"/>
    </row>
    <row r="101" spans="1:8" x14ac:dyDescent="0.25">
      <c r="A101" s="7"/>
      <c r="B101" s="7"/>
      <c r="C101" s="37"/>
      <c r="D101" s="43" t="s">
        <v>106</v>
      </c>
      <c r="E101" s="44" t="s">
        <v>110</v>
      </c>
      <c r="F101" s="5"/>
      <c r="G101" s="49">
        <v>98</v>
      </c>
      <c r="H101" s="3"/>
    </row>
    <row r="102" spans="1:8" ht="18.75" thickBot="1" x14ac:dyDescent="0.3">
      <c r="A102" s="7"/>
      <c r="B102" s="7"/>
      <c r="C102" s="37"/>
      <c r="D102" s="45" t="s">
        <v>106</v>
      </c>
      <c r="E102" s="46"/>
      <c r="F102" s="5"/>
      <c r="G102" s="49">
        <v>99</v>
      </c>
      <c r="H102" s="3"/>
    </row>
    <row r="103" spans="1:8" x14ac:dyDescent="0.25">
      <c r="A103" s="7"/>
      <c r="B103" s="7"/>
      <c r="C103" s="37"/>
      <c r="D103" s="41" t="s">
        <v>111</v>
      </c>
      <c r="E103" s="42" t="s">
        <v>112</v>
      </c>
      <c r="F103" s="5"/>
      <c r="G103" s="49">
        <v>100</v>
      </c>
      <c r="H103" s="3"/>
    </row>
    <row r="104" spans="1:8" x14ac:dyDescent="0.25">
      <c r="A104" s="7"/>
      <c r="B104" s="7"/>
      <c r="C104" s="37"/>
      <c r="D104" s="43" t="s">
        <v>111</v>
      </c>
      <c r="E104" s="44" t="s">
        <v>113</v>
      </c>
      <c r="F104" s="5"/>
      <c r="G104" s="49">
        <v>101</v>
      </c>
      <c r="H104" s="3"/>
    </row>
    <row r="105" spans="1:8" x14ac:dyDescent="0.25">
      <c r="A105" s="7"/>
      <c r="B105" s="7"/>
      <c r="C105" s="37"/>
      <c r="D105" s="43" t="s">
        <v>111</v>
      </c>
      <c r="E105" s="44" t="s">
        <v>114</v>
      </c>
      <c r="F105" s="5"/>
      <c r="G105" s="49">
        <v>102</v>
      </c>
      <c r="H105" s="3"/>
    </row>
    <row r="106" spans="1:8" x14ac:dyDescent="0.25">
      <c r="A106" s="7"/>
      <c r="B106" s="7"/>
      <c r="C106" s="37"/>
      <c r="D106" s="43" t="s">
        <v>111</v>
      </c>
      <c r="E106" s="44"/>
      <c r="F106" s="5"/>
      <c r="G106" s="49">
        <v>103</v>
      </c>
      <c r="H106" s="3"/>
    </row>
    <row r="107" spans="1:8" ht="18.75" thickBot="1" x14ac:dyDescent="0.3">
      <c r="A107" s="7"/>
      <c r="B107" s="7"/>
      <c r="C107" s="37"/>
      <c r="D107" s="45" t="s">
        <v>111</v>
      </c>
      <c r="E107" s="46"/>
      <c r="F107" s="5"/>
      <c r="G107" s="49">
        <v>104</v>
      </c>
      <c r="H107" s="3"/>
    </row>
    <row r="108" spans="1:8" x14ac:dyDescent="0.25">
      <c r="A108" s="7"/>
      <c r="B108" s="7"/>
      <c r="C108" s="37"/>
      <c r="D108" s="41" t="s">
        <v>115</v>
      </c>
      <c r="E108" s="42" t="s">
        <v>116</v>
      </c>
      <c r="F108" s="5"/>
      <c r="G108" s="49">
        <v>105</v>
      </c>
      <c r="H108" s="3"/>
    </row>
    <row r="109" spans="1:8" x14ac:dyDescent="0.25">
      <c r="A109" s="7"/>
      <c r="B109" s="7"/>
      <c r="C109" s="37"/>
      <c r="D109" s="43" t="s">
        <v>115</v>
      </c>
      <c r="E109" s="44" t="s">
        <v>117</v>
      </c>
      <c r="F109" s="5"/>
      <c r="G109" s="49">
        <v>106</v>
      </c>
      <c r="H109" s="3"/>
    </row>
    <row r="110" spans="1:8" x14ac:dyDescent="0.25">
      <c r="A110" s="7"/>
      <c r="B110" s="7"/>
      <c r="C110" s="37"/>
      <c r="D110" s="43" t="s">
        <v>115</v>
      </c>
      <c r="E110" s="44" t="s">
        <v>118</v>
      </c>
      <c r="F110" s="5"/>
      <c r="G110" s="49">
        <v>107</v>
      </c>
      <c r="H110" s="3"/>
    </row>
    <row r="111" spans="1:8" x14ac:dyDescent="0.25">
      <c r="A111" s="7"/>
      <c r="B111" s="7"/>
      <c r="C111" s="37"/>
      <c r="D111" s="43" t="s">
        <v>115</v>
      </c>
      <c r="E111" s="44" t="s">
        <v>119</v>
      </c>
      <c r="F111" s="5"/>
      <c r="G111" s="49">
        <v>108</v>
      </c>
      <c r="H111" s="3"/>
    </row>
    <row r="112" spans="1:8" ht="18.75" thickBot="1" x14ac:dyDescent="0.3">
      <c r="A112" s="7"/>
      <c r="B112" s="7"/>
      <c r="C112" s="37"/>
      <c r="D112" s="45" t="s">
        <v>115</v>
      </c>
      <c r="E112" s="46"/>
      <c r="F112" s="5"/>
      <c r="G112" s="49">
        <v>109</v>
      </c>
      <c r="H112" s="3"/>
    </row>
    <row r="113" spans="1:8" x14ac:dyDescent="0.25">
      <c r="A113" s="7"/>
      <c r="B113" s="7"/>
      <c r="C113" s="37"/>
      <c r="D113" s="41" t="s">
        <v>120</v>
      </c>
      <c r="E113" s="42" t="s">
        <v>121</v>
      </c>
      <c r="F113" s="5"/>
      <c r="G113" s="49">
        <v>110</v>
      </c>
      <c r="H113" s="3"/>
    </row>
    <row r="114" spans="1:8" x14ac:dyDescent="0.25">
      <c r="A114" s="7"/>
      <c r="B114" s="7"/>
      <c r="C114" s="37"/>
      <c r="D114" s="43" t="s">
        <v>120</v>
      </c>
      <c r="E114" s="44" t="s">
        <v>122</v>
      </c>
      <c r="F114" s="5"/>
      <c r="G114" s="49">
        <v>111</v>
      </c>
      <c r="H114" s="3"/>
    </row>
    <row r="115" spans="1:8" x14ac:dyDescent="0.25">
      <c r="A115" s="7"/>
      <c r="B115" s="7"/>
      <c r="C115" s="37"/>
      <c r="D115" s="43" t="s">
        <v>120</v>
      </c>
      <c r="E115" s="44" t="s">
        <v>123</v>
      </c>
      <c r="F115" s="5"/>
      <c r="G115" s="49">
        <v>112</v>
      </c>
      <c r="H115" s="3"/>
    </row>
    <row r="116" spans="1:8" x14ac:dyDescent="0.25">
      <c r="A116" s="7"/>
      <c r="B116" s="7"/>
      <c r="C116" s="37"/>
      <c r="D116" s="43" t="s">
        <v>120</v>
      </c>
      <c r="E116" s="44" t="s">
        <v>124</v>
      </c>
      <c r="F116" s="5"/>
      <c r="G116" s="49">
        <v>113</v>
      </c>
      <c r="H116" s="3"/>
    </row>
    <row r="117" spans="1:8" ht="18.75" thickBot="1" x14ac:dyDescent="0.3">
      <c r="A117" s="7"/>
      <c r="B117" s="7"/>
      <c r="C117" s="37"/>
      <c r="D117" s="45" t="s">
        <v>120</v>
      </c>
      <c r="E117" s="46"/>
      <c r="F117" s="5"/>
      <c r="G117" s="49">
        <v>114</v>
      </c>
      <c r="H117" s="3"/>
    </row>
    <row r="118" spans="1:8" x14ac:dyDescent="0.25">
      <c r="A118" s="7"/>
      <c r="B118" s="7"/>
      <c r="C118" s="37"/>
      <c r="D118" s="41" t="s">
        <v>125</v>
      </c>
      <c r="E118" s="42" t="s">
        <v>126</v>
      </c>
      <c r="F118" s="5"/>
      <c r="G118" s="49">
        <v>115</v>
      </c>
      <c r="H118" s="3"/>
    </row>
    <row r="119" spans="1:8" x14ac:dyDescent="0.25">
      <c r="A119" s="7"/>
      <c r="B119" s="7"/>
      <c r="C119" s="37"/>
      <c r="D119" s="43" t="s">
        <v>125</v>
      </c>
      <c r="E119" s="44" t="s">
        <v>127</v>
      </c>
      <c r="F119" s="5"/>
      <c r="G119" s="49">
        <v>116</v>
      </c>
      <c r="H119" s="3"/>
    </row>
    <row r="120" spans="1:8" x14ac:dyDescent="0.25">
      <c r="A120" s="7"/>
      <c r="B120" s="7"/>
      <c r="C120" s="37"/>
      <c r="D120" s="43" t="s">
        <v>125</v>
      </c>
      <c r="E120" s="44" t="s">
        <v>128</v>
      </c>
      <c r="F120" s="5"/>
      <c r="G120" s="49">
        <v>117</v>
      </c>
      <c r="H120" s="3"/>
    </row>
    <row r="121" spans="1:8" x14ac:dyDescent="0.25">
      <c r="A121" s="7"/>
      <c r="B121" s="7"/>
      <c r="C121" s="37"/>
      <c r="D121" s="43" t="s">
        <v>125</v>
      </c>
      <c r="E121" s="44" t="s">
        <v>129</v>
      </c>
      <c r="F121" s="5"/>
      <c r="G121" s="49">
        <v>118</v>
      </c>
      <c r="H121" s="3"/>
    </row>
    <row r="122" spans="1:8" ht="18.75" thickBot="1" x14ac:dyDescent="0.3">
      <c r="A122" s="7"/>
      <c r="B122" s="7"/>
      <c r="C122" s="37"/>
      <c r="D122" s="45" t="s">
        <v>125</v>
      </c>
      <c r="E122" s="46"/>
      <c r="F122" s="5"/>
      <c r="G122" s="49">
        <v>119</v>
      </c>
      <c r="H122" s="3"/>
    </row>
    <row r="123" spans="1:8" x14ac:dyDescent="0.25">
      <c r="A123" s="7"/>
      <c r="B123" s="7"/>
      <c r="C123" s="37"/>
      <c r="D123" s="41" t="s">
        <v>130</v>
      </c>
      <c r="E123" s="42" t="s">
        <v>131</v>
      </c>
      <c r="F123" s="5"/>
      <c r="G123" s="49">
        <v>120</v>
      </c>
      <c r="H123" s="3"/>
    </row>
    <row r="124" spans="1:8" x14ac:dyDescent="0.25">
      <c r="A124" s="7"/>
      <c r="B124" s="7"/>
      <c r="C124" s="37"/>
      <c r="D124" s="43" t="s">
        <v>130</v>
      </c>
      <c r="E124" s="44" t="s">
        <v>132</v>
      </c>
      <c r="F124" s="5"/>
      <c r="G124" s="49">
        <v>121</v>
      </c>
      <c r="H124" s="3"/>
    </row>
    <row r="125" spans="1:8" x14ac:dyDescent="0.25">
      <c r="A125" s="7"/>
      <c r="B125" s="7"/>
      <c r="C125" s="37"/>
      <c r="D125" s="43" t="s">
        <v>130</v>
      </c>
      <c r="E125" s="44" t="s">
        <v>133</v>
      </c>
      <c r="F125" s="5"/>
      <c r="G125" s="49">
        <v>122</v>
      </c>
      <c r="H125" s="3"/>
    </row>
    <row r="126" spans="1:8" x14ac:dyDescent="0.25">
      <c r="A126" s="7"/>
      <c r="B126" s="7"/>
      <c r="C126" s="37"/>
      <c r="D126" s="43" t="s">
        <v>130</v>
      </c>
      <c r="E126" s="44" t="s">
        <v>134</v>
      </c>
      <c r="F126" s="5"/>
      <c r="G126" s="49">
        <v>123</v>
      </c>
      <c r="H126" s="3"/>
    </row>
    <row r="127" spans="1:8" ht="18.75" thickBot="1" x14ac:dyDescent="0.3">
      <c r="A127" s="7"/>
      <c r="B127" s="7"/>
      <c r="C127" s="37"/>
      <c r="D127" s="45" t="s">
        <v>130</v>
      </c>
      <c r="E127" s="46"/>
      <c r="F127" s="5"/>
      <c r="G127" s="49">
        <v>124</v>
      </c>
      <c r="H127" s="3"/>
    </row>
    <row r="128" spans="1:8" x14ac:dyDescent="0.25">
      <c r="A128" s="7"/>
      <c r="B128" s="7"/>
      <c r="C128" s="37"/>
      <c r="D128" s="41" t="s">
        <v>135</v>
      </c>
      <c r="E128" s="42" t="s">
        <v>136</v>
      </c>
      <c r="F128" s="5"/>
      <c r="G128" s="49">
        <v>125</v>
      </c>
      <c r="H128" s="3"/>
    </row>
    <row r="129" spans="1:8" x14ac:dyDescent="0.25">
      <c r="A129" s="7"/>
      <c r="B129" s="7"/>
      <c r="C129" s="37"/>
      <c r="D129" s="43" t="s">
        <v>135</v>
      </c>
      <c r="E129" s="44" t="s">
        <v>137</v>
      </c>
      <c r="F129" s="5"/>
      <c r="G129" s="49">
        <v>126</v>
      </c>
      <c r="H129" s="3"/>
    </row>
    <row r="130" spans="1:8" x14ac:dyDescent="0.25">
      <c r="A130" s="7"/>
      <c r="B130" s="7"/>
      <c r="C130" s="37"/>
      <c r="D130" s="43" t="s">
        <v>135</v>
      </c>
      <c r="E130" s="44" t="s">
        <v>138</v>
      </c>
      <c r="F130" s="5"/>
      <c r="G130" s="49">
        <v>127</v>
      </c>
      <c r="H130" s="3"/>
    </row>
    <row r="131" spans="1:8" x14ac:dyDescent="0.25">
      <c r="A131" s="7"/>
      <c r="B131" s="7"/>
      <c r="C131" s="37"/>
      <c r="D131" s="43" t="s">
        <v>135</v>
      </c>
      <c r="E131" s="44" t="s">
        <v>139</v>
      </c>
      <c r="F131" s="5"/>
      <c r="G131" s="49">
        <v>128</v>
      </c>
      <c r="H131" s="3"/>
    </row>
    <row r="132" spans="1:8" ht="18.75" thickBot="1" x14ac:dyDescent="0.3">
      <c r="A132" s="7"/>
      <c r="B132" s="7"/>
      <c r="C132" s="37"/>
      <c r="D132" s="45" t="s">
        <v>135</v>
      </c>
      <c r="E132" s="46"/>
      <c r="F132" s="5"/>
      <c r="G132" s="49">
        <v>129</v>
      </c>
      <c r="H132" s="3"/>
    </row>
    <row r="133" spans="1:8" x14ac:dyDescent="0.25">
      <c r="A133" s="7"/>
      <c r="B133" s="7"/>
      <c r="C133" s="37"/>
      <c r="D133" s="41" t="s">
        <v>140</v>
      </c>
      <c r="E133" s="42" t="s">
        <v>141</v>
      </c>
      <c r="F133" s="5"/>
      <c r="G133" s="49">
        <v>130</v>
      </c>
      <c r="H133" s="3"/>
    </row>
    <row r="134" spans="1:8" x14ac:dyDescent="0.25">
      <c r="A134" s="7"/>
      <c r="B134" s="7"/>
      <c r="C134" s="37"/>
      <c r="D134" s="43" t="s">
        <v>140</v>
      </c>
      <c r="E134" s="44" t="s">
        <v>142</v>
      </c>
      <c r="F134" s="5"/>
      <c r="G134" s="49">
        <v>131</v>
      </c>
      <c r="H134" s="3"/>
    </row>
    <row r="135" spans="1:8" x14ac:dyDescent="0.25">
      <c r="A135" s="7"/>
      <c r="B135" s="7"/>
      <c r="C135" s="37"/>
      <c r="D135" s="43" t="s">
        <v>140</v>
      </c>
      <c r="E135" s="44" t="s">
        <v>143</v>
      </c>
      <c r="F135" s="5"/>
      <c r="G135" s="49">
        <v>132</v>
      </c>
      <c r="H135" s="3"/>
    </row>
    <row r="136" spans="1:8" x14ac:dyDescent="0.25">
      <c r="A136" s="7"/>
      <c r="B136" s="7"/>
      <c r="C136" s="37"/>
      <c r="D136" s="43" t="s">
        <v>140</v>
      </c>
      <c r="E136" s="44"/>
      <c r="F136" s="5"/>
      <c r="G136" s="49">
        <v>133</v>
      </c>
      <c r="H136" s="3"/>
    </row>
    <row r="137" spans="1:8" ht="18.75" thickBot="1" x14ac:dyDescent="0.3">
      <c r="A137" s="7"/>
      <c r="B137" s="7"/>
      <c r="C137" s="37"/>
      <c r="D137" s="45" t="s">
        <v>140</v>
      </c>
      <c r="E137" s="46"/>
      <c r="F137" s="5"/>
      <c r="G137" s="49">
        <v>134</v>
      </c>
      <c r="H137" s="3"/>
    </row>
    <row r="138" spans="1:8" x14ac:dyDescent="0.25">
      <c r="A138" s="7"/>
      <c r="B138" s="7"/>
      <c r="C138" s="37"/>
      <c r="D138" s="41" t="s">
        <v>144</v>
      </c>
      <c r="E138" s="42" t="s">
        <v>145</v>
      </c>
      <c r="F138" s="5"/>
      <c r="G138" s="49">
        <v>135</v>
      </c>
      <c r="H138" s="3"/>
    </row>
    <row r="139" spans="1:8" x14ac:dyDescent="0.25">
      <c r="A139" s="7"/>
      <c r="B139" s="7"/>
      <c r="C139" s="37"/>
      <c r="D139" s="43" t="s">
        <v>144</v>
      </c>
      <c r="E139" s="44" t="s">
        <v>146</v>
      </c>
      <c r="F139" s="5"/>
      <c r="G139" s="49">
        <v>136</v>
      </c>
      <c r="H139" s="3"/>
    </row>
    <row r="140" spans="1:8" x14ac:dyDescent="0.25">
      <c r="A140" s="7"/>
      <c r="B140" s="7"/>
      <c r="C140" s="37"/>
      <c r="D140" s="43" t="s">
        <v>144</v>
      </c>
      <c r="E140" s="44" t="s">
        <v>147</v>
      </c>
      <c r="F140" s="5"/>
      <c r="G140" s="49">
        <v>137</v>
      </c>
      <c r="H140" s="3"/>
    </row>
    <row r="141" spans="1:8" x14ac:dyDescent="0.25">
      <c r="A141" s="7"/>
      <c r="B141" s="7"/>
      <c r="C141" s="37"/>
      <c r="D141" s="43" t="s">
        <v>144</v>
      </c>
      <c r="E141" s="44" t="s">
        <v>148</v>
      </c>
      <c r="F141" s="5"/>
      <c r="G141" s="49">
        <v>138</v>
      </c>
      <c r="H141" s="3"/>
    </row>
    <row r="142" spans="1:8" ht="18.75" thickBot="1" x14ac:dyDescent="0.3">
      <c r="A142" s="7"/>
      <c r="B142" s="7"/>
      <c r="C142" s="37"/>
      <c r="D142" s="45" t="s">
        <v>144</v>
      </c>
      <c r="E142" s="46"/>
      <c r="F142" s="5"/>
      <c r="G142" s="49">
        <v>139</v>
      </c>
      <c r="H142" s="3"/>
    </row>
    <row r="143" spans="1:8" x14ac:dyDescent="0.25">
      <c r="A143" s="7"/>
      <c r="B143" s="7"/>
      <c r="C143" s="37"/>
      <c r="D143" s="41" t="s">
        <v>149</v>
      </c>
      <c r="E143" s="42" t="s">
        <v>150</v>
      </c>
      <c r="F143" s="5"/>
      <c r="G143" s="49">
        <v>140</v>
      </c>
      <c r="H143" s="3"/>
    </row>
    <row r="144" spans="1:8" x14ac:dyDescent="0.25">
      <c r="A144" s="7"/>
      <c r="B144" s="7"/>
      <c r="C144" s="37"/>
      <c r="D144" s="43" t="s">
        <v>149</v>
      </c>
      <c r="E144" s="44" t="s">
        <v>151</v>
      </c>
      <c r="F144" s="5"/>
      <c r="G144" s="49">
        <v>141</v>
      </c>
      <c r="H144" s="3"/>
    </row>
    <row r="145" spans="1:8" x14ac:dyDescent="0.25">
      <c r="A145" s="7"/>
      <c r="B145" s="7"/>
      <c r="C145" s="37"/>
      <c r="D145" s="43" t="s">
        <v>149</v>
      </c>
      <c r="E145" s="44" t="s">
        <v>152</v>
      </c>
      <c r="F145" s="5"/>
      <c r="G145" s="49">
        <v>142</v>
      </c>
      <c r="H145" s="3"/>
    </row>
    <row r="146" spans="1:8" x14ac:dyDescent="0.25">
      <c r="A146" s="7"/>
      <c r="B146" s="7"/>
      <c r="C146" s="37"/>
      <c r="D146" s="43" t="s">
        <v>149</v>
      </c>
      <c r="E146" s="44" t="s">
        <v>153</v>
      </c>
      <c r="F146" s="5"/>
      <c r="G146" s="49">
        <v>143</v>
      </c>
      <c r="H146" s="3"/>
    </row>
    <row r="147" spans="1:8" ht="18.75" thickBot="1" x14ac:dyDescent="0.3">
      <c r="A147" s="7"/>
      <c r="B147" s="7"/>
      <c r="C147" s="37"/>
      <c r="D147" s="45" t="s">
        <v>149</v>
      </c>
      <c r="E147" s="46"/>
      <c r="F147" s="5"/>
      <c r="G147" s="49">
        <v>144</v>
      </c>
      <c r="H147" s="3"/>
    </row>
    <row r="148" spans="1:8" x14ac:dyDescent="0.25">
      <c r="A148" s="7"/>
      <c r="B148" s="7"/>
      <c r="C148" s="37"/>
      <c r="D148" s="41" t="s">
        <v>154</v>
      </c>
      <c r="E148" s="42" t="s">
        <v>155</v>
      </c>
      <c r="F148" s="5"/>
      <c r="G148" s="49">
        <v>145</v>
      </c>
      <c r="H148" s="3"/>
    </row>
    <row r="149" spans="1:8" x14ac:dyDescent="0.25">
      <c r="A149" s="7"/>
      <c r="B149" s="7"/>
      <c r="C149" s="37"/>
      <c r="D149" s="43" t="s">
        <v>154</v>
      </c>
      <c r="E149" s="44" t="s">
        <v>156</v>
      </c>
      <c r="F149" s="5"/>
      <c r="G149" s="49">
        <v>146</v>
      </c>
      <c r="H149" s="3"/>
    </row>
    <row r="150" spans="1:8" x14ac:dyDescent="0.25">
      <c r="A150" s="7"/>
      <c r="B150" s="7"/>
      <c r="C150" s="37"/>
      <c r="D150" s="43" t="s">
        <v>154</v>
      </c>
      <c r="E150" s="44" t="s">
        <v>157</v>
      </c>
      <c r="F150" s="5"/>
      <c r="G150" s="49">
        <v>147</v>
      </c>
      <c r="H150" s="3"/>
    </row>
    <row r="151" spans="1:8" x14ac:dyDescent="0.25">
      <c r="A151" s="7"/>
      <c r="B151" s="7"/>
      <c r="C151" s="37"/>
      <c r="D151" s="43" t="s">
        <v>154</v>
      </c>
      <c r="E151" s="44"/>
      <c r="F151" s="5"/>
      <c r="G151" s="49">
        <v>148</v>
      </c>
      <c r="H151" s="3"/>
    </row>
    <row r="152" spans="1:8" ht="18.75" thickBot="1" x14ac:dyDescent="0.3">
      <c r="A152" s="7"/>
      <c r="B152" s="7"/>
      <c r="C152" s="37"/>
      <c r="D152" s="45" t="s">
        <v>154</v>
      </c>
      <c r="E152" s="46"/>
      <c r="F152" s="5"/>
      <c r="G152" s="49">
        <v>149</v>
      </c>
      <c r="H152" s="3"/>
    </row>
    <row r="153" spans="1:8" x14ac:dyDescent="0.25">
      <c r="A153" s="7"/>
      <c r="B153" s="7"/>
      <c r="C153" s="37"/>
      <c r="D153" s="41" t="s">
        <v>158</v>
      </c>
      <c r="E153" s="42" t="s">
        <v>159</v>
      </c>
      <c r="F153" s="5"/>
      <c r="G153" s="49">
        <v>150</v>
      </c>
      <c r="H153" s="3"/>
    </row>
    <row r="154" spans="1:8" x14ac:dyDescent="0.25">
      <c r="A154" s="7"/>
      <c r="B154" s="7"/>
      <c r="C154" s="37"/>
      <c r="D154" s="43" t="s">
        <v>158</v>
      </c>
      <c r="E154" s="44" t="s">
        <v>160</v>
      </c>
      <c r="F154" s="5"/>
      <c r="G154" s="49">
        <v>151</v>
      </c>
      <c r="H154" s="3"/>
    </row>
    <row r="155" spans="1:8" x14ac:dyDescent="0.25">
      <c r="A155" s="7"/>
      <c r="B155" s="7"/>
      <c r="C155" s="37"/>
      <c r="D155" s="43" t="s">
        <v>158</v>
      </c>
      <c r="E155" s="44" t="s">
        <v>161</v>
      </c>
      <c r="F155" s="5"/>
      <c r="G155" s="49">
        <v>152</v>
      </c>
      <c r="H155" s="3"/>
    </row>
    <row r="156" spans="1:8" x14ac:dyDescent="0.25">
      <c r="A156" s="7"/>
      <c r="B156" s="7"/>
      <c r="C156" s="37"/>
      <c r="D156" s="43" t="s">
        <v>158</v>
      </c>
      <c r="E156" s="44" t="s">
        <v>162</v>
      </c>
      <c r="F156" s="5"/>
      <c r="G156" s="49">
        <v>153</v>
      </c>
      <c r="H156" s="3"/>
    </row>
    <row r="157" spans="1:8" ht="18.75" thickBot="1" x14ac:dyDescent="0.3">
      <c r="A157" s="7"/>
      <c r="B157" s="7"/>
      <c r="C157" s="37"/>
      <c r="D157" s="45" t="s">
        <v>158</v>
      </c>
      <c r="E157" s="46"/>
      <c r="F157" s="5"/>
      <c r="G157" s="49">
        <v>154</v>
      </c>
      <c r="H157" s="3"/>
    </row>
    <row r="158" spans="1:8" x14ac:dyDescent="0.25">
      <c r="A158" s="7"/>
      <c r="B158" s="7"/>
      <c r="C158" s="37"/>
      <c r="D158" s="41" t="s">
        <v>163</v>
      </c>
      <c r="E158" s="42" t="s">
        <v>164</v>
      </c>
      <c r="F158" s="5"/>
      <c r="G158" s="49">
        <v>155</v>
      </c>
      <c r="H158" s="3"/>
    </row>
    <row r="159" spans="1:8" x14ac:dyDescent="0.25">
      <c r="A159" s="7"/>
      <c r="B159" s="7"/>
      <c r="C159" s="37"/>
      <c r="D159" s="43" t="s">
        <v>163</v>
      </c>
      <c r="E159" s="44" t="s">
        <v>165</v>
      </c>
      <c r="F159" s="5"/>
      <c r="G159" s="49">
        <v>156</v>
      </c>
      <c r="H159" s="3"/>
    </row>
    <row r="160" spans="1:8" x14ac:dyDescent="0.25">
      <c r="A160" s="7"/>
      <c r="B160" s="7"/>
      <c r="C160" s="37"/>
      <c r="D160" s="43" t="s">
        <v>163</v>
      </c>
      <c r="E160" s="44" t="s">
        <v>166</v>
      </c>
      <c r="F160" s="5"/>
      <c r="G160" s="49">
        <v>157</v>
      </c>
      <c r="H160" s="3"/>
    </row>
    <row r="161" spans="1:8" x14ac:dyDescent="0.25">
      <c r="A161" s="7"/>
      <c r="B161" s="7"/>
      <c r="C161" s="37"/>
      <c r="D161" s="43" t="s">
        <v>163</v>
      </c>
      <c r="E161" s="44" t="s">
        <v>167</v>
      </c>
      <c r="F161" s="5"/>
      <c r="G161" s="49">
        <v>158</v>
      </c>
      <c r="H161" s="3"/>
    </row>
    <row r="162" spans="1:8" ht="18.75" thickBot="1" x14ac:dyDescent="0.3">
      <c r="A162" s="7"/>
      <c r="B162" s="7"/>
      <c r="C162" s="37"/>
      <c r="D162" s="45" t="s">
        <v>163</v>
      </c>
      <c r="E162" s="46"/>
      <c r="F162" s="5"/>
      <c r="G162" s="49">
        <v>159</v>
      </c>
      <c r="H162" s="3"/>
    </row>
    <row r="163" spans="1:8" x14ac:dyDescent="0.25">
      <c r="A163" s="7"/>
      <c r="B163" s="7"/>
      <c r="C163" s="37"/>
      <c r="D163" s="41" t="s">
        <v>168</v>
      </c>
      <c r="E163" s="42" t="s">
        <v>169</v>
      </c>
      <c r="F163" s="5"/>
      <c r="G163" s="49">
        <v>160</v>
      </c>
      <c r="H163" s="3"/>
    </row>
    <row r="164" spans="1:8" x14ac:dyDescent="0.25">
      <c r="A164" s="7"/>
      <c r="B164" s="7"/>
      <c r="C164" s="37"/>
      <c r="D164" s="43" t="s">
        <v>168</v>
      </c>
      <c r="E164" s="44" t="s">
        <v>170</v>
      </c>
      <c r="F164" s="5"/>
      <c r="G164" s="49">
        <v>161</v>
      </c>
      <c r="H164" s="3"/>
    </row>
    <row r="165" spans="1:8" x14ac:dyDescent="0.25">
      <c r="A165" s="7"/>
      <c r="B165" s="7"/>
      <c r="C165" s="37"/>
      <c r="D165" s="43" t="s">
        <v>168</v>
      </c>
      <c r="E165" s="44" t="s">
        <v>171</v>
      </c>
      <c r="F165" s="5"/>
      <c r="G165" s="49">
        <v>162</v>
      </c>
      <c r="H165" s="3"/>
    </row>
    <row r="166" spans="1:8" x14ac:dyDescent="0.25">
      <c r="A166" s="7"/>
      <c r="B166" s="7"/>
      <c r="C166" s="37"/>
      <c r="D166" s="43" t="s">
        <v>168</v>
      </c>
      <c r="E166" s="44" t="s">
        <v>172</v>
      </c>
      <c r="F166" s="5"/>
      <c r="G166" s="49">
        <v>163</v>
      </c>
      <c r="H166" s="3"/>
    </row>
    <row r="167" spans="1:8" ht="18.75" thickBot="1" x14ac:dyDescent="0.3">
      <c r="A167" s="7"/>
      <c r="B167" s="7"/>
      <c r="C167" s="37"/>
      <c r="D167" s="45" t="s">
        <v>168</v>
      </c>
      <c r="E167" s="46" t="s">
        <v>173</v>
      </c>
      <c r="F167" s="5"/>
      <c r="G167" s="49">
        <v>164</v>
      </c>
      <c r="H167" s="3"/>
    </row>
    <row r="168" spans="1:8" x14ac:dyDescent="0.25">
      <c r="A168" s="7"/>
      <c r="B168" s="7"/>
      <c r="C168" s="37"/>
      <c r="D168" s="41" t="s">
        <v>174</v>
      </c>
      <c r="E168" s="42" t="s">
        <v>175</v>
      </c>
      <c r="F168" s="5"/>
      <c r="G168" s="49">
        <v>165</v>
      </c>
      <c r="H168" s="3"/>
    </row>
    <row r="169" spans="1:8" x14ac:dyDescent="0.25">
      <c r="A169" s="7"/>
      <c r="B169" s="7"/>
      <c r="C169" s="37"/>
      <c r="D169" s="43" t="s">
        <v>174</v>
      </c>
      <c r="E169" s="44" t="s">
        <v>176</v>
      </c>
      <c r="F169" s="5"/>
      <c r="G169" s="49">
        <v>166</v>
      </c>
      <c r="H169" s="3"/>
    </row>
    <row r="170" spans="1:8" x14ac:dyDescent="0.25">
      <c r="A170" s="7"/>
      <c r="B170" s="7"/>
      <c r="C170" s="37"/>
      <c r="D170" s="43" t="s">
        <v>174</v>
      </c>
      <c r="E170" s="44" t="s">
        <v>177</v>
      </c>
      <c r="F170" s="5"/>
      <c r="G170" s="49">
        <v>167</v>
      </c>
      <c r="H170" s="3"/>
    </row>
    <row r="171" spans="1:8" x14ac:dyDescent="0.25">
      <c r="A171" s="7"/>
      <c r="B171" s="7"/>
      <c r="C171" s="37"/>
      <c r="D171" s="43" t="s">
        <v>174</v>
      </c>
      <c r="E171" s="44" t="s">
        <v>178</v>
      </c>
      <c r="F171" s="5"/>
      <c r="G171" s="49">
        <v>168</v>
      </c>
      <c r="H171" s="3"/>
    </row>
    <row r="172" spans="1:8" ht="18.75" thickBot="1" x14ac:dyDescent="0.3">
      <c r="A172" s="7"/>
      <c r="B172" s="7"/>
      <c r="C172" s="37"/>
      <c r="D172" s="45" t="s">
        <v>174</v>
      </c>
      <c r="E172" s="46"/>
      <c r="F172" s="5"/>
      <c r="G172" s="49">
        <v>169</v>
      </c>
      <c r="H172" s="3"/>
    </row>
    <row r="173" spans="1:8" x14ac:dyDescent="0.25">
      <c r="A173" s="7"/>
      <c r="B173" s="7"/>
      <c r="C173" s="37"/>
      <c r="D173" s="41" t="s">
        <v>179</v>
      </c>
      <c r="E173" s="42" t="s">
        <v>180</v>
      </c>
      <c r="F173" s="5"/>
      <c r="G173" s="49">
        <v>170</v>
      </c>
      <c r="H173" s="3"/>
    </row>
    <row r="174" spans="1:8" x14ac:dyDescent="0.25">
      <c r="A174" s="7"/>
      <c r="B174" s="7"/>
      <c r="C174" s="37"/>
      <c r="D174" s="43" t="s">
        <v>179</v>
      </c>
      <c r="E174" s="44" t="s">
        <v>181</v>
      </c>
      <c r="F174" s="5"/>
      <c r="G174" s="49">
        <v>171</v>
      </c>
      <c r="H174" s="3"/>
    </row>
    <row r="175" spans="1:8" x14ac:dyDescent="0.25">
      <c r="A175" s="7"/>
      <c r="B175" s="7"/>
      <c r="C175" s="37"/>
      <c r="D175" s="43" t="s">
        <v>179</v>
      </c>
      <c r="E175" s="44" t="s">
        <v>182</v>
      </c>
      <c r="F175" s="5"/>
      <c r="G175" s="49">
        <v>172</v>
      </c>
      <c r="H175" s="3"/>
    </row>
    <row r="176" spans="1:8" x14ac:dyDescent="0.25">
      <c r="A176" s="7"/>
      <c r="B176" s="7"/>
      <c r="C176" s="37"/>
      <c r="D176" s="43" t="s">
        <v>179</v>
      </c>
      <c r="E176" s="44" t="s">
        <v>183</v>
      </c>
      <c r="F176" s="5"/>
      <c r="G176" s="49">
        <v>173</v>
      </c>
      <c r="H176" s="3"/>
    </row>
    <row r="177" spans="1:8" ht="18.75" thickBot="1" x14ac:dyDescent="0.3">
      <c r="A177" s="7"/>
      <c r="B177" s="7"/>
      <c r="C177" s="37"/>
      <c r="D177" s="45" t="s">
        <v>179</v>
      </c>
      <c r="E177" s="46"/>
      <c r="F177" s="5"/>
      <c r="G177" s="49">
        <v>174</v>
      </c>
      <c r="H177" s="3"/>
    </row>
    <row r="178" spans="1:8" x14ac:dyDescent="0.25">
      <c r="A178" s="7"/>
      <c r="B178" s="7"/>
      <c r="C178" s="37"/>
      <c r="D178" s="41" t="s">
        <v>184</v>
      </c>
      <c r="E178" s="42" t="s">
        <v>185</v>
      </c>
      <c r="F178" s="5"/>
      <c r="G178" s="49">
        <v>175</v>
      </c>
      <c r="H178" s="3"/>
    </row>
    <row r="179" spans="1:8" x14ac:dyDescent="0.25">
      <c r="A179" s="7"/>
      <c r="B179" s="7"/>
      <c r="C179" s="37"/>
      <c r="D179" s="43" t="s">
        <v>184</v>
      </c>
      <c r="E179" s="44" t="s">
        <v>186</v>
      </c>
      <c r="F179" s="5"/>
      <c r="G179" s="49">
        <v>176</v>
      </c>
      <c r="H179" s="3"/>
    </row>
    <row r="180" spans="1:8" x14ac:dyDescent="0.25">
      <c r="A180" s="7"/>
      <c r="B180" s="7"/>
      <c r="C180" s="37"/>
      <c r="D180" s="43" t="s">
        <v>184</v>
      </c>
      <c r="E180" s="44" t="s">
        <v>187</v>
      </c>
      <c r="F180" s="5"/>
      <c r="G180" s="49">
        <v>177</v>
      </c>
      <c r="H180" s="3"/>
    </row>
    <row r="181" spans="1:8" x14ac:dyDescent="0.25">
      <c r="A181" s="7"/>
      <c r="B181" s="7"/>
      <c r="C181" s="37"/>
      <c r="D181" s="43" t="s">
        <v>184</v>
      </c>
      <c r="E181" s="44" t="s">
        <v>188</v>
      </c>
      <c r="F181" s="5"/>
      <c r="G181" s="49">
        <v>178</v>
      </c>
      <c r="H181" s="3"/>
    </row>
    <row r="182" spans="1:8" ht="18.75" thickBot="1" x14ac:dyDescent="0.3">
      <c r="A182" s="7"/>
      <c r="B182" s="7"/>
      <c r="C182" s="37"/>
      <c r="D182" s="45" t="s">
        <v>184</v>
      </c>
      <c r="E182" s="46"/>
      <c r="F182" s="5"/>
      <c r="G182" s="49">
        <v>179</v>
      </c>
      <c r="H182" s="3"/>
    </row>
    <row r="183" spans="1:8" x14ac:dyDescent="0.25">
      <c r="A183" s="7"/>
      <c r="B183" s="7"/>
      <c r="C183" s="37"/>
      <c r="D183" s="41" t="s">
        <v>189</v>
      </c>
      <c r="E183" s="42" t="s">
        <v>190</v>
      </c>
      <c r="F183" s="5"/>
      <c r="G183" s="49">
        <v>180</v>
      </c>
      <c r="H183" s="3"/>
    </row>
    <row r="184" spans="1:8" x14ac:dyDescent="0.25">
      <c r="A184" s="7"/>
      <c r="B184" s="7"/>
      <c r="C184" s="37"/>
      <c r="D184" s="43" t="s">
        <v>189</v>
      </c>
      <c r="E184" s="44" t="s">
        <v>191</v>
      </c>
      <c r="F184" s="5"/>
      <c r="G184" s="49">
        <v>181</v>
      </c>
      <c r="H184" s="3"/>
    </row>
    <row r="185" spans="1:8" x14ac:dyDescent="0.25">
      <c r="A185" s="7"/>
      <c r="B185" s="7"/>
      <c r="C185" s="37"/>
      <c r="D185" s="43" t="s">
        <v>189</v>
      </c>
      <c r="E185" s="44" t="s">
        <v>192</v>
      </c>
      <c r="F185" s="5"/>
      <c r="G185" s="49">
        <v>182</v>
      </c>
      <c r="H185" s="3"/>
    </row>
    <row r="186" spans="1:8" x14ac:dyDescent="0.25">
      <c r="A186" s="7"/>
      <c r="B186" s="7"/>
      <c r="C186" s="37"/>
      <c r="D186" s="43" t="s">
        <v>189</v>
      </c>
      <c r="E186" s="44" t="s">
        <v>193</v>
      </c>
      <c r="F186" s="5"/>
      <c r="G186" s="49">
        <v>183</v>
      </c>
      <c r="H186" s="3"/>
    </row>
    <row r="187" spans="1:8" ht="18.75" thickBot="1" x14ac:dyDescent="0.3">
      <c r="A187" s="7"/>
      <c r="B187" s="7"/>
      <c r="C187" s="37"/>
      <c r="D187" s="45" t="s">
        <v>189</v>
      </c>
      <c r="E187" s="46"/>
      <c r="F187" s="5"/>
      <c r="G187" s="49">
        <v>184</v>
      </c>
      <c r="H187" s="3"/>
    </row>
    <row r="188" spans="1:8" x14ac:dyDescent="0.25">
      <c r="A188" s="7"/>
      <c r="B188" s="7"/>
      <c r="C188" s="37"/>
      <c r="D188" s="41" t="s">
        <v>194</v>
      </c>
      <c r="E188" s="42" t="s">
        <v>195</v>
      </c>
      <c r="F188" s="5"/>
      <c r="G188" s="49">
        <v>185</v>
      </c>
      <c r="H188" s="3"/>
    </row>
    <row r="189" spans="1:8" x14ac:dyDescent="0.25">
      <c r="A189" s="7"/>
      <c r="B189" s="7"/>
      <c r="C189" s="37"/>
      <c r="D189" s="43" t="s">
        <v>194</v>
      </c>
      <c r="E189" s="44" t="s">
        <v>196</v>
      </c>
      <c r="F189" s="5"/>
      <c r="G189" s="49">
        <v>186</v>
      </c>
      <c r="H189" s="3"/>
    </row>
    <row r="190" spans="1:8" x14ac:dyDescent="0.25">
      <c r="A190" s="7"/>
      <c r="B190" s="7"/>
      <c r="C190" s="37"/>
      <c r="D190" s="43" t="s">
        <v>194</v>
      </c>
      <c r="E190" s="44" t="s">
        <v>197</v>
      </c>
      <c r="F190" s="5"/>
      <c r="G190" s="49">
        <v>187</v>
      </c>
      <c r="H190" s="3"/>
    </row>
    <row r="191" spans="1:8" x14ac:dyDescent="0.25">
      <c r="A191" s="7"/>
      <c r="B191" s="7"/>
      <c r="C191" s="37"/>
      <c r="D191" s="43" t="s">
        <v>194</v>
      </c>
      <c r="E191" s="44" t="s">
        <v>198</v>
      </c>
      <c r="F191" s="5"/>
      <c r="G191" s="49">
        <v>188</v>
      </c>
      <c r="H191" s="3"/>
    </row>
    <row r="192" spans="1:8" ht="18.75" thickBot="1" x14ac:dyDescent="0.3">
      <c r="A192" s="7"/>
      <c r="B192" s="7"/>
      <c r="C192" s="37"/>
      <c r="D192" s="45" t="s">
        <v>194</v>
      </c>
      <c r="E192" s="46"/>
      <c r="F192" s="5"/>
      <c r="G192" s="49">
        <v>189</v>
      </c>
      <c r="H192" s="3"/>
    </row>
    <row r="193" spans="1:8" x14ac:dyDescent="0.25">
      <c r="A193" s="7"/>
      <c r="B193" s="7"/>
      <c r="C193" s="37"/>
      <c r="D193" s="41" t="s">
        <v>199</v>
      </c>
      <c r="E193" s="42" t="s">
        <v>200</v>
      </c>
      <c r="F193" s="5"/>
      <c r="G193" s="49">
        <v>190</v>
      </c>
      <c r="H193" s="3"/>
    </row>
    <row r="194" spans="1:8" x14ac:dyDescent="0.25">
      <c r="A194" s="7"/>
      <c r="B194" s="7"/>
      <c r="C194" s="37"/>
      <c r="D194" s="43" t="s">
        <v>199</v>
      </c>
      <c r="E194" s="44" t="s">
        <v>201</v>
      </c>
      <c r="F194" s="5"/>
      <c r="G194" s="49">
        <v>191</v>
      </c>
      <c r="H194" s="3"/>
    </row>
    <row r="195" spans="1:8" x14ac:dyDescent="0.25">
      <c r="A195" s="7"/>
      <c r="B195" s="7"/>
      <c r="C195" s="37"/>
      <c r="D195" s="43" t="s">
        <v>199</v>
      </c>
      <c r="E195" s="44" t="s">
        <v>202</v>
      </c>
      <c r="F195" s="5"/>
      <c r="G195" s="49">
        <v>192</v>
      </c>
      <c r="H195" s="3"/>
    </row>
    <row r="196" spans="1:8" x14ac:dyDescent="0.25">
      <c r="A196" s="7"/>
      <c r="B196" s="7"/>
      <c r="C196" s="37"/>
      <c r="D196" s="43" t="s">
        <v>199</v>
      </c>
      <c r="E196" s="44" t="s">
        <v>203</v>
      </c>
      <c r="F196" s="5"/>
      <c r="G196" s="49">
        <v>193</v>
      </c>
      <c r="H196" s="3"/>
    </row>
    <row r="197" spans="1:8" ht="18.75" thickBot="1" x14ac:dyDescent="0.3">
      <c r="A197" s="7"/>
      <c r="B197" s="7"/>
      <c r="C197" s="37"/>
      <c r="D197" s="45" t="s">
        <v>199</v>
      </c>
      <c r="E197" s="46"/>
      <c r="F197" s="5"/>
      <c r="G197" s="49">
        <v>194</v>
      </c>
      <c r="H197" s="3"/>
    </row>
    <row r="198" spans="1:8" x14ac:dyDescent="0.25">
      <c r="A198" s="7"/>
      <c r="B198" s="7"/>
      <c r="C198" s="37"/>
      <c r="D198" s="41" t="s">
        <v>204</v>
      </c>
      <c r="E198" s="42" t="s">
        <v>205</v>
      </c>
      <c r="F198" s="5"/>
      <c r="G198" s="49">
        <v>195</v>
      </c>
      <c r="H198" s="3"/>
    </row>
    <row r="199" spans="1:8" x14ac:dyDescent="0.25">
      <c r="A199" s="7"/>
      <c r="B199" s="7"/>
      <c r="C199" s="37"/>
      <c r="D199" s="43" t="s">
        <v>204</v>
      </c>
      <c r="E199" s="44" t="s">
        <v>206</v>
      </c>
      <c r="F199" s="5"/>
      <c r="G199" s="49">
        <v>196</v>
      </c>
      <c r="H199" s="3"/>
    </row>
    <row r="200" spans="1:8" x14ac:dyDescent="0.25">
      <c r="A200" s="7"/>
      <c r="B200" s="7"/>
      <c r="C200" s="37"/>
      <c r="D200" s="43" t="s">
        <v>204</v>
      </c>
      <c r="E200" s="44" t="s">
        <v>207</v>
      </c>
      <c r="F200" s="5"/>
      <c r="G200" s="49">
        <v>197</v>
      </c>
      <c r="H200" s="3"/>
    </row>
    <row r="201" spans="1:8" x14ac:dyDescent="0.25">
      <c r="A201" s="7"/>
      <c r="B201" s="7"/>
      <c r="C201" s="37"/>
      <c r="D201" s="43" t="s">
        <v>204</v>
      </c>
      <c r="E201" s="44"/>
      <c r="F201" s="5"/>
      <c r="G201" s="49">
        <v>198</v>
      </c>
      <c r="H201" s="3"/>
    </row>
    <row r="202" spans="1:8" ht="18.75" thickBot="1" x14ac:dyDescent="0.3">
      <c r="A202" s="7"/>
      <c r="B202" s="7"/>
      <c r="C202" s="37"/>
      <c r="D202" s="45" t="s">
        <v>204</v>
      </c>
      <c r="E202" s="46"/>
      <c r="F202" s="5"/>
      <c r="G202" s="49">
        <v>199</v>
      </c>
      <c r="H202" s="3"/>
    </row>
    <row r="203" spans="1:8" ht="18.75" thickBot="1" x14ac:dyDescent="0.3">
      <c r="A203" s="7"/>
      <c r="B203" s="7"/>
      <c r="C203" s="37"/>
      <c r="D203" s="41" t="s">
        <v>208</v>
      </c>
      <c r="E203" s="42" t="s">
        <v>209</v>
      </c>
      <c r="F203" s="5"/>
      <c r="G203" s="50">
        <v>200</v>
      </c>
      <c r="H203" s="3"/>
    </row>
    <row r="204" spans="1:8" x14ac:dyDescent="0.25">
      <c r="A204" s="7"/>
      <c r="B204" s="7"/>
      <c r="C204" s="37"/>
      <c r="D204" s="43" t="s">
        <v>208</v>
      </c>
      <c r="E204" s="44" t="s">
        <v>210</v>
      </c>
      <c r="F204" s="3"/>
      <c r="G204" s="6"/>
    </row>
    <row r="205" spans="1:8" x14ac:dyDescent="0.25">
      <c r="A205" s="7"/>
      <c r="B205" s="7"/>
      <c r="C205" s="37"/>
      <c r="D205" s="43" t="s">
        <v>208</v>
      </c>
      <c r="E205" s="44" t="s">
        <v>211</v>
      </c>
      <c r="F205" s="3"/>
    </row>
    <row r="206" spans="1:8" x14ac:dyDescent="0.25">
      <c r="A206" s="7"/>
      <c r="B206" s="7"/>
      <c r="C206" s="37"/>
      <c r="D206" s="43" t="s">
        <v>208</v>
      </c>
      <c r="E206" s="44" t="s">
        <v>212</v>
      </c>
      <c r="F206" s="3"/>
    </row>
    <row r="207" spans="1:8" ht="18.75" thickBot="1" x14ac:dyDescent="0.3">
      <c r="A207" s="7"/>
      <c r="B207" s="7"/>
      <c r="C207" s="37"/>
      <c r="D207" s="45" t="s">
        <v>208</v>
      </c>
      <c r="E207" s="46"/>
      <c r="F207" s="3"/>
    </row>
    <row r="208" spans="1:8" x14ac:dyDescent="0.25">
      <c r="A208" s="7"/>
      <c r="B208" s="7"/>
      <c r="C208" s="37"/>
      <c r="D208" s="41" t="s">
        <v>213</v>
      </c>
      <c r="E208" s="42" t="s">
        <v>214</v>
      </c>
      <c r="F208" s="3"/>
    </row>
    <row r="209" spans="1:6" x14ac:dyDescent="0.25">
      <c r="A209" s="7"/>
      <c r="B209" s="7"/>
      <c r="C209" s="37"/>
      <c r="D209" s="43" t="s">
        <v>213</v>
      </c>
      <c r="E209" s="44" t="s">
        <v>215</v>
      </c>
      <c r="F209" s="3"/>
    </row>
    <row r="210" spans="1:6" x14ac:dyDescent="0.25">
      <c r="A210" s="7"/>
      <c r="B210" s="7"/>
      <c r="C210" s="37"/>
      <c r="D210" s="43" t="s">
        <v>213</v>
      </c>
      <c r="E210" s="44" t="s">
        <v>216</v>
      </c>
      <c r="F210" s="3"/>
    </row>
    <row r="211" spans="1:6" x14ac:dyDescent="0.25">
      <c r="A211" s="7"/>
      <c r="B211" s="7"/>
      <c r="C211" s="37"/>
      <c r="D211" s="43" t="s">
        <v>213</v>
      </c>
      <c r="E211" s="44" t="s">
        <v>217</v>
      </c>
      <c r="F211" s="3"/>
    </row>
    <row r="212" spans="1:6" ht="18.75" thickBot="1" x14ac:dyDescent="0.3">
      <c r="A212" s="7"/>
      <c r="B212" s="7"/>
      <c r="C212" s="37"/>
      <c r="D212" s="45" t="s">
        <v>213</v>
      </c>
      <c r="E212" s="46"/>
      <c r="F212" s="3"/>
    </row>
    <row r="213" spans="1:6" x14ac:dyDescent="0.25">
      <c r="A213" s="7"/>
      <c r="B213" s="7"/>
      <c r="C213" s="37"/>
      <c r="D213" s="41" t="s">
        <v>218</v>
      </c>
      <c r="E213" s="42" t="s">
        <v>219</v>
      </c>
      <c r="F213" s="3"/>
    </row>
    <row r="214" spans="1:6" x14ac:dyDescent="0.25">
      <c r="A214" s="7"/>
      <c r="B214" s="7"/>
      <c r="C214" s="37"/>
      <c r="D214" s="43" t="s">
        <v>218</v>
      </c>
      <c r="E214" s="44" t="s">
        <v>220</v>
      </c>
      <c r="F214" s="3"/>
    </row>
    <row r="215" spans="1:6" x14ac:dyDescent="0.25">
      <c r="A215" s="7"/>
      <c r="B215" s="7"/>
      <c r="C215" s="37"/>
      <c r="D215" s="43" t="s">
        <v>218</v>
      </c>
      <c r="E215" s="44" t="s">
        <v>221</v>
      </c>
      <c r="F215" s="3"/>
    </row>
    <row r="216" spans="1:6" x14ac:dyDescent="0.25">
      <c r="A216" s="7"/>
      <c r="B216" s="7"/>
      <c r="C216" s="37"/>
      <c r="D216" s="43" t="s">
        <v>218</v>
      </c>
      <c r="E216" s="44" t="s">
        <v>222</v>
      </c>
      <c r="F216" s="3"/>
    </row>
    <row r="217" spans="1:6" ht="18.75" thickBot="1" x14ac:dyDescent="0.3">
      <c r="A217" s="7"/>
      <c r="B217" s="7"/>
      <c r="C217" s="37"/>
      <c r="D217" s="45" t="s">
        <v>218</v>
      </c>
      <c r="E217" s="46"/>
      <c r="F217" s="3"/>
    </row>
    <row r="218" spans="1:6" x14ac:dyDescent="0.25">
      <c r="A218" s="7"/>
      <c r="B218" s="7"/>
      <c r="C218" s="37"/>
      <c r="D218" s="41" t="s">
        <v>223</v>
      </c>
      <c r="E218" s="42" t="s">
        <v>224</v>
      </c>
      <c r="F218" s="3"/>
    </row>
    <row r="219" spans="1:6" x14ac:dyDescent="0.25">
      <c r="A219" s="7"/>
      <c r="B219" s="7"/>
      <c r="C219" s="37"/>
      <c r="D219" s="43" t="s">
        <v>223</v>
      </c>
      <c r="E219" s="44" t="s">
        <v>225</v>
      </c>
      <c r="F219" s="3"/>
    </row>
    <row r="220" spans="1:6" x14ac:dyDescent="0.25">
      <c r="A220" s="7"/>
      <c r="B220" s="7"/>
      <c r="C220" s="37"/>
      <c r="D220" s="43" t="s">
        <v>223</v>
      </c>
      <c r="E220" s="44" t="s">
        <v>226</v>
      </c>
      <c r="F220" s="3"/>
    </row>
    <row r="221" spans="1:6" x14ac:dyDescent="0.25">
      <c r="A221" s="7"/>
      <c r="B221" s="7"/>
      <c r="C221" s="37"/>
      <c r="D221" s="43" t="s">
        <v>223</v>
      </c>
      <c r="E221" s="44" t="s">
        <v>227</v>
      </c>
      <c r="F221" s="3"/>
    </row>
    <row r="222" spans="1:6" ht="18.75" thickBot="1" x14ac:dyDescent="0.3">
      <c r="A222" s="7"/>
      <c r="B222" s="7"/>
      <c r="C222" s="37"/>
      <c r="D222" s="45" t="s">
        <v>223</v>
      </c>
      <c r="E222" s="46"/>
      <c r="F222" s="3"/>
    </row>
    <row r="223" spans="1:6" x14ac:dyDescent="0.25">
      <c r="A223" s="7"/>
      <c r="B223" s="7"/>
      <c r="C223" s="37"/>
      <c r="D223" s="41" t="s">
        <v>228</v>
      </c>
      <c r="E223" s="42" t="s">
        <v>229</v>
      </c>
      <c r="F223" s="3"/>
    </row>
    <row r="224" spans="1:6" x14ac:dyDescent="0.25">
      <c r="A224" s="7"/>
      <c r="B224" s="7"/>
      <c r="C224" s="37"/>
      <c r="D224" s="43" t="s">
        <v>228</v>
      </c>
      <c r="E224" s="44" t="s">
        <v>230</v>
      </c>
      <c r="F224" s="3"/>
    </row>
    <row r="225" spans="1:6" x14ac:dyDescent="0.25">
      <c r="A225" s="7"/>
      <c r="B225" s="7"/>
      <c r="C225" s="37"/>
      <c r="D225" s="43" t="s">
        <v>228</v>
      </c>
      <c r="E225" s="44" t="s">
        <v>231</v>
      </c>
      <c r="F225" s="3"/>
    </row>
    <row r="226" spans="1:6" x14ac:dyDescent="0.25">
      <c r="A226" s="7"/>
      <c r="B226" s="7"/>
      <c r="C226" s="37"/>
      <c r="D226" s="43" t="s">
        <v>228</v>
      </c>
      <c r="E226" s="44" t="s">
        <v>232</v>
      </c>
      <c r="F226" s="3"/>
    </row>
    <row r="227" spans="1:6" ht="18.75" thickBot="1" x14ac:dyDescent="0.3">
      <c r="A227" s="7"/>
      <c r="B227" s="7"/>
      <c r="C227" s="37"/>
      <c r="D227" s="45" t="s">
        <v>228</v>
      </c>
      <c r="E227" s="46"/>
      <c r="F227" s="3"/>
    </row>
    <row r="228" spans="1:6" x14ac:dyDescent="0.25">
      <c r="A228" s="7"/>
      <c r="B228" s="7"/>
      <c r="C228" s="37"/>
      <c r="D228" s="41" t="s">
        <v>233</v>
      </c>
      <c r="E228" s="42" t="s">
        <v>234</v>
      </c>
      <c r="F228" s="3"/>
    </row>
    <row r="229" spans="1:6" x14ac:dyDescent="0.25">
      <c r="A229" s="7"/>
      <c r="B229" s="7"/>
      <c r="C229" s="37"/>
      <c r="D229" s="43" t="s">
        <v>233</v>
      </c>
      <c r="E229" s="44" t="s">
        <v>235</v>
      </c>
      <c r="F229" s="3"/>
    </row>
    <row r="230" spans="1:6" x14ac:dyDescent="0.25">
      <c r="A230" s="7"/>
      <c r="B230" s="7"/>
      <c r="C230" s="37"/>
      <c r="D230" s="43" t="s">
        <v>233</v>
      </c>
      <c r="E230" s="44" t="s">
        <v>236</v>
      </c>
      <c r="F230" s="3"/>
    </row>
    <row r="231" spans="1:6" x14ac:dyDescent="0.25">
      <c r="A231" s="7"/>
      <c r="B231" s="7"/>
      <c r="C231" s="37"/>
      <c r="D231" s="43" t="s">
        <v>233</v>
      </c>
      <c r="E231" s="44" t="s">
        <v>237</v>
      </c>
      <c r="F231" s="3"/>
    </row>
    <row r="232" spans="1:6" ht="18.75" thickBot="1" x14ac:dyDescent="0.3">
      <c r="A232" s="7"/>
      <c r="B232" s="7"/>
      <c r="C232" s="37"/>
      <c r="D232" s="45" t="s">
        <v>233</v>
      </c>
      <c r="E232" s="46"/>
      <c r="F232" s="3"/>
    </row>
    <row r="233" spans="1:6" x14ac:dyDescent="0.25">
      <c r="A233" s="7"/>
      <c r="B233" s="7"/>
      <c r="C233" s="37"/>
      <c r="D233" s="41" t="s">
        <v>238</v>
      </c>
      <c r="E233" s="42" t="s">
        <v>239</v>
      </c>
      <c r="F233" s="3"/>
    </row>
    <row r="234" spans="1:6" x14ac:dyDescent="0.25">
      <c r="A234" s="7"/>
      <c r="B234" s="7"/>
      <c r="C234" s="37"/>
      <c r="D234" s="43" t="s">
        <v>238</v>
      </c>
      <c r="E234" s="44" t="s">
        <v>240</v>
      </c>
      <c r="F234" s="3"/>
    </row>
    <row r="235" spans="1:6" x14ac:dyDescent="0.25">
      <c r="A235" s="7"/>
      <c r="B235" s="7"/>
      <c r="C235" s="37"/>
      <c r="D235" s="43" t="s">
        <v>238</v>
      </c>
      <c r="E235" s="44" t="s">
        <v>241</v>
      </c>
      <c r="F235" s="3"/>
    </row>
    <row r="236" spans="1:6" x14ac:dyDescent="0.25">
      <c r="A236" s="7"/>
      <c r="B236" s="7"/>
      <c r="C236" s="37"/>
      <c r="D236" s="43" t="s">
        <v>238</v>
      </c>
      <c r="E236" s="44" t="s">
        <v>242</v>
      </c>
      <c r="F236" s="3"/>
    </row>
    <row r="237" spans="1:6" ht="18.75" thickBot="1" x14ac:dyDescent="0.3">
      <c r="A237" s="7"/>
      <c r="B237" s="7"/>
      <c r="C237" s="37"/>
      <c r="D237" s="45" t="s">
        <v>238</v>
      </c>
      <c r="E237" s="46"/>
      <c r="F237" s="3"/>
    </row>
    <row r="238" spans="1:6" x14ac:dyDescent="0.25">
      <c r="A238" s="7"/>
      <c r="B238" s="7"/>
      <c r="C238" s="37"/>
      <c r="D238" s="41" t="s">
        <v>243</v>
      </c>
      <c r="E238" s="42" t="s">
        <v>244</v>
      </c>
      <c r="F238" s="3"/>
    </row>
    <row r="239" spans="1:6" x14ac:dyDescent="0.25">
      <c r="A239" s="7"/>
      <c r="B239" s="7"/>
      <c r="C239" s="37"/>
      <c r="D239" s="43" t="s">
        <v>243</v>
      </c>
      <c r="E239" s="44" t="s">
        <v>245</v>
      </c>
      <c r="F239" s="3"/>
    </row>
    <row r="240" spans="1:6" x14ac:dyDescent="0.25">
      <c r="A240" s="7"/>
      <c r="B240" s="7"/>
      <c r="C240" s="37"/>
      <c r="D240" s="43" t="s">
        <v>243</v>
      </c>
      <c r="E240" s="44" t="s">
        <v>246</v>
      </c>
      <c r="F240" s="3"/>
    </row>
    <row r="241" spans="1:6" x14ac:dyDescent="0.25">
      <c r="A241" s="7"/>
      <c r="B241" s="7"/>
      <c r="C241" s="37"/>
      <c r="D241" s="43" t="s">
        <v>243</v>
      </c>
      <c r="E241" s="44" t="s">
        <v>247</v>
      </c>
      <c r="F241" s="3"/>
    </row>
    <row r="242" spans="1:6" ht="18.75" thickBot="1" x14ac:dyDescent="0.3">
      <c r="A242" s="7"/>
      <c r="B242" s="7"/>
      <c r="C242" s="37"/>
      <c r="D242" s="45" t="s">
        <v>243</v>
      </c>
      <c r="E242" s="46"/>
      <c r="F242" s="3"/>
    </row>
    <row r="243" spans="1:6" x14ac:dyDescent="0.25">
      <c r="A243" s="7"/>
      <c r="B243" s="7"/>
      <c r="C243" s="37"/>
      <c r="D243" s="41" t="s">
        <v>248</v>
      </c>
      <c r="E243" s="42" t="s">
        <v>249</v>
      </c>
      <c r="F243" s="3"/>
    </row>
    <row r="244" spans="1:6" x14ac:dyDescent="0.25">
      <c r="A244" s="7"/>
      <c r="B244" s="7"/>
      <c r="C244" s="37"/>
      <c r="D244" s="43" t="s">
        <v>248</v>
      </c>
      <c r="E244" s="44" t="s">
        <v>250</v>
      </c>
      <c r="F244" s="3"/>
    </row>
    <row r="245" spans="1:6" x14ac:dyDescent="0.25">
      <c r="A245" s="7"/>
      <c r="B245" s="7"/>
      <c r="C245" s="37"/>
      <c r="D245" s="43" t="s">
        <v>248</v>
      </c>
      <c r="E245" s="44" t="s">
        <v>251</v>
      </c>
      <c r="F245" s="3"/>
    </row>
    <row r="246" spans="1:6" x14ac:dyDescent="0.25">
      <c r="A246" s="7"/>
      <c r="B246" s="7"/>
      <c r="C246" s="37"/>
      <c r="D246" s="43" t="s">
        <v>248</v>
      </c>
      <c r="E246" s="44" t="s">
        <v>252</v>
      </c>
      <c r="F246" s="3"/>
    </row>
    <row r="247" spans="1:6" ht="18.75" thickBot="1" x14ac:dyDescent="0.3">
      <c r="A247" s="7"/>
      <c r="B247" s="7"/>
      <c r="C247" s="37"/>
      <c r="D247" s="45" t="s">
        <v>248</v>
      </c>
      <c r="E247" s="46"/>
      <c r="F247" s="3"/>
    </row>
    <row r="248" spans="1:6" x14ac:dyDescent="0.25">
      <c r="A248" s="7"/>
      <c r="B248" s="7"/>
      <c r="C248" s="37"/>
      <c r="D248" s="41" t="s">
        <v>253</v>
      </c>
      <c r="E248" s="42" t="s">
        <v>254</v>
      </c>
      <c r="F248" s="3"/>
    </row>
    <row r="249" spans="1:6" x14ac:dyDescent="0.25">
      <c r="A249" s="7"/>
      <c r="B249" s="7"/>
      <c r="C249" s="37"/>
      <c r="D249" s="43" t="s">
        <v>253</v>
      </c>
      <c r="E249" s="44" t="s">
        <v>255</v>
      </c>
      <c r="F249" s="3"/>
    </row>
    <row r="250" spans="1:6" x14ac:dyDescent="0.25">
      <c r="A250" s="7"/>
      <c r="B250" s="7"/>
      <c r="C250" s="37"/>
      <c r="D250" s="43" t="s">
        <v>253</v>
      </c>
      <c r="E250" s="44" t="s">
        <v>256</v>
      </c>
      <c r="F250" s="3"/>
    </row>
    <row r="251" spans="1:6" x14ac:dyDescent="0.25">
      <c r="A251" s="7"/>
      <c r="B251" s="7"/>
      <c r="C251" s="37"/>
      <c r="D251" s="43" t="s">
        <v>253</v>
      </c>
      <c r="E251" s="44" t="s">
        <v>257</v>
      </c>
      <c r="F251" s="3"/>
    </row>
    <row r="252" spans="1:6" ht="18.75" thickBot="1" x14ac:dyDescent="0.3">
      <c r="A252" s="7"/>
      <c r="B252" s="7"/>
      <c r="C252" s="37"/>
      <c r="D252" s="45" t="s">
        <v>253</v>
      </c>
      <c r="E252" s="46"/>
      <c r="F252" s="3"/>
    </row>
    <row r="253" spans="1:6" x14ac:dyDescent="0.25">
      <c r="A253" s="7"/>
      <c r="B253" s="7"/>
      <c r="C253" s="37"/>
      <c r="D253" s="41" t="s">
        <v>258</v>
      </c>
      <c r="E253" s="42" t="s">
        <v>259</v>
      </c>
      <c r="F253" s="3"/>
    </row>
    <row r="254" spans="1:6" x14ac:dyDescent="0.25">
      <c r="A254" s="7"/>
      <c r="B254" s="7"/>
      <c r="C254" s="37"/>
      <c r="D254" s="43" t="s">
        <v>258</v>
      </c>
      <c r="E254" s="44" t="s">
        <v>260</v>
      </c>
      <c r="F254" s="3"/>
    </row>
    <row r="255" spans="1:6" x14ac:dyDescent="0.25">
      <c r="A255" s="7"/>
      <c r="B255" s="7"/>
      <c r="C255" s="37"/>
      <c r="D255" s="43" t="s">
        <v>258</v>
      </c>
      <c r="E255" s="44" t="s">
        <v>261</v>
      </c>
      <c r="F255" s="3"/>
    </row>
    <row r="256" spans="1:6" x14ac:dyDescent="0.25">
      <c r="A256" s="7"/>
      <c r="B256" s="7"/>
      <c r="C256" s="37"/>
      <c r="D256" s="43" t="s">
        <v>258</v>
      </c>
      <c r="E256" s="44" t="s">
        <v>262</v>
      </c>
      <c r="F256" s="3"/>
    </row>
    <row r="257" spans="1:6" ht="18.75" thickBot="1" x14ac:dyDescent="0.3">
      <c r="A257" s="7"/>
      <c r="B257" s="7"/>
      <c r="C257" s="37"/>
      <c r="D257" s="45" t="s">
        <v>258</v>
      </c>
      <c r="E257" s="46"/>
      <c r="F257" s="3"/>
    </row>
    <row r="258" spans="1:6" x14ac:dyDescent="0.25">
      <c r="A258" s="7"/>
      <c r="B258" s="7"/>
      <c r="C258" s="37"/>
      <c r="D258" s="41" t="s">
        <v>263</v>
      </c>
      <c r="E258" s="42" t="s">
        <v>264</v>
      </c>
      <c r="F258" s="3"/>
    </row>
    <row r="259" spans="1:6" x14ac:dyDescent="0.25">
      <c r="A259" s="7"/>
      <c r="B259" s="7"/>
      <c r="C259" s="37"/>
      <c r="D259" s="43" t="s">
        <v>263</v>
      </c>
      <c r="E259" s="44" t="s">
        <v>265</v>
      </c>
      <c r="F259" s="3"/>
    </row>
    <row r="260" spans="1:6" x14ac:dyDescent="0.25">
      <c r="A260" s="7"/>
      <c r="B260" s="7"/>
      <c r="C260" s="37"/>
      <c r="D260" s="43" t="s">
        <v>263</v>
      </c>
      <c r="E260" s="44" t="s">
        <v>266</v>
      </c>
      <c r="F260" s="3"/>
    </row>
    <row r="261" spans="1:6" x14ac:dyDescent="0.25">
      <c r="A261" s="7"/>
      <c r="B261" s="7"/>
      <c r="C261" s="37"/>
      <c r="D261" s="43" t="s">
        <v>263</v>
      </c>
      <c r="E261" s="44" t="s">
        <v>267</v>
      </c>
      <c r="F261" s="3"/>
    </row>
    <row r="262" spans="1:6" ht="18.75" thickBot="1" x14ac:dyDescent="0.3">
      <c r="A262" s="7"/>
      <c r="B262" s="7"/>
      <c r="C262" s="37"/>
      <c r="D262" s="45" t="s">
        <v>263</v>
      </c>
      <c r="E262" s="46"/>
      <c r="F262" s="3"/>
    </row>
    <row r="263" spans="1:6" x14ac:dyDescent="0.25">
      <c r="A263" s="7"/>
      <c r="B263" s="7"/>
      <c r="C263" s="37"/>
      <c r="D263" s="41" t="s">
        <v>268</v>
      </c>
      <c r="E263" s="42" t="s">
        <v>269</v>
      </c>
      <c r="F263" s="3"/>
    </row>
    <row r="264" spans="1:6" x14ac:dyDescent="0.25">
      <c r="A264" s="7"/>
      <c r="B264" s="7"/>
      <c r="C264" s="37"/>
      <c r="D264" s="43" t="s">
        <v>268</v>
      </c>
      <c r="E264" s="44" t="s">
        <v>270</v>
      </c>
      <c r="F264" s="3"/>
    </row>
    <row r="265" spans="1:6" x14ac:dyDescent="0.25">
      <c r="A265" s="7"/>
      <c r="B265" s="7"/>
      <c r="C265" s="37"/>
      <c r="D265" s="43" t="s">
        <v>268</v>
      </c>
      <c r="E265" s="44" t="s">
        <v>271</v>
      </c>
      <c r="F265" s="3"/>
    </row>
    <row r="266" spans="1:6" x14ac:dyDescent="0.25">
      <c r="A266" s="7"/>
      <c r="B266" s="7"/>
      <c r="C266" s="37"/>
      <c r="D266" s="43" t="s">
        <v>268</v>
      </c>
      <c r="E266" s="44"/>
      <c r="F266" s="3"/>
    </row>
    <row r="267" spans="1:6" ht="18.75" thickBot="1" x14ac:dyDescent="0.3">
      <c r="A267" s="7"/>
      <c r="B267" s="7"/>
      <c r="C267" s="37"/>
      <c r="D267" s="45" t="s">
        <v>268</v>
      </c>
      <c r="E267" s="46"/>
      <c r="F267" s="3"/>
    </row>
    <row r="268" spans="1:6" x14ac:dyDescent="0.25">
      <c r="A268" s="7"/>
      <c r="B268" s="7"/>
      <c r="C268" s="37"/>
      <c r="D268" s="41" t="s">
        <v>272</v>
      </c>
      <c r="E268" s="42" t="s">
        <v>273</v>
      </c>
      <c r="F268" s="3"/>
    </row>
    <row r="269" spans="1:6" x14ac:dyDescent="0.25">
      <c r="A269" s="7"/>
      <c r="B269" s="7"/>
      <c r="C269" s="37"/>
      <c r="D269" s="43" t="s">
        <v>272</v>
      </c>
      <c r="E269" s="44" t="s">
        <v>274</v>
      </c>
      <c r="F269" s="3"/>
    </row>
    <row r="270" spans="1:6" x14ac:dyDescent="0.25">
      <c r="A270" s="7"/>
      <c r="B270" s="7"/>
      <c r="C270" s="37"/>
      <c r="D270" s="43" t="s">
        <v>272</v>
      </c>
      <c r="E270" s="44" t="s">
        <v>275</v>
      </c>
      <c r="F270" s="3"/>
    </row>
    <row r="271" spans="1:6" x14ac:dyDescent="0.25">
      <c r="A271" s="7"/>
      <c r="B271" s="7"/>
      <c r="C271" s="37"/>
      <c r="D271" s="43" t="s">
        <v>272</v>
      </c>
      <c r="E271" s="44" t="s">
        <v>276</v>
      </c>
      <c r="F271" s="3"/>
    </row>
    <row r="272" spans="1:6" ht="18.75" thickBot="1" x14ac:dyDescent="0.3">
      <c r="A272" s="7"/>
      <c r="B272" s="7"/>
      <c r="C272" s="37"/>
      <c r="D272" s="45" t="s">
        <v>272</v>
      </c>
      <c r="E272" s="46"/>
      <c r="F272" s="3"/>
    </row>
    <row r="273" spans="1:6" x14ac:dyDescent="0.25">
      <c r="A273" s="7"/>
      <c r="B273" s="7"/>
      <c r="C273" s="37"/>
      <c r="D273" s="41" t="s">
        <v>277</v>
      </c>
      <c r="E273" s="42" t="s">
        <v>278</v>
      </c>
      <c r="F273" s="3"/>
    </row>
    <row r="274" spans="1:6" x14ac:dyDescent="0.25">
      <c r="A274" s="7"/>
      <c r="B274" s="7"/>
      <c r="C274" s="37"/>
      <c r="D274" s="43" t="s">
        <v>277</v>
      </c>
      <c r="E274" s="44" t="s">
        <v>279</v>
      </c>
      <c r="F274" s="3"/>
    </row>
    <row r="275" spans="1:6" x14ac:dyDescent="0.25">
      <c r="A275" s="7"/>
      <c r="B275" s="7"/>
      <c r="C275" s="37"/>
      <c r="D275" s="43" t="s">
        <v>277</v>
      </c>
      <c r="E275" s="44" t="s">
        <v>280</v>
      </c>
      <c r="F275" s="3"/>
    </row>
    <row r="276" spans="1:6" x14ac:dyDescent="0.25">
      <c r="A276" s="7"/>
      <c r="B276" s="7"/>
      <c r="C276" s="37"/>
      <c r="D276" s="43" t="s">
        <v>277</v>
      </c>
      <c r="E276" s="44" t="s">
        <v>281</v>
      </c>
      <c r="F276" s="3"/>
    </row>
    <row r="277" spans="1:6" ht="18.75" thickBot="1" x14ac:dyDescent="0.3">
      <c r="A277" s="7"/>
      <c r="B277" s="7"/>
      <c r="C277" s="37"/>
      <c r="D277" s="45" t="s">
        <v>277</v>
      </c>
      <c r="E277" s="46"/>
      <c r="F277" s="3"/>
    </row>
    <row r="278" spans="1:6" x14ac:dyDescent="0.25">
      <c r="A278" s="7"/>
      <c r="B278" s="7"/>
      <c r="C278" s="37"/>
      <c r="D278" s="41" t="s">
        <v>282</v>
      </c>
      <c r="E278" s="42" t="s">
        <v>283</v>
      </c>
      <c r="F278" s="3"/>
    </row>
    <row r="279" spans="1:6" x14ac:dyDescent="0.25">
      <c r="A279" s="7"/>
      <c r="B279" s="7"/>
      <c r="C279" s="37"/>
      <c r="D279" s="43" t="s">
        <v>282</v>
      </c>
      <c r="E279" s="44" t="s">
        <v>284</v>
      </c>
      <c r="F279" s="3"/>
    </row>
    <row r="280" spans="1:6" x14ac:dyDescent="0.25">
      <c r="A280" s="7"/>
      <c r="B280" s="7"/>
      <c r="C280" s="37"/>
      <c r="D280" s="43" t="s">
        <v>282</v>
      </c>
      <c r="E280" s="44" t="s">
        <v>285</v>
      </c>
      <c r="F280" s="3"/>
    </row>
    <row r="281" spans="1:6" x14ac:dyDescent="0.25">
      <c r="A281" s="7"/>
      <c r="B281" s="7"/>
      <c r="C281" s="37"/>
      <c r="D281" s="43" t="s">
        <v>282</v>
      </c>
      <c r="E281" s="44"/>
      <c r="F281" s="3"/>
    </row>
    <row r="282" spans="1:6" ht="18.75" thickBot="1" x14ac:dyDescent="0.3">
      <c r="A282" s="7"/>
      <c r="B282" s="7"/>
      <c r="C282" s="37"/>
      <c r="D282" s="45" t="s">
        <v>282</v>
      </c>
      <c r="E282" s="46"/>
      <c r="F282" s="3"/>
    </row>
    <row r="283" spans="1:6" x14ac:dyDescent="0.25">
      <c r="A283" s="7"/>
      <c r="B283" s="7"/>
      <c r="C283" s="37"/>
      <c r="D283" s="41" t="s">
        <v>286</v>
      </c>
      <c r="E283" s="42" t="s">
        <v>287</v>
      </c>
      <c r="F283" s="3"/>
    </row>
    <row r="284" spans="1:6" x14ac:dyDescent="0.25">
      <c r="A284" s="7"/>
      <c r="B284" s="7"/>
      <c r="C284" s="37"/>
      <c r="D284" s="43" t="s">
        <v>286</v>
      </c>
      <c r="E284" s="44" t="s">
        <v>288</v>
      </c>
      <c r="F284" s="3"/>
    </row>
    <row r="285" spans="1:6" x14ac:dyDescent="0.25">
      <c r="A285" s="7"/>
      <c r="B285" s="7"/>
      <c r="C285" s="37"/>
      <c r="D285" s="43" t="s">
        <v>286</v>
      </c>
      <c r="E285" s="44" t="s">
        <v>289</v>
      </c>
      <c r="F285" s="3"/>
    </row>
    <row r="286" spans="1:6" x14ac:dyDescent="0.25">
      <c r="A286" s="7"/>
      <c r="B286" s="7"/>
      <c r="C286" s="37"/>
      <c r="D286" s="43" t="s">
        <v>286</v>
      </c>
      <c r="E286" s="44" t="s">
        <v>290</v>
      </c>
      <c r="F286" s="3"/>
    </row>
    <row r="287" spans="1:6" ht="18.75" thickBot="1" x14ac:dyDescent="0.3">
      <c r="A287" s="7"/>
      <c r="B287" s="7"/>
      <c r="C287" s="37"/>
      <c r="D287" s="45" t="s">
        <v>286</v>
      </c>
      <c r="E287" s="46"/>
      <c r="F287" s="3"/>
    </row>
    <row r="288" spans="1:6" x14ac:dyDescent="0.25">
      <c r="A288" s="7"/>
      <c r="B288" s="7"/>
      <c r="C288" s="37"/>
      <c r="D288" s="41" t="s">
        <v>291</v>
      </c>
      <c r="E288" s="42" t="s">
        <v>292</v>
      </c>
      <c r="F288" s="3"/>
    </row>
    <row r="289" spans="1:6" x14ac:dyDescent="0.25">
      <c r="A289" s="7"/>
      <c r="B289" s="7"/>
      <c r="C289" s="37"/>
      <c r="D289" s="43" t="s">
        <v>291</v>
      </c>
      <c r="E289" s="44" t="s">
        <v>293</v>
      </c>
      <c r="F289" s="3"/>
    </row>
    <row r="290" spans="1:6" x14ac:dyDescent="0.25">
      <c r="A290" s="7"/>
      <c r="B290" s="7"/>
      <c r="C290" s="37"/>
      <c r="D290" s="43" t="s">
        <v>291</v>
      </c>
      <c r="E290" s="44" t="s">
        <v>294</v>
      </c>
      <c r="F290" s="3"/>
    </row>
    <row r="291" spans="1:6" x14ac:dyDescent="0.25">
      <c r="A291" s="7"/>
      <c r="B291" s="7"/>
      <c r="C291" s="37"/>
      <c r="D291" s="43" t="s">
        <v>291</v>
      </c>
      <c r="E291" s="44"/>
      <c r="F291" s="3"/>
    </row>
    <row r="292" spans="1:6" ht="18.75" thickBot="1" x14ac:dyDescent="0.3">
      <c r="A292" s="7"/>
      <c r="B292" s="7"/>
      <c r="C292" s="37"/>
      <c r="D292" s="45" t="s">
        <v>291</v>
      </c>
      <c r="E292" s="46"/>
      <c r="F292" s="3"/>
    </row>
    <row r="293" spans="1:6" x14ac:dyDescent="0.25">
      <c r="A293" s="7"/>
      <c r="B293" s="7"/>
      <c r="C293" s="37"/>
      <c r="D293" s="41" t="s">
        <v>295</v>
      </c>
      <c r="E293" s="42" t="s">
        <v>296</v>
      </c>
      <c r="F293" s="3"/>
    </row>
    <row r="294" spans="1:6" x14ac:dyDescent="0.25">
      <c r="A294" s="7"/>
      <c r="B294" s="7"/>
      <c r="C294" s="37"/>
      <c r="D294" s="43" t="s">
        <v>295</v>
      </c>
      <c r="E294" s="44" t="s">
        <v>297</v>
      </c>
      <c r="F294" s="3"/>
    </row>
    <row r="295" spans="1:6" x14ac:dyDescent="0.25">
      <c r="A295" s="7"/>
      <c r="B295" s="7"/>
      <c r="C295" s="37"/>
      <c r="D295" s="43" t="s">
        <v>295</v>
      </c>
      <c r="E295" s="44" t="s">
        <v>298</v>
      </c>
      <c r="F295" s="3"/>
    </row>
    <row r="296" spans="1:6" x14ac:dyDescent="0.25">
      <c r="A296" s="7"/>
      <c r="B296" s="7"/>
      <c r="C296" s="37"/>
      <c r="D296" s="43" t="s">
        <v>295</v>
      </c>
      <c r="E296" s="44"/>
      <c r="F296" s="3"/>
    </row>
    <row r="297" spans="1:6" ht="18.75" thickBot="1" x14ac:dyDescent="0.3">
      <c r="A297" s="7"/>
      <c r="B297" s="7"/>
      <c r="C297" s="37"/>
      <c r="D297" s="45" t="s">
        <v>295</v>
      </c>
      <c r="E297" s="46"/>
      <c r="F297" s="3"/>
    </row>
    <row r="298" spans="1:6" x14ac:dyDescent="0.25">
      <c r="A298" s="7"/>
      <c r="B298" s="7"/>
      <c r="C298" s="37"/>
      <c r="D298" s="41" t="s">
        <v>299</v>
      </c>
      <c r="E298" s="42" t="s">
        <v>300</v>
      </c>
      <c r="F298" s="3"/>
    </row>
    <row r="299" spans="1:6" x14ac:dyDescent="0.25">
      <c r="A299" s="7"/>
      <c r="B299" s="7"/>
      <c r="C299" s="37"/>
      <c r="D299" s="43" t="s">
        <v>299</v>
      </c>
      <c r="E299" s="44" t="s">
        <v>301</v>
      </c>
      <c r="F299" s="3"/>
    </row>
    <row r="300" spans="1:6" x14ac:dyDescent="0.25">
      <c r="A300" s="7"/>
      <c r="B300" s="7"/>
      <c r="C300" s="37"/>
      <c r="D300" s="43" t="s">
        <v>299</v>
      </c>
      <c r="E300" s="44" t="s">
        <v>302</v>
      </c>
      <c r="F300" s="3"/>
    </row>
    <row r="301" spans="1:6" x14ac:dyDescent="0.25">
      <c r="A301" s="7"/>
      <c r="B301" s="7"/>
      <c r="C301" s="37"/>
      <c r="D301" s="43" t="s">
        <v>299</v>
      </c>
      <c r="E301" s="44" t="s">
        <v>303</v>
      </c>
      <c r="F301" s="3"/>
    </row>
    <row r="302" spans="1:6" ht="18.75" thickBot="1" x14ac:dyDescent="0.3">
      <c r="A302" s="7"/>
      <c r="B302" s="7"/>
      <c r="C302" s="37"/>
      <c r="D302" s="45" t="s">
        <v>299</v>
      </c>
      <c r="E302" s="46"/>
      <c r="F302" s="3"/>
    </row>
    <row r="303" spans="1:6" x14ac:dyDescent="0.25">
      <c r="A303" s="7"/>
      <c r="B303" s="7"/>
      <c r="C303" s="37"/>
      <c r="D303" s="41" t="s">
        <v>304</v>
      </c>
      <c r="E303" s="42" t="s">
        <v>305</v>
      </c>
      <c r="F303" s="3"/>
    </row>
    <row r="304" spans="1:6" x14ac:dyDescent="0.25">
      <c r="A304" s="7"/>
      <c r="B304" s="7"/>
      <c r="C304" s="37"/>
      <c r="D304" s="43" t="s">
        <v>304</v>
      </c>
      <c r="E304" s="44" t="s">
        <v>306</v>
      </c>
      <c r="F304" s="3"/>
    </row>
    <row r="305" spans="1:6" x14ac:dyDescent="0.25">
      <c r="A305" s="7"/>
      <c r="B305" s="7"/>
      <c r="C305" s="37"/>
      <c r="D305" s="43" t="s">
        <v>304</v>
      </c>
      <c r="E305" s="44" t="s">
        <v>307</v>
      </c>
      <c r="F305" s="3"/>
    </row>
    <row r="306" spans="1:6" x14ac:dyDescent="0.25">
      <c r="A306" s="7"/>
      <c r="B306" s="7"/>
      <c r="C306" s="37"/>
      <c r="D306" s="43" t="s">
        <v>304</v>
      </c>
      <c r="E306" s="44" t="s">
        <v>308</v>
      </c>
      <c r="F306" s="3"/>
    </row>
    <row r="307" spans="1:6" ht="18.75" thickBot="1" x14ac:dyDescent="0.3">
      <c r="A307" s="7"/>
      <c r="B307" s="7"/>
      <c r="C307" s="37"/>
      <c r="D307" s="45" t="s">
        <v>304</v>
      </c>
      <c r="E307" s="46"/>
      <c r="F307" s="3"/>
    </row>
    <row r="308" spans="1:6" x14ac:dyDescent="0.25">
      <c r="A308" s="7"/>
      <c r="B308" s="7"/>
      <c r="C308" s="37"/>
      <c r="D308" s="41" t="s">
        <v>309</v>
      </c>
      <c r="E308" s="42" t="s">
        <v>310</v>
      </c>
      <c r="F308" s="3"/>
    </row>
    <row r="309" spans="1:6" x14ac:dyDescent="0.25">
      <c r="A309" s="7"/>
      <c r="B309" s="7"/>
      <c r="C309" s="37"/>
      <c r="D309" s="43" t="s">
        <v>309</v>
      </c>
      <c r="E309" s="44" t="s">
        <v>311</v>
      </c>
      <c r="F309" s="3"/>
    </row>
    <row r="310" spans="1:6" x14ac:dyDescent="0.25">
      <c r="A310" s="7"/>
      <c r="B310" s="7"/>
      <c r="C310" s="37"/>
      <c r="D310" s="43" t="s">
        <v>309</v>
      </c>
      <c r="E310" s="44" t="s">
        <v>312</v>
      </c>
      <c r="F310" s="3"/>
    </row>
    <row r="311" spans="1:6" x14ac:dyDescent="0.25">
      <c r="A311" s="7"/>
      <c r="B311" s="7"/>
      <c r="C311" s="37"/>
      <c r="D311" s="43" t="s">
        <v>309</v>
      </c>
      <c r="E311" s="44" t="s">
        <v>313</v>
      </c>
      <c r="F311" s="3"/>
    </row>
    <row r="312" spans="1:6" ht="18.75" thickBot="1" x14ac:dyDescent="0.3">
      <c r="A312" s="7"/>
      <c r="B312" s="7"/>
      <c r="C312" s="37"/>
      <c r="D312" s="45" t="s">
        <v>309</v>
      </c>
      <c r="E312" s="46"/>
      <c r="F312" s="3"/>
    </row>
    <row r="313" spans="1:6" x14ac:dyDescent="0.25">
      <c r="A313" s="7"/>
      <c r="B313" s="7"/>
      <c r="C313" s="37"/>
      <c r="D313" s="41" t="s">
        <v>314</v>
      </c>
      <c r="E313" s="42" t="s">
        <v>315</v>
      </c>
      <c r="F313" s="3"/>
    </row>
    <row r="314" spans="1:6" x14ac:dyDescent="0.25">
      <c r="A314" s="7"/>
      <c r="B314" s="7"/>
      <c r="C314" s="37"/>
      <c r="D314" s="43" t="s">
        <v>314</v>
      </c>
      <c r="E314" s="44" t="s">
        <v>316</v>
      </c>
      <c r="F314" s="3"/>
    </row>
    <row r="315" spans="1:6" x14ac:dyDescent="0.25">
      <c r="A315" s="7"/>
      <c r="B315" s="7"/>
      <c r="C315" s="37"/>
      <c r="D315" s="43" t="s">
        <v>314</v>
      </c>
      <c r="E315" s="44" t="s">
        <v>317</v>
      </c>
      <c r="F315" s="3"/>
    </row>
    <row r="316" spans="1:6" x14ac:dyDescent="0.25">
      <c r="A316" s="7"/>
      <c r="B316" s="7"/>
      <c r="C316" s="37"/>
      <c r="D316" s="43" t="s">
        <v>314</v>
      </c>
      <c r="E316" s="44" t="s">
        <v>318</v>
      </c>
      <c r="F316" s="3"/>
    </row>
    <row r="317" spans="1:6" ht="18.75" thickBot="1" x14ac:dyDescent="0.3">
      <c r="A317" s="7"/>
      <c r="B317" s="7"/>
      <c r="C317" s="37"/>
      <c r="D317" s="45" t="s">
        <v>314</v>
      </c>
      <c r="E317" s="46"/>
      <c r="F317" s="3"/>
    </row>
    <row r="318" spans="1:6" x14ac:dyDescent="0.25">
      <c r="A318" s="7"/>
      <c r="B318" s="7"/>
      <c r="C318" s="37"/>
      <c r="D318" s="41" t="s">
        <v>319</v>
      </c>
      <c r="E318" s="42"/>
      <c r="F318" s="3"/>
    </row>
    <row r="319" spans="1:6" x14ac:dyDescent="0.25">
      <c r="A319" s="7"/>
      <c r="B319" s="7"/>
      <c r="C319" s="37"/>
      <c r="D319" s="43" t="s">
        <v>319</v>
      </c>
      <c r="E319" s="44"/>
      <c r="F319" s="3"/>
    </row>
    <row r="320" spans="1:6" x14ac:dyDescent="0.25">
      <c r="A320" s="7"/>
      <c r="B320" s="7"/>
      <c r="C320" s="37"/>
      <c r="D320" s="43" t="s">
        <v>319</v>
      </c>
      <c r="E320" s="44"/>
      <c r="F320" s="3"/>
    </row>
    <row r="321" spans="1:6" x14ac:dyDescent="0.25">
      <c r="A321" s="7"/>
      <c r="B321" s="7"/>
      <c r="C321" s="37"/>
      <c r="D321" s="43" t="s">
        <v>319</v>
      </c>
      <c r="E321" s="44"/>
      <c r="F321" s="3"/>
    </row>
    <row r="322" spans="1:6" ht="18.75" thickBot="1" x14ac:dyDescent="0.3">
      <c r="A322" s="7"/>
      <c r="B322" s="7"/>
      <c r="C322" s="37"/>
      <c r="D322" s="45" t="s">
        <v>319</v>
      </c>
      <c r="E322" s="46"/>
      <c r="F322" s="3"/>
    </row>
    <row r="323" spans="1:6" x14ac:dyDescent="0.25">
      <c r="A323" s="7"/>
      <c r="B323" s="7"/>
      <c r="C323" s="37"/>
      <c r="D323" s="41" t="s">
        <v>320</v>
      </c>
      <c r="E323" s="42"/>
      <c r="F323" s="3"/>
    </row>
    <row r="324" spans="1:6" x14ac:dyDescent="0.25">
      <c r="A324" s="7"/>
      <c r="B324" s="7"/>
      <c r="C324" s="37"/>
      <c r="D324" s="43" t="s">
        <v>320</v>
      </c>
      <c r="E324" s="44"/>
      <c r="F324" s="3"/>
    </row>
    <row r="325" spans="1:6" x14ac:dyDescent="0.25">
      <c r="A325" s="7"/>
      <c r="B325" s="7"/>
      <c r="C325" s="37"/>
      <c r="D325" s="43" t="s">
        <v>320</v>
      </c>
      <c r="E325" s="44"/>
      <c r="F325" s="3"/>
    </row>
    <row r="326" spans="1:6" x14ac:dyDescent="0.25">
      <c r="A326" s="7"/>
      <c r="B326" s="7"/>
      <c r="C326" s="37"/>
      <c r="D326" s="43" t="s">
        <v>320</v>
      </c>
      <c r="E326" s="44"/>
      <c r="F326" s="3"/>
    </row>
    <row r="327" spans="1:6" ht="18.75" thickBot="1" x14ac:dyDescent="0.3">
      <c r="A327" s="7"/>
      <c r="B327" s="7"/>
      <c r="C327" s="37"/>
      <c r="D327" s="45" t="s">
        <v>320</v>
      </c>
      <c r="E327" s="46"/>
      <c r="F327" s="3"/>
    </row>
    <row r="328" spans="1:6" x14ac:dyDescent="0.25">
      <c r="A328" s="7"/>
      <c r="B328" s="7"/>
      <c r="C328" s="37"/>
      <c r="D328" s="41" t="s">
        <v>321</v>
      </c>
      <c r="E328" s="42"/>
      <c r="F328" s="3"/>
    </row>
    <row r="329" spans="1:6" x14ac:dyDescent="0.25">
      <c r="A329" s="7"/>
      <c r="B329" s="7"/>
      <c r="C329" s="37"/>
      <c r="D329" s="43" t="s">
        <v>321</v>
      </c>
      <c r="E329" s="44"/>
      <c r="F329" s="3"/>
    </row>
    <row r="330" spans="1:6" x14ac:dyDescent="0.25">
      <c r="A330" s="7"/>
      <c r="B330" s="7"/>
      <c r="C330" s="37"/>
      <c r="D330" s="43" t="s">
        <v>321</v>
      </c>
      <c r="E330" s="44"/>
      <c r="F330" s="3"/>
    </row>
    <row r="331" spans="1:6" x14ac:dyDescent="0.25">
      <c r="A331" s="7"/>
      <c r="B331" s="7"/>
      <c r="C331" s="37"/>
      <c r="D331" s="43" t="s">
        <v>321</v>
      </c>
      <c r="E331" s="44"/>
      <c r="F331" s="3"/>
    </row>
    <row r="332" spans="1:6" ht="18.75" thickBot="1" x14ac:dyDescent="0.3">
      <c r="A332" s="7"/>
      <c r="B332" s="7"/>
      <c r="C332" s="37"/>
      <c r="D332" s="45" t="s">
        <v>321</v>
      </c>
      <c r="E332" s="46"/>
      <c r="F332" s="3"/>
    </row>
    <row r="333" spans="1:6" x14ac:dyDescent="0.25">
      <c r="A333" s="7"/>
      <c r="B333" s="7"/>
      <c r="C333" s="37"/>
      <c r="D333" s="41" t="s">
        <v>322</v>
      </c>
      <c r="E333" s="42"/>
      <c r="F333" s="3"/>
    </row>
    <row r="334" spans="1:6" x14ac:dyDescent="0.25">
      <c r="A334" s="7"/>
      <c r="B334" s="7"/>
      <c r="C334" s="37"/>
      <c r="D334" s="43" t="s">
        <v>322</v>
      </c>
      <c r="E334" s="44"/>
      <c r="F334" s="3"/>
    </row>
    <row r="335" spans="1:6" x14ac:dyDescent="0.25">
      <c r="A335" s="7"/>
      <c r="B335" s="7"/>
      <c r="C335" s="37"/>
      <c r="D335" s="43" t="s">
        <v>322</v>
      </c>
      <c r="E335" s="44"/>
      <c r="F335" s="3"/>
    </row>
    <row r="336" spans="1:6" x14ac:dyDescent="0.25">
      <c r="A336" s="7"/>
      <c r="B336" s="7"/>
      <c r="C336" s="37"/>
      <c r="D336" s="43" t="s">
        <v>322</v>
      </c>
      <c r="E336" s="44"/>
      <c r="F336" s="3"/>
    </row>
    <row r="337" spans="1:6" ht="18.75" thickBot="1" x14ac:dyDescent="0.3">
      <c r="A337" s="7"/>
      <c r="B337" s="7"/>
      <c r="C337" s="37"/>
      <c r="D337" s="45" t="s">
        <v>322</v>
      </c>
      <c r="E337" s="46"/>
      <c r="F337" s="3"/>
    </row>
    <row r="338" spans="1:6" x14ac:dyDescent="0.25">
      <c r="A338" s="7"/>
      <c r="B338" s="7"/>
      <c r="C338" s="37"/>
      <c r="D338" s="41" t="s">
        <v>323</v>
      </c>
      <c r="E338" s="42"/>
      <c r="F338" s="3"/>
    </row>
    <row r="339" spans="1:6" x14ac:dyDescent="0.25">
      <c r="A339" s="7"/>
      <c r="B339" s="7"/>
      <c r="C339" s="37"/>
      <c r="D339" s="43" t="s">
        <v>323</v>
      </c>
      <c r="E339" s="44"/>
      <c r="F339" s="3"/>
    </row>
    <row r="340" spans="1:6" x14ac:dyDescent="0.25">
      <c r="A340" s="7"/>
      <c r="B340" s="7"/>
      <c r="C340" s="37"/>
      <c r="D340" s="43" t="s">
        <v>323</v>
      </c>
      <c r="E340" s="44"/>
      <c r="F340" s="3"/>
    </row>
    <row r="341" spans="1:6" x14ac:dyDescent="0.25">
      <c r="A341" s="7"/>
      <c r="B341" s="7"/>
      <c r="C341" s="37"/>
      <c r="D341" s="43" t="s">
        <v>323</v>
      </c>
      <c r="E341" s="44"/>
      <c r="F341" s="3"/>
    </row>
    <row r="342" spans="1:6" ht="18.75" thickBot="1" x14ac:dyDescent="0.3">
      <c r="A342" s="7"/>
      <c r="B342" s="7"/>
      <c r="C342" s="37"/>
      <c r="D342" s="45" t="s">
        <v>323</v>
      </c>
      <c r="E342" s="46"/>
      <c r="F342" s="3"/>
    </row>
    <row r="343" spans="1:6" x14ac:dyDescent="0.25">
      <c r="A343" s="7"/>
      <c r="B343" s="7"/>
      <c r="C343" s="37"/>
      <c r="D343" s="41" t="s">
        <v>324</v>
      </c>
      <c r="E343" s="42"/>
      <c r="F343" s="3"/>
    </row>
    <row r="344" spans="1:6" x14ac:dyDescent="0.25">
      <c r="A344" s="7"/>
      <c r="B344" s="7"/>
      <c r="C344" s="37"/>
      <c r="D344" s="43" t="s">
        <v>324</v>
      </c>
      <c r="E344" s="44"/>
      <c r="F344" s="3"/>
    </row>
    <row r="345" spans="1:6" x14ac:dyDescent="0.25">
      <c r="A345" s="7"/>
      <c r="B345" s="7"/>
      <c r="C345" s="37"/>
      <c r="D345" s="43" t="s">
        <v>324</v>
      </c>
      <c r="E345" s="44"/>
      <c r="F345" s="3"/>
    </row>
    <row r="346" spans="1:6" x14ac:dyDescent="0.25">
      <c r="A346" s="7"/>
      <c r="B346" s="7"/>
      <c r="C346" s="37"/>
      <c r="D346" s="43" t="s">
        <v>324</v>
      </c>
      <c r="E346" s="44"/>
      <c r="F346" s="3"/>
    </row>
    <row r="347" spans="1:6" ht="18.75" thickBot="1" x14ac:dyDescent="0.3">
      <c r="A347" s="7"/>
      <c r="B347" s="7"/>
      <c r="C347" s="37"/>
      <c r="D347" s="45" t="s">
        <v>324</v>
      </c>
      <c r="E347" s="46"/>
      <c r="F347" s="3"/>
    </row>
    <row r="348" spans="1:6" x14ac:dyDescent="0.25">
      <c r="A348" s="7"/>
      <c r="B348" s="7"/>
      <c r="C348" s="37"/>
      <c r="D348" s="41" t="s">
        <v>325</v>
      </c>
      <c r="E348" s="42"/>
      <c r="F348" s="3"/>
    </row>
    <row r="349" spans="1:6" x14ac:dyDescent="0.25">
      <c r="A349" s="7"/>
      <c r="B349" s="7"/>
      <c r="C349" s="37"/>
      <c r="D349" s="43" t="s">
        <v>325</v>
      </c>
      <c r="E349" s="44"/>
      <c r="F349" s="3"/>
    </row>
    <row r="350" spans="1:6" x14ac:dyDescent="0.25">
      <c r="A350" s="7"/>
      <c r="B350" s="7"/>
      <c r="C350" s="37"/>
      <c r="D350" s="43" t="s">
        <v>325</v>
      </c>
      <c r="E350" s="44"/>
      <c r="F350" s="3"/>
    </row>
    <row r="351" spans="1:6" x14ac:dyDescent="0.25">
      <c r="A351" s="7"/>
      <c r="B351" s="7"/>
      <c r="C351" s="37"/>
      <c r="D351" s="43" t="s">
        <v>325</v>
      </c>
      <c r="E351" s="44"/>
      <c r="F351" s="3"/>
    </row>
    <row r="352" spans="1:6" ht="18.75" thickBot="1" x14ac:dyDescent="0.3">
      <c r="A352" s="7"/>
      <c r="B352" s="7"/>
      <c r="C352" s="37"/>
      <c r="D352" s="45" t="s">
        <v>325</v>
      </c>
      <c r="E352" s="46"/>
      <c r="F352" s="3"/>
    </row>
    <row r="353" spans="1:6" x14ac:dyDescent="0.25">
      <c r="A353" s="7"/>
      <c r="B353" s="7"/>
      <c r="C353" s="37"/>
      <c r="D353" s="41" t="s">
        <v>326</v>
      </c>
      <c r="E353" s="42"/>
      <c r="F353" s="3"/>
    </row>
    <row r="354" spans="1:6" x14ac:dyDescent="0.25">
      <c r="A354" s="7"/>
      <c r="B354" s="7"/>
      <c r="C354" s="37"/>
      <c r="D354" s="43" t="s">
        <v>326</v>
      </c>
      <c r="E354" s="44"/>
      <c r="F354" s="3"/>
    </row>
    <row r="355" spans="1:6" x14ac:dyDescent="0.25">
      <c r="A355" s="7"/>
      <c r="B355" s="7"/>
      <c r="C355" s="37"/>
      <c r="D355" s="43" t="s">
        <v>326</v>
      </c>
      <c r="E355" s="44"/>
      <c r="F355" s="3"/>
    </row>
    <row r="356" spans="1:6" x14ac:dyDescent="0.25">
      <c r="A356" s="7"/>
      <c r="B356" s="7"/>
      <c r="C356" s="37"/>
      <c r="D356" s="43" t="s">
        <v>326</v>
      </c>
      <c r="E356" s="44"/>
      <c r="F356" s="3"/>
    </row>
    <row r="357" spans="1:6" ht="18.75" thickBot="1" x14ac:dyDescent="0.3">
      <c r="A357" s="7"/>
      <c r="B357" s="7"/>
      <c r="C357" s="37"/>
      <c r="D357" s="45" t="s">
        <v>326</v>
      </c>
      <c r="E357" s="46"/>
      <c r="F357" s="3"/>
    </row>
    <row r="358" spans="1:6" x14ac:dyDescent="0.25">
      <c r="A358" s="7"/>
      <c r="B358" s="7"/>
      <c r="C358" s="37"/>
      <c r="D358" s="41" t="s">
        <v>327</v>
      </c>
      <c r="E358" s="42"/>
      <c r="F358" s="3"/>
    </row>
    <row r="359" spans="1:6" x14ac:dyDescent="0.25">
      <c r="A359" s="7"/>
      <c r="B359" s="7"/>
      <c r="C359" s="37"/>
      <c r="D359" s="43" t="s">
        <v>327</v>
      </c>
      <c r="E359" s="44"/>
      <c r="F359" s="3"/>
    </row>
    <row r="360" spans="1:6" x14ac:dyDescent="0.25">
      <c r="A360" s="7"/>
      <c r="B360" s="7"/>
      <c r="C360" s="37"/>
      <c r="D360" s="43" t="s">
        <v>327</v>
      </c>
      <c r="E360" s="44"/>
      <c r="F360" s="3"/>
    </row>
    <row r="361" spans="1:6" x14ac:dyDescent="0.25">
      <c r="A361" s="7"/>
      <c r="B361" s="7"/>
      <c r="C361" s="37"/>
      <c r="D361" s="43" t="s">
        <v>327</v>
      </c>
      <c r="E361" s="44"/>
      <c r="F361" s="3"/>
    </row>
    <row r="362" spans="1:6" ht="18.75" thickBot="1" x14ac:dyDescent="0.3">
      <c r="A362" s="7"/>
      <c r="B362" s="7"/>
      <c r="C362" s="37"/>
      <c r="D362" s="45" t="s">
        <v>327</v>
      </c>
      <c r="E362" s="46"/>
      <c r="F362" s="3"/>
    </row>
    <row r="363" spans="1:6" x14ac:dyDescent="0.25">
      <c r="A363" s="7"/>
      <c r="B363" s="7"/>
      <c r="C363" s="37"/>
      <c r="D363" s="41" t="s">
        <v>328</v>
      </c>
      <c r="E363" s="42"/>
      <c r="F363" s="3"/>
    </row>
    <row r="364" spans="1:6" x14ac:dyDescent="0.25">
      <c r="A364" s="7"/>
      <c r="B364" s="7"/>
      <c r="C364" s="37"/>
      <c r="D364" s="43" t="s">
        <v>328</v>
      </c>
      <c r="E364" s="44"/>
      <c r="F364" s="3"/>
    </row>
    <row r="365" spans="1:6" x14ac:dyDescent="0.25">
      <c r="A365" s="7"/>
      <c r="B365" s="7"/>
      <c r="C365" s="37"/>
      <c r="D365" s="43" t="s">
        <v>328</v>
      </c>
      <c r="E365" s="44"/>
      <c r="F365" s="3"/>
    </row>
    <row r="366" spans="1:6" x14ac:dyDescent="0.25">
      <c r="A366" s="7"/>
      <c r="B366" s="7"/>
      <c r="C366" s="37"/>
      <c r="D366" s="43" t="s">
        <v>328</v>
      </c>
      <c r="E366" s="44"/>
      <c r="F366" s="3"/>
    </row>
    <row r="367" spans="1:6" ht="18.75" thickBot="1" x14ac:dyDescent="0.3">
      <c r="A367" s="7"/>
      <c r="B367" s="7"/>
      <c r="C367" s="37"/>
      <c r="D367" s="45" t="s">
        <v>328</v>
      </c>
      <c r="E367" s="46"/>
      <c r="F367" s="3"/>
    </row>
    <row r="368" spans="1:6" x14ac:dyDescent="0.25">
      <c r="A368" s="7"/>
      <c r="B368" s="7"/>
      <c r="C368" s="37"/>
      <c r="D368" s="41" t="s">
        <v>329</v>
      </c>
      <c r="E368" s="42"/>
      <c r="F368" s="3"/>
    </row>
    <row r="369" spans="1:6" x14ac:dyDescent="0.25">
      <c r="A369" s="7"/>
      <c r="B369" s="7"/>
      <c r="C369" s="37"/>
      <c r="D369" s="43" t="s">
        <v>329</v>
      </c>
      <c r="E369" s="44"/>
      <c r="F369" s="3"/>
    </row>
    <row r="370" spans="1:6" x14ac:dyDescent="0.25">
      <c r="A370" s="7"/>
      <c r="B370" s="7"/>
      <c r="C370" s="37"/>
      <c r="D370" s="43" t="s">
        <v>329</v>
      </c>
      <c r="E370" s="44"/>
      <c r="F370" s="3"/>
    </row>
    <row r="371" spans="1:6" x14ac:dyDescent="0.25">
      <c r="A371" s="7"/>
      <c r="B371" s="7"/>
      <c r="C371" s="37"/>
      <c r="D371" s="43" t="s">
        <v>329</v>
      </c>
      <c r="E371" s="44"/>
      <c r="F371" s="3"/>
    </row>
    <row r="372" spans="1:6" ht="18.75" thickBot="1" x14ac:dyDescent="0.3">
      <c r="A372" s="7"/>
      <c r="B372" s="7"/>
      <c r="C372" s="37"/>
      <c r="D372" s="45" t="s">
        <v>329</v>
      </c>
      <c r="E372" s="46"/>
      <c r="F372" s="3"/>
    </row>
    <row r="373" spans="1:6" x14ac:dyDescent="0.25">
      <c r="A373" s="7"/>
      <c r="B373" s="7"/>
      <c r="C373" s="37"/>
      <c r="D373" s="41" t="s">
        <v>330</v>
      </c>
      <c r="E373" s="42"/>
      <c r="F373" s="3"/>
    </row>
    <row r="374" spans="1:6" x14ac:dyDescent="0.25">
      <c r="A374" s="7"/>
      <c r="B374" s="7"/>
      <c r="C374" s="37"/>
      <c r="D374" s="43" t="s">
        <v>330</v>
      </c>
      <c r="E374" s="44"/>
      <c r="F374" s="3"/>
    </row>
    <row r="375" spans="1:6" x14ac:dyDescent="0.25">
      <c r="A375" s="7"/>
      <c r="B375" s="7"/>
      <c r="C375" s="37"/>
      <c r="D375" s="43" t="s">
        <v>330</v>
      </c>
      <c r="E375" s="44"/>
      <c r="F375" s="3"/>
    </row>
    <row r="376" spans="1:6" x14ac:dyDescent="0.25">
      <c r="A376" s="7"/>
      <c r="B376" s="7"/>
      <c r="C376" s="37"/>
      <c r="D376" s="43" t="s">
        <v>330</v>
      </c>
      <c r="E376" s="44"/>
      <c r="F376" s="3"/>
    </row>
    <row r="377" spans="1:6" ht="18.75" thickBot="1" x14ac:dyDescent="0.3">
      <c r="A377" s="7"/>
      <c r="B377" s="7"/>
      <c r="C377" s="37"/>
      <c r="D377" s="45" t="s">
        <v>330</v>
      </c>
      <c r="E377" s="46"/>
      <c r="F377" s="3"/>
    </row>
    <row r="378" spans="1:6" x14ac:dyDescent="0.25">
      <c r="A378" s="7"/>
      <c r="B378" s="7"/>
      <c r="C378" s="37"/>
      <c r="D378" s="41" t="s">
        <v>331</v>
      </c>
      <c r="E378" s="42"/>
      <c r="F378" s="3"/>
    </row>
    <row r="379" spans="1:6" x14ac:dyDescent="0.25">
      <c r="A379" s="7"/>
      <c r="B379" s="7"/>
      <c r="C379" s="37"/>
      <c r="D379" s="43" t="s">
        <v>331</v>
      </c>
      <c r="E379" s="44"/>
      <c r="F379" s="3"/>
    </row>
    <row r="380" spans="1:6" x14ac:dyDescent="0.25">
      <c r="A380" s="7"/>
      <c r="B380" s="7"/>
      <c r="C380" s="37"/>
      <c r="D380" s="43" t="s">
        <v>331</v>
      </c>
      <c r="E380" s="44"/>
      <c r="F380" s="3"/>
    </row>
    <row r="381" spans="1:6" x14ac:dyDescent="0.25">
      <c r="A381" s="7"/>
      <c r="B381" s="7"/>
      <c r="C381" s="37"/>
      <c r="D381" s="43" t="s">
        <v>331</v>
      </c>
      <c r="E381" s="44"/>
      <c r="F381" s="3"/>
    </row>
    <row r="382" spans="1:6" ht="18.75" thickBot="1" x14ac:dyDescent="0.3">
      <c r="A382" s="7"/>
      <c r="B382" s="7"/>
      <c r="C382" s="37"/>
      <c r="D382" s="45" t="s">
        <v>331</v>
      </c>
      <c r="E382" s="46"/>
      <c r="F382" s="3"/>
    </row>
    <row r="383" spans="1:6" x14ac:dyDescent="0.25">
      <c r="A383" s="7"/>
      <c r="B383" s="7"/>
      <c r="C383" s="37"/>
      <c r="D383" s="41" t="s">
        <v>332</v>
      </c>
      <c r="E383" s="42"/>
      <c r="F383" s="3"/>
    </row>
    <row r="384" spans="1:6" x14ac:dyDescent="0.25">
      <c r="A384" s="7"/>
      <c r="B384" s="7"/>
      <c r="C384" s="37"/>
      <c r="D384" s="43" t="s">
        <v>332</v>
      </c>
      <c r="E384" s="44"/>
      <c r="F384" s="3"/>
    </row>
    <row r="385" spans="1:6" x14ac:dyDescent="0.25">
      <c r="A385" s="7"/>
      <c r="B385" s="7"/>
      <c r="C385" s="37"/>
      <c r="D385" s="43" t="s">
        <v>332</v>
      </c>
      <c r="E385" s="44"/>
      <c r="F385" s="3"/>
    </row>
    <row r="386" spans="1:6" x14ac:dyDescent="0.25">
      <c r="A386" s="7"/>
      <c r="B386" s="7"/>
      <c r="C386" s="37"/>
      <c r="D386" s="43" t="s">
        <v>332</v>
      </c>
      <c r="E386" s="44"/>
      <c r="F386" s="3"/>
    </row>
    <row r="387" spans="1:6" ht="18.75" thickBot="1" x14ac:dyDescent="0.3">
      <c r="A387" s="7"/>
      <c r="B387" s="7"/>
      <c r="C387" s="37"/>
      <c r="D387" s="45" t="s">
        <v>332</v>
      </c>
      <c r="E387" s="46"/>
      <c r="F387" s="3"/>
    </row>
    <row r="388" spans="1:6" x14ac:dyDescent="0.25">
      <c r="A388" s="7"/>
      <c r="B388" s="7"/>
      <c r="C388" s="37"/>
      <c r="D388" s="41" t="s">
        <v>333</v>
      </c>
      <c r="E388" s="42"/>
      <c r="F388" s="3"/>
    </row>
    <row r="389" spans="1:6" x14ac:dyDescent="0.25">
      <c r="A389" s="7"/>
      <c r="B389" s="7"/>
      <c r="C389" s="37"/>
      <c r="D389" s="43" t="s">
        <v>333</v>
      </c>
      <c r="E389" s="44"/>
      <c r="F389" s="3"/>
    </row>
    <row r="390" spans="1:6" x14ac:dyDescent="0.25">
      <c r="A390" s="7"/>
      <c r="B390" s="7"/>
      <c r="C390" s="37"/>
      <c r="D390" s="43" t="s">
        <v>333</v>
      </c>
      <c r="E390" s="44"/>
      <c r="F390" s="3"/>
    </row>
    <row r="391" spans="1:6" x14ac:dyDescent="0.25">
      <c r="A391" s="7"/>
      <c r="B391" s="7"/>
      <c r="C391" s="37"/>
      <c r="D391" s="43" t="s">
        <v>333</v>
      </c>
      <c r="E391" s="44"/>
      <c r="F391" s="3"/>
    </row>
    <row r="392" spans="1:6" ht="18.75" thickBot="1" x14ac:dyDescent="0.3">
      <c r="A392" s="7"/>
      <c r="B392" s="7"/>
      <c r="C392" s="37"/>
      <c r="D392" s="45" t="s">
        <v>333</v>
      </c>
      <c r="E392" s="46"/>
      <c r="F392" s="3"/>
    </row>
    <row r="393" spans="1:6" x14ac:dyDescent="0.25">
      <c r="A393" s="7"/>
      <c r="B393" s="7"/>
      <c r="C393" s="37"/>
      <c r="D393" s="41" t="s">
        <v>334</v>
      </c>
      <c r="E393" s="42"/>
      <c r="F393" s="3"/>
    </row>
    <row r="394" spans="1:6" x14ac:dyDescent="0.25">
      <c r="A394" s="7"/>
      <c r="B394" s="7"/>
      <c r="C394" s="37"/>
      <c r="D394" s="43" t="s">
        <v>334</v>
      </c>
      <c r="E394" s="44"/>
      <c r="F394" s="3"/>
    </row>
    <row r="395" spans="1:6" x14ac:dyDescent="0.25">
      <c r="A395" s="7"/>
      <c r="B395" s="7"/>
      <c r="C395" s="37"/>
      <c r="D395" s="43" t="s">
        <v>334</v>
      </c>
      <c r="E395" s="44"/>
      <c r="F395" s="3"/>
    </row>
    <row r="396" spans="1:6" x14ac:dyDescent="0.25">
      <c r="A396" s="7"/>
      <c r="B396" s="7"/>
      <c r="C396" s="37"/>
      <c r="D396" s="43" t="s">
        <v>334</v>
      </c>
      <c r="E396" s="44"/>
      <c r="F396" s="3"/>
    </row>
    <row r="397" spans="1:6" ht="18.75" thickBot="1" x14ac:dyDescent="0.3">
      <c r="A397" s="7"/>
      <c r="B397" s="7"/>
      <c r="C397" s="37"/>
      <c r="D397" s="45" t="s">
        <v>334</v>
      </c>
      <c r="E397" s="46"/>
      <c r="F397" s="3"/>
    </row>
    <row r="398" spans="1:6" x14ac:dyDescent="0.25">
      <c r="A398" s="7"/>
      <c r="B398" s="7"/>
      <c r="C398" s="37"/>
      <c r="D398" s="41" t="s">
        <v>335</v>
      </c>
      <c r="E398" s="42"/>
      <c r="F398" s="3"/>
    </row>
    <row r="399" spans="1:6" x14ac:dyDescent="0.25">
      <c r="A399" s="7"/>
      <c r="B399" s="7"/>
      <c r="C399" s="37"/>
      <c r="D399" s="43" t="s">
        <v>335</v>
      </c>
      <c r="E399" s="44"/>
      <c r="F399" s="3"/>
    </row>
    <row r="400" spans="1:6" x14ac:dyDescent="0.25">
      <c r="A400" s="7"/>
      <c r="B400" s="7"/>
      <c r="C400" s="37"/>
      <c r="D400" s="43" t="s">
        <v>335</v>
      </c>
      <c r="E400" s="44"/>
      <c r="F400" s="3"/>
    </row>
    <row r="401" spans="1:6" x14ac:dyDescent="0.25">
      <c r="A401" s="7"/>
      <c r="B401" s="7"/>
      <c r="C401" s="37"/>
      <c r="D401" s="43" t="s">
        <v>335</v>
      </c>
      <c r="E401" s="44"/>
      <c r="F401" s="3"/>
    </row>
    <row r="402" spans="1:6" ht="18.75" thickBot="1" x14ac:dyDescent="0.3">
      <c r="A402" s="7"/>
      <c r="B402" s="7"/>
      <c r="C402" s="37"/>
      <c r="D402" s="45" t="s">
        <v>335</v>
      </c>
      <c r="E402" s="46"/>
      <c r="F402" s="3"/>
    </row>
    <row r="403" spans="1:6" x14ac:dyDescent="0.25">
      <c r="A403" s="7"/>
      <c r="B403" s="7"/>
      <c r="C403" s="37"/>
      <c r="D403" s="41" t="s">
        <v>336</v>
      </c>
      <c r="E403" s="42"/>
      <c r="F403" s="3"/>
    </row>
    <row r="404" spans="1:6" x14ac:dyDescent="0.25">
      <c r="A404" s="7"/>
      <c r="B404" s="7"/>
      <c r="C404" s="37"/>
      <c r="D404" s="43" t="s">
        <v>336</v>
      </c>
      <c r="E404" s="44"/>
      <c r="F404" s="3"/>
    </row>
    <row r="405" spans="1:6" x14ac:dyDescent="0.25">
      <c r="A405" s="7"/>
      <c r="B405" s="7"/>
      <c r="C405" s="37"/>
      <c r="D405" s="43" t="s">
        <v>336</v>
      </c>
      <c r="E405" s="44"/>
      <c r="F405" s="3"/>
    </row>
    <row r="406" spans="1:6" x14ac:dyDescent="0.25">
      <c r="A406" s="7"/>
      <c r="B406" s="7"/>
      <c r="C406" s="37"/>
      <c r="D406" s="43" t="s">
        <v>336</v>
      </c>
      <c r="E406" s="44"/>
      <c r="F406" s="3"/>
    </row>
    <row r="407" spans="1:6" ht="18.75" thickBot="1" x14ac:dyDescent="0.3">
      <c r="A407" s="7"/>
      <c r="B407" s="7"/>
      <c r="C407" s="37"/>
      <c r="D407" s="45" t="s">
        <v>336</v>
      </c>
      <c r="E407" s="46"/>
      <c r="F407" s="3"/>
    </row>
    <row r="408" spans="1:6" x14ac:dyDescent="0.25">
      <c r="A408" s="7"/>
      <c r="B408" s="7"/>
      <c r="C408" s="37"/>
      <c r="D408" s="41" t="s">
        <v>337</v>
      </c>
      <c r="E408" s="42"/>
      <c r="F408" s="3"/>
    </row>
    <row r="409" spans="1:6" x14ac:dyDescent="0.25">
      <c r="A409" s="7"/>
      <c r="B409" s="7"/>
      <c r="C409" s="37"/>
      <c r="D409" s="43" t="s">
        <v>337</v>
      </c>
      <c r="E409" s="44"/>
      <c r="F409" s="3"/>
    </row>
    <row r="410" spans="1:6" x14ac:dyDescent="0.25">
      <c r="A410" s="7"/>
      <c r="B410" s="7"/>
      <c r="C410" s="37"/>
      <c r="D410" s="43" t="s">
        <v>337</v>
      </c>
      <c r="E410" s="44"/>
      <c r="F410" s="3"/>
    </row>
    <row r="411" spans="1:6" x14ac:dyDescent="0.25">
      <c r="A411" s="7"/>
      <c r="B411" s="7"/>
      <c r="C411" s="37"/>
      <c r="D411" s="43" t="s">
        <v>337</v>
      </c>
      <c r="E411" s="44"/>
      <c r="F411" s="3"/>
    </row>
    <row r="412" spans="1:6" ht="18.75" thickBot="1" x14ac:dyDescent="0.3">
      <c r="A412" s="7"/>
      <c r="B412" s="7"/>
      <c r="C412" s="37"/>
      <c r="D412" s="45" t="s">
        <v>337</v>
      </c>
      <c r="E412" s="46"/>
      <c r="F412" s="3"/>
    </row>
    <row r="413" spans="1:6" x14ac:dyDescent="0.25">
      <c r="A413" s="7"/>
      <c r="B413" s="7"/>
      <c r="C413" s="37"/>
      <c r="D413" s="41" t="s">
        <v>338</v>
      </c>
      <c r="E413" s="42"/>
      <c r="F413" s="3"/>
    </row>
    <row r="414" spans="1:6" x14ac:dyDescent="0.25">
      <c r="A414" s="7"/>
      <c r="B414" s="7"/>
      <c r="C414" s="37"/>
      <c r="D414" s="43" t="s">
        <v>338</v>
      </c>
      <c r="E414" s="44"/>
      <c r="F414" s="3"/>
    </row>
    <row r="415" spans="1:6" x14ac:dyDescent="0.25">
      <c r="A415" s="7"/>
      <c r="B415" s="7"/>
      <c r="C415" s="37"/>
      <c r="D415" s="43" t="s">
        <v>338</v>
      </c>
      <c r="E415" s="44"/>
      <c r="F415" s="3"/>
    </row>
    <row r="416" spans="1:6" x14ac:dyDescent="0.25">
      <c r="A416" s="7"/>
      <c r="B416" s="7"/>
      <c r="C416" s="37"/>
      <c r="D416" s="43" t="s">
        <v>338</v>
      </c>
      <c r="E416" s="44"/>
      <c r="F416" s="3"/>
    </row>
    <row r="417" spans="1:6" ht="18.75" thickBot="1" x14ac:dyDescent="0.3">
      <c r="A417" s="7"/>
      <c r="B417" s="7"/>
      <c r="C417" s="37"/>
      <c r="D417" s="45" t="s">
        <v>338</v>
      </c>
      <c r="E417" s="46"/>
      <c r="F417" s="3"/>
    </row>
    <row r="418" spans="1:6" x14ac:dyDescent="0.25">
      <c r="A418" s="7"/>
      <c r="B418" s="7"/>
      <c r="C418" s="37"/>
      <c r="D418" s="41" t="s">
        <v>339</v>
      </c>
      <c r="E418" s="42"/>
      <c r="F418" s="3"/>
    </row>
    <row r="419" spans="1:6" x14ac:dyDescent="0.25">
      <c r="A419" s="7"/>
      <c r="B419" s="7"/>
      <c r="C419" s="37"/>
      <c r="D419" s="43" t="s">
        <v>339</v>
      </c>
      <c r="E419" s="44"/>
      <c r="F419" s="3"/>
    </row>
    <row r="420" spans="1:6" x14ac:dyDescent="0.25">
      <c r="A420" s="7"/>
      <c r="B420" s="7"/>
      <c r="C420" s="37"/>
      <c r="D420" s="43" t="s">
        <v>339</v>
      </c>
      <c r="E420" s="44"/>
      <c r="F420" s="3"/>
    </row>
    <row r="421" spans="1:6" x14ac:dyDescent="0.25">
      <c r="A421" s="7"/>
      <c r="B421" s="7"/>
      <c r="C421" s="37"/>
      <c r="D421" s="43" t="s">
        <v>339</v>
      </c>
      <c r="E421" s="44"/>
      <c r="F421" s="3"/>
    </row>
    <row r="422" spans="1:6" ht="18.75" thickBot="1" x14ac:dyDescent="0.3">
      <c r="A422" s="7"/>
      <c r="B422" s="7"/>
      <c r="C422" s="37"/>
      <c r="D422" s="45" t="s">
        <v>339</v>
      </c>
      <c r="E422" s="46"/>
      <c r="F422" s="3"/>
    </row>
    <row r="423" spans="1:6" x14ac:dyDescent="0.25">
      <c r="A423" s="7"/>
      <c r="B423" s="7"/>
      <c r="C423" s="37"/>
      <c r="D423" s="41" t="s">
        <v>340</v>
      </c>
      <c r="E423" s="42"/>
      <c r="F423" s="3"/>
    </row>
    <row r="424" spans="1:6" x14ac:dyDescent="0.25">
      <c r="A424" s="7"/>
      <c r="B424" s="7"/>
      <c r="C424" s="37"/>
      <c r="D424" s="43" t="s">
        <v>340</v>
      </c>
      <c r="E424" s="44"/>
      <c r="F424" s="3"/>
    </row>
    <row r="425" spans="1:6" x14ac:dyDescent="0.25">
      <c r="A425" s="7"/>
      <c r="B425" s="7"/>
      <c r="C425" s="37"/>
      <c r="D425" s="43" t="s">
        <v>340</v>
      </c>
      <c r="E425" s="44"/>
      <c r="F425" s="3"/>
    </row>
    <row r="426" spans="1:6" x14ac:dyDescent="0.25">
      <c r="A426" s="7"/>
      <c r="B426" s="7"/>
      <c r="C426" s="37"/>
      <c r="D426" s="43" t="s">
        <v>340</v>
      </c>
      <c r="E426" s="44"/>
      <c r="F426" s="3"/>
    </row>
    <row r="427" spans="1:6" ht="18.75" thickBot="1" x14ac:dyDescent="0.3">
      <c r="A427" s="7"/>
      <c r="B427" s="7"/>
      <c r="C427" s="37"/>
      <c r="D427" s="45" t="s">
        <v>340</v>
      </c>
      <c r="E427" s="46"/>
      <c r="F427" s="3"/>
    </row>
    <row r="428" spans="1:6" x14ac:dyDescent="0.25">
      <c r="A428" s="7"/>
      <c r="B428" s="7"/>
      <c r="C428" s="37"/>
      <c r="D428" s="41" t="s">
        <v>341</v>
      </c>
      <c r="E428" s="42"/>
      <c r="F428" s="3"/>
    </row>
    <row r="429" spans="1:6" x14ac:dyDescent="0.25">
      <c r="A429" s="7"/>
      <c r="B429" s="7"/>
      <c r="C429" s="37"/>
      <c r="D429" s="43" t="s">
        <v>341</v>
      </c>
      <c r="E429" s="44"/>
      <c r="F429" s="3"/>
    </row>
    <row r="430" spans="1:6" x14ac:dyDescent="0.25">
      <c r="A430" s="7"/>
      <c r="B430" s="7"/>
      <c r="C430" s="37"/>
      <c r="D430" s="43" t="s">
        <v>341</v>
      </c>
      <c r="E430" s="44"/>
      <c r="F430" s="3"/>
    </row>
    <row r="431" spans="1:6" x14ac:dyDescent="0.25">
      <c r="A431" s="7"/>
      <c r="B431" s="7"/>
      <c r="C431" s="37"/>
      <c r="D431" s="43" t="s">
        <v>341</v>
      </c>
      <c r="E431" s="44"/>
      <c r="F431" s="3"/>
    </row>
    <row r="432" spans="1:6" ht="18.75" thickBot="1" x14ac:dyDescent="0.3">
      <c r="A432" s="7"/>
      <c r="B432" s="7"/>
      <c r="C432" s="37"/>
      <c r="D432" s="45" t="s">
        <v>341</v>
      </c>
      <c r="E432" s="46"/>
      <c r="F432" s="3"/>
    </row>
    <row r="433" spans="1:6" x14ac:dyDescent="0.25">
      <c r="A433" s="7"/>
      <c r="B433" s="7"/>
      <c r="C433" s="37"/>
      <c r="D433" s="41" t="s">
        <v>342</v>
      </c>
      <c r="E433" s="42"/>
      <c r="F433" s="3"/>
    </row>
    <row r="434" spans="1:6" x14ac:dyDescent="0.25">
      <c r="A434" s="7"/>
      <c r="B434" s="7"/>
      <c r="C434" s="37"/>
      <c r="D434" s="43" t="s">
        <v>342</v>
      </c>
      <c r="E434" s="44"/>
      <c r="F434" s="3"/>
    </row>
    <row r="435" spans="1:6" x14ac:dyDescent="0.25">
      <c r="A435" s="7"/>
      <c r="B435" s="7"/>
      <c r="C435" s="37"/>
      <c r="D435" s="43" t="s">
        <v>342</v>
      </c>
      <c r="E435" s="44"/>
      <c r="F435" s="3"/>
    </row>
    <row r="436" spans="1:6" x14ac:dyDescent="0.25">
      <c r="A436" s="7"/>
      <c r="B436" s="7"/>
      <c r="C436" s="37"/>
      <c r="D436" s="43" t="s">
        <v>342</v>
      </c>
      <c r="E436" s="44"/>
      <c r="F436" s="3"/>
    </row>
    <row r="437" spans="1:6" ht="18.75" thickBot="1" x14ac:dyDescent="0.3">
      <c r="A437" s="7"/>
      <c r="B437" s="7"/>
      <c r="C437" s="37"/>
      <c r="D437" s="45" t="s">
        <v>342</v>
      </c>
      <c r="E437" s="46"/>
      <c r="F437" s="3"/>
    </row>
    <row r="438" spans="1:6" x14ac:dyDescent="0.25">
      <c r="A438" s="7"/>
      <c r="B438" s="7"/>
      <c r="C438" s="37"/>
      <c r="D438" s="41" t="s">
        <v>343</v>
      </c>
      <c r="E438" s="42"/>
      <c r="F438" s="3"/>
    </row>
    <row r="439" spans="1:6" x14ac:dyDescent="0.25">
      <c r="A439" s="7"/>
      <c r="B439" s="7"/>
      <c r="C439" s="37"/>
      <c r="D439" s="43" t="s">
        <v>343</v>
      </c>
      <c r="E439" s="44"/>
      <c r="F439" s="3"/>
    </row>
    <row r="440" spans="1:6" x14ac:dyDescent="0.25">
      <c r="A440" s="7"/>
      <c r="B440" s="7"/>
      <c r="C440" s="37"/>
      <c r="D440" s="43" t="s">
        <v>343</v>
      </c>
      <c r="E440" s="44"/>
      <c r="F440" s="3"/>
    </row>
    <row r="441" spans="1:6" x14ac:dyDescent="0.25">
      <c r="A441" s="7"/>
      <c r="B441" s="7"/>
      <c r="C441" s="37"/>
      <c r="D441" s="43" t="s">
        <v>343</v>
      </c>
      <c r="E441" s="44"/>
      <c r="F441" s="3"/>
    </row>
    <row r="442" spans="1:6" ht="18.75" thickBot="1" x14ac:dyDescent="0.3">
      <c r="A442" s="7"/>
      <c r="B442" s="7"/>
      <c r="C442" s="37"/>
      <c r="D442" s="45" t="s">
        <v>343</v>
      </c>
      <c r="E442" s="46"/>
      <c r="F442" s="3"/>
    </row>
    <row r="443" spans="1:6" x14ac:dyDescent="0.25">
      <c r="A443" s="7"/>
      <c r="B443" s="7"/>
      <c r="C443" s="37"/>
      <c r="D443" s="41" t="s">
        <v>344</v>
      </c>
      <c r="E443" s="42"/>
      <c r="F443" s="3"/>
    </row>
    <row r="444" spans="1:6" x14ac:dyDescent="0.25">
      <c r="A444" s="7"/>
      <c r="B444" s="7"/>
      <c r="C444" s="37"/>
      <c r="D444" s="43" t="s">
        <v>344</v>
      </c>
      <c r="E444" s="44"/>
      <c r="F444" s="3"/>
    </row>
    <row r="445" spans="1:6" x14ac:dyDescent="0.25">
      <c r="A445" s="7"/>
      <c r="B445" s="7"/>
      <c r="C445" s="37"/>
      <c r="D445" s="43" t="s">
        <v>344</v>
      </c>
      <c r="E445" s="44"/>
      <c r="F445" s="3"/>
    </row>
    <row r="446" spans="1:6" x14ac:dyDescent="0.25">
      <c r="A446" s="7"/>
      <c r="B446" s="7"/>
      <c r="C446" s="37"/>
      <c r="D446" s="43" t="s">
        <v>344</v>
      </c>
      <c r="E446" s="44"/>
      <c r="F446" s="3"/>
    </row>
    <row r="447" spans="1:6" ht="18.75" thickBot="1" x14ac:dyDescent="0.3">
      <c r="A447" s="7"/>
      <c r="B447" s="7"/>
      <c r="C447" s="37"/>
      <c r="D447" s="45" t="s">
        <v>344</v>
      </c>
      <c r="E447" s="46"/>
      <c r="F447" s="3"/>
    </row>
    <row r="448" spans="1:6" x14ac:dyDescent="0.25">
      <c r="A448" s="7"/>
      <c r="B448" s="7"/>
      <c r="C448" s="37"/>
      <c r="D448" s="41" t="s">
        <v>345</v>
      </c>
      <c r="E448" s="42"/>
      <c r="F448" s="3"/>
    </row>
    <row r="449" spans="1:6" x14ac:dyDescent="0.25">
      <c r="A449" s="7"/>
      <c r="B449" s="7"/>
      <c r="C449" s="37"/>
      <c r="D449" s="43" t="s">
        <v>345</v>
      </c>
      <c r="E449" s="44"/>
      <c r="F449" s="3"/>
    </row>
    <row r="450" spans="1:6" x14ac:dyDescent="0.25">
      <c r="A450" s="7"/>
      <c r="B450" s="7"/>
      <c r="C450" s="37"/>
      <c r="D450" s="43" t="s">
        <v>345</v>
      </c>
      <c r="E450" s="44"/>
      <c r="F450" s="3"/>
    </row>
    <row r="451" spans="1:6" x14ac:dyDescent="0.25">
      <c r="A451" s="7"/>
      <c r="B451" s="7"/>
      <c r="C451" s="37"/>
      <c r="D451" s="43" t="s">
        <v>345</v>
      </c>
      <c r="E451" s="44"/>
      <c r="F451" s="3"/>
    </row>
    <row r="452" spans="1:6" ht="18.75" thickBot="1" x14ac:dyDescent="0.3">
      <c r="A452" s="7"/>
      <c r="B452" s="7"/>
      <c r="C452" s="37"/>
      <c r="D452" s="45" t="s">
        <v>345</v>
      </c>
      <c r="E452" s="46"/>
      <c r="F452" s="3"/>
    </row>
    <row r="453" spans="1:6" x14ac:dyDescent="0.25">
      <c r="A453" s="7"/>
      <c r="B453" s="7"/>
      <c r="C453" s="37"/>
      <c r="D453" s="41" t="s">
        <v>346</v>
      </c>
      <c r="E453" s="42"/>
      <c r="F453" s="3"/>
    </row>
    <row r="454" spans="1:6" x14ac:dyDescent="0.25">
      <c r="A454" s="7"/>
      <c r="B454" s="7"/>
      <c r="C454" s="37"/>
      <c r="D454" s="43" t="s">
        <v>346</v>
      </c>
      <c r="E454" s="44"/>
      <c r="F454" s="3"/>
    </row>
    <row r="455" spans="1:6" x14ac:dyDescent="0.25">
      <c r="A455" s="7"/>
      <c r="B455" s="7"/>
      <c r="C455" s="37"/>
      <c r="D455" s="43" t="s">
        <v>346</v>
      </c>
      <c r="E455" s="44"/>
      <c r="F455" s="3"/>
    </row>
    <row r="456" spans="1:6" x14ac:dyDescent="0.25">
      <c r="A456" s="7"/>
      <c r="B456" s="7"/>
      <c r="C456" s="37"/>
      <c r="D456" s="43" t="s">
        <v>346</v>
      </c>
      <c r="E456" s="44"/>
      <c r="F456" s="3"/>
    </row>
    <row r="457" spans="1:6" ht="18.75" thickBot="1" x14ac:dyDescent="0.3">
      <c r="A457" s="7"/>
      <c r="B457" s="7"/>
      <c r="C457" s="37"/>
      <c r="D457" s="45" t="s">
        <v>346</v>
      </c>
      <c r="E457" s="46"/>
      <c r="F457" s="3"/>
    </row>
    <row r="458" spans="1:6" x14ac:dyDescent="0.25">
      <c r="A458" s="7"/>
      <c r="B458" s="7"/>
      <c r="C458" s="37"/>
      <c r="D458" s="41" t="s">
        <v>347</v>
      </c>
      <c r="E458" s="42"/>
      <c r="F458" s="3"/>
    </row>
    <row r="459" spans="1:6" x14ac:dyDescent="0.25">
      <c r="A459" s="7"/>
      <c r="B459" s="7"/>
      <c r="C459" s="37"/>
      <c r="D459" s="43" t="s">
        <v>347</v>
      </c>
      <c r="E459" s="44"/>
      <c r="F459" s="3"/>
    </row>
    <row r="460" spans="1:6" x14ac:dyDescent="0.25">
      <c r="A460" s="7"/>
      <c r="B460" s="7"/>
      <c r="C460" s="37"/>
      <c r="D460" s="43" t="s">
        <v>347</v>
      </c>
      <c r="E460" s="44"/>
      <c r="F460" s="3"/>
    </row>
    <row r="461" spans="1:6" x14ac:dyDescent="0.25">
      <c r="A461" s="7"/>
      <c r="B461" s="7"/>
      <c r="C461" s="37"/>
      <c r="D461" s="43" t="s">
        <v>347</v>
      </c>
      <c r="E461" s="44"/>
      <c r="F461" s="3"/>
    </row>
    <row r="462" spans="1:6" ht="18.75" thickBot="1" x14ac:dyDescent="0.3">
      <c r="A462" s="7"/>
      <c r="B462" s="7"/>
      <c r="C462" s="37"/>
      <c r="D462" s="45" t="s">
        <v>347</v>
      </c>
      <c r="E462" s="46"/>
      <c r="F462" s="3"/>
    </row>
    <row r="463" spans="1:6" x14ac:dyDescent="0.25">
      <c r="A463" s="7"/>
      <c r="B463" s="7"/>
      <c r="C463" s="37"/>
      <c r="D463" s="41" t="s">
        <v>348</v>
      </c>
      <c r="E463" s="42"/>
      <c r="F463" s="3"/>
    </row>
    <row r="464" spans="1:6" x14ac:dyDescent="0.25">
      <c r="A464" s="7"/>
      <c r="B464" s="7"/>
      <c r="C464" s="37"/>
      <c r="D464" s="43" t="s">
        <v>348</v>
      </c>
      <c r="E464" s="44"/>
      <c r="F464" s="3"/>
    </row>
    <row r="465" spans="1:6" x14ac:dyDescent="0.25">
      <c r="A465" s="7"/>
      <c r="B465" s="7"/>
      <c r="C465" s="37"/>
      <c r="D465" s="43" t="s">
        <v>348</v>
      </c>
      <c r="E465" s="44"/>
      <c r="F465" s="3"/>
    </row>
    <row r="466" spans="1:6" x14ac:dyDescent="0.25">
      <c r="A466" s="7"/>
      <c r="B466" s="7"/>
      <c r="C466" s="37"/>
      <c r="D466" s="43" t="s">
        <v>348</v>
      </c>
      <c r="E466" s="44"/>
      <c r="F466" s="3"/>
    </row>
    <row r="467" spans="1:6" ht="18.75" thickBot="1" x14ac:dyDescent="0.3">
      <c r="A467" s="7"/>
      <c r="B467" s="7"/>
      <c r="C467" s="37"/>
      <c r="D467" s="45" t="s">
        <v>348</v>
      </c>
      <c r="E467" s="46"/>
      <c r="F467" s="3"/>
    </row>
    <row r="468" spans="1:6" x14ac:dyDescent="0.25">
      <c r="A468" s="7"/>
      <c r="B468" s="7"/>
      <c r="C468" s="37"/>
      <c r="D468" s="41" t="s">
        <v>349</v>
      </c>
      <c r="E468" s="42"/>
      <c r="F468" s="3"/>
    </row>
    <row r="469" spans="1:6" x14ac:dyDescent="0.25">
      <c r="A469" s="7"/>
      <c r="B469" s="7"/>
      <c r="C469" s="37"/>
      <c r="D469" s="43" t="s">
        <v>349</v>
      </c>
      <c r="E469" s="44"/>
      <c r="F469" s="3"/>
    </row>
    <row r="470" spans="1:6" x14ac:dyDescent="0.25">
      <c r="A470" s="7"/>
      <c r="B470" s="7"/>
      <c r="C470" s="37"/>
      <c r="D470" s="43" t="s">
        <v>349</v>
      </c>
      <c r="E470" s="44"/>
      <c r="F470" s="3"/>
    </row>
    <row r="471" spans="1:6" x14ac:dyDescent="0.25">
      <c r="A471" s="7"/>
      <c r="B471" s="7"/>
      <c r="C471" s="37"/>
      <c r="D471" s="43" t="s">
        <v>349</v>
      </c>
      <c r="E471" s="44"/>
      <c r="F471" s="3"/>
    </row>
    <row r="472" spans="1:6" ht="18.75" thickBot="1" x14ac:dyDescent="0.3">
      <c r="A472" s="7"/>
      <c r="B472" s="7"/>
      <c r="C472" s="37"/>
      <c r="D472" s="45" t="s">
        <v>349</v>
      </c>
      <c r="E472" s="46"/>
      <c r="F472" s="3"/>
    </row>
    <row r="473" spans="1:6" x14ac:dyDescent="0.25">
      <c r="A473" s="7"/>
      <c r="B473" s="7"/>
      <c r="C473" s="37"/>
      <c r="D473" s="41" t="s">
        <v>350</v>
      </c>
      <c r="E473" s="42"/>
      <c r="F473" s="3"/>
    </row>
    <row r="474" spans="1:6" x14ac:dyDescent="0.25">
      <c r="A474" s="7"/>
      <c r="B474" s="7"/>
      <c r="C474" s="37"/>
      <c r="D474" s="43" t="s">
        <v>350</v>
      </c>
      <c r="E474" s="44"/>
      <c r="F474" s="3"/>
    </row>
    <row r="475" spans="1:6" x14ac:dyDescent="0.25">
      <c r="A475" s="7"/>
      <c r="B475" s="7"/>
      <c r="C475" s="37"/>
      <c r="D475" s="43" t="s">
        <v>350</v>
      </c>
      <c r="E475" s="44"/>
      <c r="F475" s="3"/>
    </row>
    <row r="476" spans="1:6" x14ac:dyDescent="0.25">
      <c r="A476" s="7"/>
      <c r="B476" s="7"/>
      <c r="C476" s="37"/>
      <c r="D476" s="43" t="s">
        <v>350</v>
      </c>
      <c r="E476" s="44"/>
      <c r="F476" s="3"/>
    </row>
    <row r="477" spans="1:6" ht="18.75" thickBot="1" x14ac:dyDescent="0.3">
      <c r="A477" s="7"/>
      <c r="B477" s="7"/>
      <c r="C477" s="37"/>
      <c r="D477" s="45" t="s">
        <v>350</v>
      </c>
      <c r="E477" s="46"/>
      <c r="F477" s="3"/>
    </row>
    <row r="478" spans="1:6" x14ac:dyDescent="0.25">
      <c r="A478" s="7"/>
      <c r="B478" s="7"/>
      <c r="C478" s="37"/>
      <c r="D478" s="41" t="s">
        <v>351</v>
      </c>
      <c r="E478" s="42"/>
      <c r="F478" s="3"/>
    </row>
    <row r="479" spans="1:6" x14ac:dyDescent="0.25">
      <c r="A479" s="7"/>
      <c r="B479" s="7"/>
      <c r="C479" s="37"/>
      <c r="D479" s="43" t="s">
        <v>351</v>
      </c>
      <c r="E479" s="44"/>
      <c r="F479" s="3"/>
    </row>
    <row r="480" spans="1:6" x14ac:dyDescent="0.25">
      <c r="A480" s="7"/>
      <c r="B480" s="7"/>
      <c r="C480" s="37"/>
      <c r="D480" s="43" t="s">
        <v>351</v>
      </c>
      <c r="E480" s="44"/>
      <c r="F480" s="3"/>
    </row>
    <row r="481" spans="1:6" x14ac:dyDescent="0.25">
      <c r="A481" s="7"/>
      <c r="B481" s="7"/>
      <c r="C481" s="37"/>
      <c r="D481" s="43" t="s">
        <v>351</v>
      </c>
      <c r="E481" s="44"/>
      <c r="F481" s="3"/>
    </row>
    <row r="482" spans="1:6" ht="18.75" thickBot="1" x14ac:dyDescent="0.3">
      <c r="A482" s="7"/>
      <c r="B482" s="7"/>
      <c r="C482" s="37"/>
      <c r="D482" s="45" t="s">
        <v>351</v>
      </c>
      <c r="E482" s="46"/>
      <c r="F482" s="3"/>
    </row>
    <row r="483" spans="1:6" x14ac:dyDescent="0.25">
      <c r="A483" s="7"/>
      <c r="B483" s="7"/>
      <c r="C483" s="37"/>
      <c r="D483" s="41" t="s">
        <v>352</v>
      </c>
      <c r="E483" s="42"/>
      <c r="F483" s="3"/>
    </row>
    <row r="484" spans="1:6" x14ac:dyDescent="0.25">
      <c r="A484" s="7"/>
      <c r="B484" s="7"/>
      <c r="C484" s="37"/>
      <c r="D484" s="43" t="s">
        <v>352</v>
      </c>
      <c r="E484" s="44"/>
      <c r="F484" s="3"/>
    </row>
    <row r="485" spans="1:6" x14ac:dyDescent="0.25">
      <c r="A485" s="7"/>
      <c r="B485" s="7"/>
      <c r="C485" s="37"/>
      <c r="D485" s="43" t="s">
        <v>352</v>
      </c>
      <c r="E485" s="44"/>
      <c r="F485" s="3"/>
    </row>
    <row r="486" spans="1:6" x14ac:dyDescent="0.25">
      <c r="A486" s="7"/>
      <c r="B486" s="7"/>
      <c r="C486" s="37"/>
      <c r="D486" s="43" t="s">
        <v>352</v>
      </c>
      <c r="E486" s="44"/>
      <c r="F486" s="3"/>
    </row>
    <row r="487" spans="1:6" ht="18.75" thickBot="1" x14ac:dyDescent="0.3">
      <c r="A487" s="7"/>
      <c r="B487" s="7"/>
      <c r="C487" s="37"/>
      <c r="D487" s="45" t="s">
        <v>352</v>
      </c>
      <c r="E487" s="46"/>
      <c r="F487" s="3"/>
    </row>
    <row r="488" spans="1:6" x14ac:dyDescent="0.25">
      <c r="A488" s="7"/>
      <c r="B488" s="7"/>
      <c r="C488" s="37"/>
      <c r="D488" s="41" t="s">
        <v>353</v>
      </c>
      <c r="E488" s="42"/>
      <c r="F488" s="3"/>
    </row>
    <row r="489" spans="1:6" x14ac:dyDescent="0.25">
      <c r="A489" s="7"/>
      <c r="B489" s="7"/>
      <c r="C489" s="37"/>
      <c r="D489" s="43" t="s">
        <v>353</v>
      </c>
      <c r="E489" s="44"/>
      <c r="F489" s="3"/>
    </row>
    <row r="490" spans="1:6" x14ac:dyDescent="0.25">
      <c r="A490" s="7"/>
      <c r="B490" s="7"/>
      <c r="C490" s="37"/>
      <c r="D490" s="43" t="s">
        <v>353</v>
      </c>
      <c r="E490" s="44"/>
      <c r="F490" s="3"/>
    </row>
    <row r="491" spans="1:6" x14ac:dyDescent="0.25">
      <c r="A491" s="7"/>
      <c r="B491" s="7"/>
      <c r="C491" s="37"/>
      <c r="D491" s="43" t="s">
        <v>353</v>
      </c>
      <c r="E491" s="44"/>
      <c r="F491" s="3"/>
    </row>
    <row r="492" spans="1:6" ht="18.75" thickBot="1" x14ac:dyDescent="0.3">
      <c r="A492" s="7"/>
      <c r="B492" s="7"/>
      <c r="C492" s="37"/>
      <c r="D492" s="45" t="s">
        <v>353</v>
      </c>
      <c r="E492" s="46"/>
      <c r="F492" s="3"/>
    </row>
    <row r="493" spans="1:6" x14ac:dyDescent="0.25">
      <c r="A493" s="7"/>
      <c r="B493" s="7"/>
      <c r="C493" s="37"/>
      <c r="D493" s="41" t="s">
        <v>354</v>
      </c>
      <c r="E493" s="42"/>
      <c r="F493" s="3"/>
    </row>
    <row r="494" spans="1:6" x14ac:dyDescent="0.25">
      <c r="A494" s="7"/>
      <c r="B494" s="7"/>
      <c r="C494" s="37"/>
      <c r="D494" s="43" t="s">
        <v>354</v>
      </c>
      <c r="E494" s="44"/>
      <c r="F494" s="3"/>
    </row>
    <row r="495" spans="1:6" x14ac:dyDescent="0.25">
      <c r="A495" s="7"/>
      <c r="B495" s="7"/>
      <c r="C495" s="37"/>
      <c r="D495" s="43" t="s">
        <v>354</v>
      </c>
      <c r="E495" s="44"/>
      <c r="F495" s="3"/>
    </row>
    <row r="496" spans="1:6" x14ac:dyDescent="0.25">
      <c r="A496" s="7"/>
      <c r="B496" s="7"/>
      <c r="C496" s="37"/>
      <c r="D496" s="43" t="s">
        <v>354</v>
      </c>
      <c r="E496" s="44"/>
      <c r="F496" s="3"/>
    </row>
    <row r="497" spans="1:6" ht="18.75" thickBot="1" x14ac:dyDescent="0.3">
      <c r="A497" s="7"/>
      <c r="B497" s="7"/>
      <c r="C497" s="37"/>
      <c r="D497" s="45" t="s">
        <v>354</v>
      </c>
      <c r="E497" s="46"/>
      <c r="F497" s="3"/>
    </row>
    <row r="498" spans="1:6" x14ac:dyDescent="0.25">
      <c r="A498" s="7"/>
      <c r="B498" s="7"/>
      <c r="C498" s="37"/>
      <c r="D498" s="41" t="s">
        <v>355</v>
      </c>
      <c r="E498" s="42"/>
      <c r="F498" s="3"/>
    </row>
    <row r="499" spans="1:6" x14ac:dyDescent="0.25">
      <c r="A499" s="7"/>
      <c r="B499" s="7"/>
      <c r="C499" s="37"/>
      <c r="D499" s="43" t="s">
        <v>355</v>
      </c>
      <c r="E499" s="44"/>
      <c r="F499" s="3"/>
    </row>
    <row r="500" spans="1:6" x14ac:dyDescent="0.25">
      <c r="A500" s="7"/>
      <c r="B500" s="7"/>
      <c r="C500" s="37"/>
      <c r="D500" s="43" t="s">
        <v>355</v>
      </c>
      <c r="E500" s="44"/>
      <c r="F500" s="3"/>
    </row>
    <row r="501" spans="1:6" x14ac:dyDescent="0.25">
      <c r="A501" s="7"/>
      <c r="B501" s="7"/>
      <c r="C501" s="37"/>
      <c r="D501" s="43" t="s">
        <v>355</v>
      </c>
      <c r="E501" s="44"/>
      <c r="F501" s="3"/>
    </row>
    <row r="502" spans="1:6" ht="18.75" thickBot="1" x14ac:dyDescent="0.3">
      <c r="A502" s="7"/>
      <c r="B502" s="7"/>
      <c r="C502" s="37"/>
      <c r="D502" s="45" t="s">
        <v>355</v>
      </c>
      <c r="E502" s="46"/>
      <c r="F502" s="3"/>
    </row>
    <row r="503" spans="1:6" x14ac:dyDescent="0.25">
      <c r="A503" s="7"/>
      <c r="B503" s="7"/>
      <c r="C503" s="37"/>
      <c r="D503" s="41" t="s">
        <v>356</v>
      </c>
      <c r="E503" s="42"/>
      <c r="F503" s="3"/>
    </row>
    <row r="504" spans="1:6" x14ac:dyDescent="0.25">
      <c r="A504" s="7"/>
      <c r="B504" s="7"/>
      <c r="C504" s="37"/>
      <c r="D504" s="43" t="s">
        <v>356</v>
      </c>
      <c r="E504" s="44"/>
      <c r="F504" s="3"/>
    </row>
    <row r="505" spans="1:6" x14ac:dyDescent="0.25">
      <c r="A505" s="7"/>
      <c r="B505" s="7"/>
      <c r="C505" s="37"/>
      <c r="D505" s="43" t="s">
        <v>356</v>
      </c>
      <c r="E505" s="44"/>
      <c r="F505" s="3"/>
    </row>
    <row r="506" spans="1:6" x14ac:dyDescent="0.25">
      <c r="A506" s="7"/>
      <c r="B506" s="7"/>
      <c r="C506" s="37"/>
      <c r="D506" s="43" t="s">
        <v>356</v>
      </c>
      <c r="E506" s="44"/>
      <c r="F506" s="3"/>
    </row>
    <row r="507" spans="1:6" ht="18.75" thickBot="1" x14ac:dyDescent="0.3">
      <c r="A507" s="7"/>
      <c r="B507" s="7"/>
      <c r="C507" s="37"/>
      <c r="D507" s="45" t="s">
        <v>356</v>
      </c>
      <c r="E507" s="46"/>
      <c r="F507" s="3"/>
    </row>
    <row r="508" spans="1:6" x14ac:dyDescent="0.25">
      <c r="A508" s="7"/>
      <c r="B508" s="7"/>
      <c r="C508" s="37"/>
      <c r="D508" s="41" t="s">
        <v>357</v>
      </c>
      <c r="E508" s="42"/>
      <c r="F508" s="3"/>
    </row>
    <row r="509" spans="1:6" x14ac:dyDescent="0.25">
      <c r="A509" s="7"/>
      <c r="B509" s="7"/>
      <c r="C509" s="37"/>
      <c r="D509" s="43" t="s">
        <v>357</v>
      </c>
      <c r="E509" s="44"/>
      <c r="F509" s="3"/>
    </row>
    <row r="510" spans="1:6" x14ac:dyDescent="0.25">
      <c r="A510" s="7"/>
      <c r="B510" s="7"/>
      <c r="C510" s="37"/>
      <c r="D510" s="43" t="s">
        <v>357</v>
      </c>
      <c r="E510" s="44"/>
      <c r="F510" s="3"/>
    </row>
    <row r="511" spans="1:6" x14ac:dyDescent="0.25">
      <c r="A511" s="7"/>
      <c r="B511" s="7"/>
      <c r="C511" s="37"/>
      <c r="D511" s="43" t="s">
        <v>357</v>
      </c>
      <c r="E511" s="44"/>
      <c r="F511" s="3"/>
    </row>
    <row r="512" spans="1:6" ht="18.75" thickBot="1" x14ac:dyDescent="0.3">
      <c r="A512" s="7"/>
      <c r="B512" s="7"/>
      <c r="C512" s="37"/>
      <c r="D512" s="45" t="s">
        <v>357</v>
      </c>
      <c r="E512" s="46"/>
      <c r="F512" s="3"/>
    </row>
    <row r="513" spans="1:6" x14ac:dyDescent="0.25">
      <c r="A513" s="7"/>
      <c r="B513" s="7"/>
      <c r="C513" s="37"/>
      <c r="D513" s="41" t="s">
        <v>358</v>
      </c>
      <c r="E513" s="42"/>
      <c r="F513" s="3"/>
    </row>
    <row r="514" spans="1:6" x14ac:dyDescent="0.25">
      <c r="A514" s="7"/>
      <c r="B514" s="7"/>
      <c r="C514" s="37"/>
      <c r="D514" s="43" t="s">
        <v>358</v>
      </c>
      <c r="E514" s="44"/>
      <c r="F514" s="3"/>
    </row>
    <row r="515" spans="1:6" x14ac:dyDescent="0.25">
      <c r="A515" s="7"/>
      <c r="B515" s="7"/>
      <c r="C515" s="37"/>
      <c r="D515" s="43" t="s">
        <v>358</v>
      </c>
      <c r="E515" s="44"/>
      <c r="F515" s="3"/>
    </row>
    <row r="516" spans="1:6" x14ac:dyDescent="0.25">
      <c r="A516" s="7"/>
      <c r="B516" s="7"/>
      <c r="C516" s="37"/>
      <c r="D516" s="43" t="s">
        <v>358</v>
      </c>
      <c r="E516" s="44"/>
      <c r="F516" s="3"/>
    </row>
    <row r="517" spans="1:6" ht="18.75" thickBot="1" x14ac:dyDescent="0.3">
      <c r="A517" s="7"/>
      <c r="B517" s="7"/>
      <c r="C517" s="37"/>
      <c r="D517" s="45" t="s">
        <v>358</v>
      </c>
      <c r="E517" s="46"/>
      <c r="F517" s="3"/>
    </row>
    <row r="518" spans="1:6" x14ac:dyDescent="0.25">
      <c r="A518" s="7"/>
      <c r="B518" s="7"/>
      <c r="C518" s="37"/>
      <c r="D518" s="41" t="s">
        <v>359</v>
      </c>
      <c r="E518" s="42"/>
      <c r="F518" s="3"/>
    </row>
    <row r="519" spans="1:6" x14ac:dyDescent="0.25">
      <c r="A519" s="7"/>
      <c r="B519" s="7"/>
      <c r="C519" s="37"/>
      <c r="D519" s="43" t="s">
        <v>359</v>
      </c>
      <c r="E519" s="44"/>
      <c r="F519" s="3"/>
    </row>
    <row r="520" spans="1:6" x14ac:dyDescent="0.25">
      <c r="A520" s="7"/>
      <c r="B520" s="7"/>
      <c r="C520" s="37"/>
      <c r="D520" s="43" t="s">
        <v>359</v>
      </c>
      <c r="E520" s="44"/>
      <c r="F520" s="3"/>
    </row>
    <row r="521" spans="1:6" x14ac:dyDescent="0.25">
      <c r="A521" s="7"/>
      <c r="B521" s="7"/>
      <c r="C521" s="37"/>
      <c r="D521" s="43" t="s">
        <v>359</v>
      </c>
      <c r="E521" s="44"/>
      <c r="F521" s="3"/>
    </row>
    <row r="522" spans="1:6" ht="18.75" thickBot="1" x14ac:dyDescent="0.3">
      <c r="A522" s="7"/>
      <c r="B522" s="7"/>
      <c r="C522" s="37"/>
      <c r="D522" s="45" t="s">
        <v>359</v>
      </c>
      <c r="E522" s="46"/>
      <c r="F522" s="3"/>
    </row>
    <row r="523" spans="1:6" x14ac:dyDescent="0.25">
      <c r="A523" s="7"/>
      <c r="B523" s="7"/>
      <c r="C523" s="37"/>
      <c r="D523" s="41" t="s">
        <v>360</v>
      </c>
      <c r="E523" s="42"/>
      <c r="F523" s="3"/>
    </row>
    <row r="524" spans="1:6" x14ac:dyDescent="0.25">
      <c r="A524" s="7"/>
      <c r="B524" s="7"/>
      <c r="C524" s="37"/>
      <c r="D524" s="43" t="s">
        <v>360</v>
      </c>
      <c r="E524" s="44"/>
      <c r="F524" s="3"/>
    </row>
    <row r="525" spans="1:6" x14ac:dyDescent="0.25">
      <c r="A525" s="7"/>
      <c r="B525" s="7"/>
      <c r="C525" s="37"/>
      <c r="D525" s="43" t="s">
        <v>360</v>
      </c>
      <c r="E525" s="44"/>
      <c r="F525" s="3"/>
    </row>
    <row r="526" spans="1:6" x14ac:dyDescent="0.25">
      <c r="A526" s="7"/>
      <c r="B526" s="7"/>
      <c r="C526" s="37"/>
      <c r="D526" s="43" t="s">
        <v>360</v>
      </c>
      <c r="E526" s="44"/>
      <c r="F526" s="3"/>
    </row>
    <row r="527" spans="1:6" ht="18.75" thickBot="1" x14ac:dyDescent="0.3">
      <c r="A527" s="7"/>
      <c r="B527" s="7"/>
      <c r="C527" s="37"/>
      <c r="D527" s="45" t="s">
        <v>360</v>
      </c>
      <c r="E527" s="46"/>
      <c r="F527" s="3"/>
    </row>
    <row r="528" spans="1:6" x14ac:dyDescent="0.25">
      <c r="A528" s="7"/>
      <c r="B528" s="7"/>
      <c r="C528" s="37"/>
      <c r="D528" s="41" t="s">
        <v>361</v>
      </c>
      <c r="E528" s="42"/>
      <c r="F528" s="3"/>
    </row>
    <row r="529" spans="1:6" x14ac:dyDescent="0.25">
      <c r="A529" s="7"/>
      <c r="B529" s="7"/>
      <c r="C529" s="37"/>
      <c r="D529" s="43" t="s">
        <v>361</v>
      </c>
      <c r="E529" s="44"/>
      <c r="F529" s="3"/>
    </row>
    <row r="530" spans="1:6" x14ac:dyDescent="0.25">
      <c r="A530" s="7"/>
      <c r="B530" s="7"/>
      <c r="C530" s="37"/>
      <c r="D530" s="43" t="s">
        <v>361</v>
      </c>
      <c r="E530" s="44"/>
      <c r="F530" s="3"/>
    </row>
    <row r="531" spans="1:6" x14ac:dyDescent="0.25">
      <c r="A531" s="7"/>
      <c r="B531" s="7"/>
      <c r="C531" s="37"/>
      <c r="D531" s="43" t="s">
        <v>361</v>
      </c>
      <c r="E531" s="44"/>
      <c r="F531" s="3"/>
    </row>
    <row r="532" spans="1:6" ht="18.75" thickBot="1" x14ac:dyDescent="0.3">
      <c r="A532" s="7"/>
      <c r="B532" s="7"/>
      <c r="C532" s="37"/>
      <c r="D532" s="45" t="s">
        <v>361</v>
      </c>
      <c r="E532" s="46"/>
      <c r="F532" s="3"/>
    </row>
    <row r="533" spans="1:6" x14ac:dyDescent="0.25">
      <c r="A533" s="7"/>
      <c r="B533" s="7"/>
      <c r="C533" s="37"/>
      <c r="D533" s="41" t="s">
        <v>362</v>
      </c>
      <c r="E533" s="42"/>
      <c r="F533" s="3"/>
    </row>
    <row r="534" spans="1:6" x14ac:dyDescent="0.25">
      <c r="A534" s="7"/>
      <c r="B534" s="7"/>
      <c r="C534" s="37"/>
      <c r="D534" s="43" t="s">
        <v>362</v>
      </c>
      <c r="E534" s="44"/>
      <c r="F534" s="3"/>
    </row>
    <row r="535" spans="1:6" x14ac:dyDescent="0.25">
      <c r="A535" s="7"/>
      <c r="B535" s="7"/>
      <c r="C535" s="37"/>
      <c r="D535" s="43" t="s">
        <v>362</v>
      </c>
      <c r="E535" s="44"/>
      <c r="F535" s="3"/>
    </row>
    <row r="536" spans="1:6" x14ac:dyDescent="0.25">
      <c r="A536" s="7"/>
      <c r="B536" s="7"/>
      <c r="C536" s="37"/>
      <c r="D536" s="43" t="s">
        <v>362</v>
      </c>
      <c r="E536" s="44"/>
      <c r="F536" s="3"/>
    </row>
    <row r="537" spans="1:6" ht="18.75" thickBot="1" x14ac:dyDescent="0.3">
      <c r="A537" s="7"/>
      <c r="B537" s="7"/>
      <c r="C537" s="37"/>
      <c r="D537" s="45" t="s">
        <v>362</v>
      </c>
      <c r="E537" s="46"/>
      <c r="F537" s="3"/>
    </row>
    <row r="538" spans="1:6" x14ac:dyDescent="0.25">
      <c r="A538" s="7"/>
      <c r="B538" s="7"/>
      <c r="C538" s="37"/>
      <c r="D538" s="41" t="s">
        <v>363</v>
      </c>
      <c r="E538" s="42"/>
      <c r="F538" s="3"/>
    </row>
    <row r="539" spans="1:6" x14ac:dyDescent="0.25">
      <c r="A539" s="7"/>
      <c r="B539" s="7"/>
      <c r="C539" s="37"/>
      <c r="D539" s="43" t="s">
        <v>363</v>
      </c>
      <c r="E539" s="44"/>
      <c r="F539" s="3"/>
    </row>
    <row r="540" spans="1:6" x14ac:dyDescent="0.25">
      <c r="A540" s="7"/>
      <c r="B540" s="7"/>
      <c r="C540" s="37"/>
      <c r="D540" s="43" t="s">
        <v>363</v>
      </c>
      <c r="E540" s="44"/>
      <c r="F540" s="3"/>
    </row>
    <row r="541" spans="1:6" x14ac:dyDescent="0.25">
      <c r="A541" s="7"/>
      <c r="B541" s="7"/>
      <c r="C541" s="37"/>
      <c r="D541" s="43" t="s">
        <v>363</v>
      </c>
      <c r="E541" s="44"/>
      <c r="F541" s="3"/>
    </row>
    <row r="542" spans="1:6" ht="18.75" thickBot="1" x14ac:dyDescent="0.3">
      <c r="A542" s="7"/>
      <c r="B542" s="7"/>
      <c r="C542" s="37"/>
      <c r="D542" s="45" t="s">
        <v>363</v>
      </c>
      <c r="E542" s="46"/>
      <c r="F542" s="3"/>
    </row>
    <row r="543" spans="1:6" x14ac:dyDescent="0.25">
      <c r="A543" s="7"/>
      <c r="B543" s="7"/>
      <c r="C543" s="37"/>
      <c r="D543" s="41" t="s">
        <v>364</v>
      </c>
      <c r="E543" s="42"/>
      <c r="F543" s="3"/>
    </row>
    <row r="544" spans="1:6" x14ac:dyDescent="0.25">
      <c r="A544" s="7"/>
      <c r="B544" s="7"/>
      <c r="C544" s="37"/>
      <c r="D544" s="43" t="s">
        <v>364</v>
      </c>
      <c r="E544" s="44"/>
      <c r="F544" s="3"/>
    </row>
    <row r="545" spans="1:6" x14ac:dyDescent="0.25">
      <c r="A545" s="7"/>
      <c r="B545" s="7"/>
      <c r="C545" s="37"/>
      <c r="D545" s="43" t="s">
        <v>364</v>
      </c>
      <c r="E545" s="44"/>
      <c r="F545" s="3"/>
    </row>
    <row r="546" spans="1:6" x14ac:dyDescent="0.25">
      <c r="A546" s="7"/>
      <c r="B546" s="7"/>
      <c r="C546" s="37"/>
      <c r="D546" s="43" t="s">
        <v>364</v>
      </c>
      <c r="E546" s="44"/>
      <c r="F546" s="3"/>
    </row>
    <row r="547" spans="1:6" ht="18.75" thickBot="1" x14ac:dyDescent="0.3">
      <c r="A547" s="7"/>
      <c r="B547" s="7"/>
      <c r="C547" s="37"/>
      <c r="D547" s="45" t="s">
        <v>364</v>
      </c>
      <c r="E547" s="46"/>
      <c r="F547" s="3"/>
    </row>
    <row r="548" spans="1:6" x14ac:dyDescent="0.25">
      <c r="A548" s="7"/>
      <c r="B548" s="7"/>
      <c r="C548" s="37"/>
      <c r="D548" s="41" t="s">
        <v>365</v>
      </c>
      <c r="E548" s="42"/>
      <c r="F548" s="3"/>
    </row>
    <row r="549" spans="1:6" x14ac:dyDescent="0.25">
      <c r="A549" s="7"/>
      <c r="B549" s="7"/>
      <c r="C549" s="37"/>
      <c r="D549" s="43" t="s">
        <v>365</v>
      </c>
      <c r="E549" s="44"/>
      <c r="F549" s="3"/>
    </row>
    <row r="550" spans="1:6" x14ac:dyDescent="0.25">
      <c r="A550" s="7"/>
      <c r="B550" s="7"/>
      <c r="C550" s="37"/>
      <c r="D550" s="43" t="s">
        <v>365</v>
      </c>
      <c r="E550" s="44"/>
      <c r="F550" s="3"/>
    </row>
    <row r="551" spans="1:6" x14ac:dyDescent="0.25">
      <c r="A551" s="7"/>
      <c r="B551" s="7"/>
      <c r="C551" s="37"/>
      <c r="D551" s="43" t="s">
        <v>365</v>
      </c>
      <c r="E551" s="44"/>
      <c r="F551" s="3"/>
    </row>
    <row r="552" spans="1:6" ht="18.75" thickBot="1" x14ac:dyDescent="0.3">
      <c r="A552" s="7"/>
      <c r="B552" s="7"/>
      <c r="C552" s="37"/>
      <c r="D552" s="45" t="s">
        <v>365</v>
      </c>
      <c r="E552" s="46"/>
      <c r="F552" s="3"/>
    </row>
    <row r="553" spans="1:6" x14ac:dyDescent="0.25">
      <c r="A553" s="7"/>
      <c r="B553" s="7"/>
      <c r="C553" s="37"/>
      <c r="D553" s="41" t="s">
        <v>366</v>
      </c>
      <c r="E553" s="42"/>
      <c r="F553" s="3"/>
    </row>
    <row r="554" spans="1:6" x14ac:dyDescent="0.25">
      <c r="A554" s="7"/>
      <c r="B554" s="7"/>
      <c r="C554" s="37"/>
      <c r="D554" s="43" t="s">
        <v>366</v>
      </c>
      <c r="E554" s="44"/>
      <c r="F554" s="3"/>
    </row>
    <row r="555" spans="1:6" x14ac:dyDescent="0.25">
      <c r="A555" s="7"/>
      <c r="B555" s="7"/>
      <c r="C555" s="37"/>
      <c r="D555" s="43" t="s">
        <v>366</v>
      </c>
      <c r="E555" s="44"/>
      <c r="F555" s="3"/>
    </row>
    <row r="556" spans="1:6" x14ac:dyDescent="0.25">
      <c r="A556" s="7"/>
      <c r="B556" s="7"/>
      <c r="C556" s="37"/>
      <c r="D556" s="43" t="s">
        <v>366</v>
      </c>
      <c r="E556" s="44"/>
      <c r="F556" s="3"/>
    </row>
    <row r="557" spans="1:6" ht="18.75" thickBot="1" x14ac:dyDescent="0.3">
      <c r="A557" s="7"/>
      <c r="B557" s="7"/>
      <c r="C557" s="37"/>
      <c r="D557" s="45" t="s">
        <v>366</v>
      </c>
      <c r="E557" s="46"/>
      <c r="F557" s="3"/>
    </row>
    <row r="558" spans="1:6" x14ac:dyDescent="0.25">
      <c r="A558" s="7"/>
      <c r="B558" s="7"/>
      <c r="C558" s="37"/>
      <c r="D558" s="41" t="s">
        <v>367</v>
      </c>
      <c r="E558" s="42"/>
      <c r="F558" s="3"/>
    </row>
    <row r="559" spans="1:6" x14ac:dyDescent="0.25">
      <c r="A559" s="7"/>
      <c r="B559" s="7"/>
      <c r="C559" s="37"/>
      <c r="D559" s="43" t="s">
        <v>367</v>
      </c>
      <c r="E559" s="44"/>
      <c r="F559" s="3"/>
    </row>
    <row r="560" spans="1:6" x14ac:dyDescent="0.25">
      <c r="A560" s="7"/>
      <c r="B560" s="7"/>
      <c r="C560" s="37"/>
      <c r="D560" s="43" t="s">
        <v>367</v>
      </c>
      <c r="E560" s="44"/>
      <c r="F560" s="3"/>
    </row>
    <row r="561" spans="1:6" x14ac:dyDescent="0.25">
      <c r="A561" s="7"/>
      <c r="B561" s="7"/>
      <c r="C561" s="37"/>
      <c r="D561" s="43" t="s">
        <v>367</v>
      </c>
      <c r="E561" s="44"/>
      <c r="F561" s="3"/>
    </row>
    <row r="562" spans="1:6" ht="18.75" thickBot="1" x14ac:dyDescent="0.3">
      <c r="A562" s="7"/>
      <c r="B562" s="7"/>
      <c r="C562" s="37"/>
      <c r="D562" s="45" t="s">
        <v>367</v>
      </c>
      <c r="E562" s="46"/>
      <c r="F562" s="3"/>
    </row>
    <row r="563" spans="1:6" x14ac:dyDescent="0.25">
      <c r="A563" s="7"/>
      <c r="B563" s="7"/>
      <c r="C563" s="37"/>
      <c r="D563" s="41" t="s">
        <v>368</v>
      </c>
      <c r="E563" s="42"/>
      <c r="F563" s="3"/>
    </row>
    <row r="564" spans="1:6" x14ac:dyDescent="0.25">
      <c r="A564" s="7"/>
      <c r="B564" s="7"/>
      <c r="C564" s="37"/>
      <c r="D564" s="43" t="s">
        <v>368</v>
      </c>
      <c r="E564" s="44"/>
      <c r="F564" s="3"/>
    </row>
    <row r="565" spans="1:6" x14ac:dyDescent="0.25">
      <c r="A565" s="7"/>
      <c r="B565" s="7"/>
      <c r="C565" s="37"/>
      <c r="D565" s="43" t="s">
        <v>368</v>
      </c>
      <c r="E565" s="44"/>
      <c r="F565" s="3"/>
    </row>
    <row r="566" spans="1:6" x14ac:dyDescent="0.25">
      <c r="A566" s="7"/>
      <c r="B566" s="7"/>
      <c r="C566" s="37"/>
      <c r="D566" s="43" t="s">
        <v>368</v>
      </c>
      <c r="E566" s="44"/>
      <c r="F566" s="3"/>
    </row>
    <row r="567" spans="1:6" ht="18.75" thickBot="1" x14ac:dyDescent="0.3">
      <c r="A567" s="7"/>
      <c r="B567" s="7"/>
      <c r="C567" s="37"/>
      <c r="D567" s="45" t="s">
        <v>368</v>
      </c>
      <c r="E567" s="46"/>
      <c r="F567" s="3"/>
    </row>
    <row r="568" spans="1:6" x14ac:dyDescent="0.25">
      <c r="A568" s="7"/>
      <c r="B568" s="7"/>
      <c r="C568" s="37"/>
      <c r="D568" s="41" t="s">
        <v>369</v>
      </c>
      <c r="E568" s="42"/>
      <c r="F568" s="3"/>
    </row>
    <row r="569" spans="1:6" x14ac:dyDescent="0.25">
      <c r="A569" s="7"/>
      <c r="B569" s="7"/>
      <c r="C569" s="37"/>
      <c r="D569" s="43" t="s">
        <v>369</v>
      </c>
      <c r="E569" s="44"/>
      <c r="F569" s="3"/>
    </row>
    <row r="570" spans="1:6" x14ac:dyDescent="0.25">
      <c r="A570" s="7"/>
      <c r="B570" s="7"/>
      <c r="C570" s="37"/>
      <c r="D570" s="43" t="s">
        <v>369</v>
      </c>
      <c r="E570" s="44"/>
      <c r="F570" s="3"/>
    </row>
    <row r="571" spans="1:6" x14ac:dyDescent="0.25">
      <c r="A571" s="7"/>
      <c r="B571" s="7"/>
      <c r="C571" s="37"/>
      <c r="D571" s="43" t="s">
        <v>369</v>
      </c>
      <c r="E571" s="44"/>
      <c r="F571" s="3"/>
    </row>
    <row r="572" spans="1:6" ht="18.75" thickBot="1" x14ac:dyDescent="0.3">
      <c r="A572" s="7"/>
      <c r="B572" s="7"/>
      <c r="C572" s="37"/>
      <c r="D572" s="45" t="s">
        <v>369</v>
      </c>
      <c r="E572" s="46"/>
      <c r="F572" s="3"/>
    </row>
    <row r="573" spans="1:6" x14ac:dyDescent="0.25">
      <c r="A573" s="7"/>
      <c r="B573" s="7"/>
      <c r="C573" s="37"/>
      <c r="D573" s="41" t="s">
        <v>370</v>
      </c>
      <c r="E573" s="42"/>
      <c r="F573" s="3"/>
    </row>
    <row r="574" spans="1:6" x14ac:dyDescent="0.25">
      <c r="A574" s="7"/>
      <c r="B574" s="7"/>
      <c r="C574" s="37"/>
      <c r="D574" s="43" t="s">
        <v>370</v>
      </c>
      <c r="E574" s="44"/>
      <c r="F574" s="3"/>
    </row>
    <row r="575" spans="1:6" x14ac:dyDescent="0.25">
      <c r="A575" s="7"/>
      <c r="B575" s="7"/>
      <c r="C575" s="37"/>
      <c r="D575" s="43" t="s">
        <v>370</v>
      </c>
      <c r="E575" s="44"/>
      <c r="F575" s="3"/>
    </row>
    <row r="576" spans="1:6" x14ac:dyDescent="0.25">
      <c r="A576" s="7"/>
      <c r="B576" s="7"/>
      <c r="C576" s="37"/>
      <c r="D576" s="43" t="s">
        <v>370</v>
      </c>
      <c r="E576" s="44"/>
      <c r="F576" s="3"/>
    </row>
    <row r="577" spans="1:6" ht="18.75" thickBot="1" x14ac:dyDescent="0.3">
      <c r="A577" s="7"/>
      <c r="B577" s="7"/>
      <c r="C577" s="37"/>
      <c r="D577" s="45" t="s">
        <v>370</v>
      </c>
      <c r="E577" s="46"/>
      <c r="F577" s="3"/>
    </row>
    <row r="578" spans="1:6" x14ac:dyDescent="0.25">
      <c r="A578" s="7"/>
      <c r="B578" s="7"/>
      <c r="C578" s="37"/>
      <c r="D578" s="41" t="s">
        <v>371</v>
      </c>
      <c r="E578" s="42"/>
      <c r="F578" s="3"/>
    </row>
    <row r="579" spans="1:6" x14ac:dyDescent="0.25">
      <c r="A579" s="7"/>
      <c r="B579" s="7"/>
      <c r="C579" s="37"/>
      <c r="D579" s="43" t="s">
        <v>371</v>
      </c>
      <c r="E579" s="44"/>
      <c r="F579" s="3"/>
    </row>
    <row r="580" spans="1:6" x14ac:dyDescent="0.25">
      <c r="A580" s="7"/>
      <c r="B580" s="7"/>
      <c r="C580" s="37"/>
      <c r="D580" s="43" t="s">
        <v>371</v>
      </c>
      <c r="E580" s="44"/>
      <c r="F580" s="3"/>
    </row>
    <row r="581" spans="1:6" x14ac:dyDescent="0.25">
      <c r="A581" s="7"/>
      <c r="B581" s="7"/>
      <c r="C581" s="37"/>
      <c r="D581" s="43" t="s">
        <v>371</v>
      </c>
      <c r="E581" s="44"/>
      <c r="F581" s="3"/>
    </row>
    <row r="582" spans="1:6" ht="18.75" thickBot="1" x14ac:dyDescent="0.3">
      <c r="A582" s="7"/>
      <c r="B582" s="7"/>
      <c r="C582" s="37"/>
      <c r="D582" s="45" t="s">
        <v>371</v>
      </c>
      <c r="E582" s="46"/>
      <c r="F582" s="3"/>
    </row>
    <row r="583" spans="1:6" x14ac:dyDescent="0.25">
      <c r="A583" s="7"/>
      <c r="B583" s="7"/>
      <c r="C583" s="37"/>
      <c r="D583" s="41" t="s">
        <v>372</v>
      </c>
      <c r="E583" s="42"/>
      <c r="F583" s="3"/>
    </row>
    <row r="584" spans="1:6" x14ac:dyDescent="0.25">
      <c r="A584" s="7"/>
      <c r="B584" s="7"/>
      <c r="C584" s="37"/>
      <c r="D584" s="43" t="s">
        <v>372</v>
      </c>
      <c r="E584" s="44"/>
      <c r="F584" s="3"/>
    </row>
    <row r="585" spans="1:6" x14ac:dyDescent="0.25">
      <c r="A585" s="7"/>
      <c r="B585" s="7"/>
      <c r="C585" s="37"/>
      <c r="D585" s="43" t="s">
        <v>372</v>
      </c>
      <c r="E585" s="44"/>
      <c r="F585" s="3"/>
    </row>
    <row r="586" spans="1:6" x14ac:dyDescent="0.25">
      <c r="A586" s="7"/>
      <c r="B586" s="7"/>
      <c r="C586" s="37"/>
      <c r="D586" s="43" t="s">
        <v>372</v>
      </c>
      <c r="E586" s="44"/>
      <c r="F586" s="3"/>
    </row>
    <row r="587" spans="1:6" ht="18.75" thickBot="1" x14ac:dyDescent="0.3">
      <c r="A587" s="7"/>
      <c r="B587" s="7"/>
      <c r="C587" s="37"/>
      <c r="D587" s="45" t="s">
        <v>372</v>
      </c>
      <c r="E587" s="46"/>
      <c r="F587" s="3"/>
    </row>
    <row r="588" spans="1:6" x14ac:dyDescent="0.25">
      <c r="A588" s="7"/>
      <c r="B588" s="7"/>
      <c r="C588" s="37"/>
      <c r="D588" s="41" t="s">
        <v>373</v>
      </c>
      <c r="E588" s="42"/>
      <c r="F588" s="3"/>
    </row>
    <row r="589" spans="1:6" x14ac:dyDescent="0.25">
      <c r="A589" s="7"/>
      <c r="B589" s="7"/>
      <c r="C589" s="37"/>
      <c r="D589" s="43" t="s">
        <v>373</v>
      </c>
      <c r="E589" s="44"/>
      <c r="F589" s="3"/>
    </row>
    <row r="590" spans="1:6" x14ac:dyDescent="0.25">
      <c r="A590" s="7"/>
      <c r="B590" s="7"/>
      <c r="C590" s="37"/>
      <c r="D590" s="43" t="s">
        <v>373</v>
      </c>
      <c r="E590" s="44"/>
      <c r="F590" s="3"/>
    </row>
    <row r="591" spans="1:6" x14ac:dyDescent="0.25">
      <c r="A591" s="7"/>
      <c r="B591" s="7"/>
      <c r="C591" s="37"/>
      <c r="D591" s="43" t="s">
        <v>373</v>
      </c>
      <c r="E591" s="44"/>
      <c r="F591" s="3"/>
    </row>
    <row r="592" spans="1:6" ht="18.75" thickBot="1" x14ac:dyDescent="0.3">
      <c r="A592" s="7"/>
      <c r="B592" s="7"/>
      <c r="C592" s="37"/>
      <c r="D592" s="45" t="s">
        <v>373</v>
      </c>
      <c r="E592" s="46"/>
      <c r="F592" s="3"/>
    </row>
    <row r="593" spans="1:6" x14ac:dyDescent="0.25">
      <c r="A593" s="7"/>
      <c r="B593" s="7"/>
      <c r="C593" s="37"/>
      <c r="D593" s="41" t="s">
        <v>374</v>
      </c>
      <c r="E593" s="42"/>
      <c r="F593" s="3"/>
    </row>
    <row r="594" spans="1:6" x14ac:dyDescent="0.25">
      <c r="A594" s="7"/>
      <c r="B594" s="7"/>
      <c r="C594" s="37"/>
      <c r="D594" s="43" t="s">
        <v>374</v>
      </c>
      <c r="E594" s="44"/>
      <c r="F594" s="3"/>
    </row>
    <row r="595" spans="1:6" x14ac:dyDescent="0.25">
      <c r="A595" s="7"/>
      <c r="B595" s="7"/>
      <c r="C595" s="37"/>
      <c r="D595" s="43" t="s">
        <v>374</v>
      </c>
      <c r="E595" s="44"/>
      <c r="F595" s="3"/>
    </row>
    <row r="596" spans="1:6" x14ac:dyDescent="0.25">
      <c r="A596" s="7"/>
      <c r="B596" s="7"/>
      <c r="C596" s="37"/>
      <c r="D596" s="43" t="s">
        <v>374</v>
      </c>
      <c r="E596" s="44"/>
      <c r="F596" s="3"/>
    </row>
    <row r="597" spans="1:6" ht="18.75" thickBot="1" x14ac:dyDescent="0.3">
      <c r="A597" s="7"/>
      <c r="B597" s="7"/>
      <c r="C597" s="37"/>
      <c r="D597" s="45" t="s">
        <v>374</v>
      </c>
      <c r="E597" s="46"/>
      <c r="F597" s="3"/>
    </row>
    <row r="598" spans="1:6" x14ac:dyDescent="0.25">
      <c r="A598" s="7"/>
      <c r="B598" s="7"/>
      <c r="C598" s="37"/>
      <c r="D598" s="41" t="s">
        <v>375</v>
      </c>
      <c r="E598" s="42"/>
      <c r="F598" s="3"/>
    </row>
    <row r="599" spans="1:6" x14ac:dyDescent="0.25">
      <c r="A599" s="7"/>
      <c r="B599" s="7"/>
      <c r="C599" s="37"/>
      <c r="D599" s="43" t="s">
        <v>375</v>
      </c>
      <c r="E599" s="44"/>
      <c r="F599" s="3"/>
    </row>
    <row r="600" spans="1:6" x14ac:dyDescent="0.25">
      <c r="A600" s="7"/>
      <c r="B600" s="7"/>
      <c r="C600" s="37"/>
      <c r="D600" s="43" t="s">
        <v>375</v>
      </c>
      <c r="E600" s="44"/>
      <c r="F600" s="3"/>
    </row>
    <row r="601" spans="1:6" x14ac:dyDescent="0.25">
      <c r="A601" s="7"/>
      <c r="B601" s="7"/>
      <c r="C601" s="37"/>
      <c r="D601" s="43" t="s">
        <v>375</v>
      </c>
      <c r="E601" s="44"/>
      <c r="F601" s="3"/>
    </row>
    <row r="602" spans="1:6" ht="18.75" thickBot="1" x14ac:dyDescent="0.3">
      <c r="A602" s="7"/>
      <c r="B602" s="7"/>
      <c r="C602" s="37"/>
      <c r="D602" s="45" t="s">
        <v>375</v>
      </c>
      <c r="E602" s="46"/>
      <c r="F602" s="3"/>
    </row>
    <row r="603" spans="1:6" x14ac:dyDescent="0.25">
      <c r="A603" s="7"/>
      <c r="B603" s="7"/>
      <c r="C603" s="37"/>
      <c r="D603" s="41" t="s">
        <v>376</v>
      </c>
      <c r="E603" s="42"/>
      <c r="F603" s="3"/>
    </row>
    <row r="604" spans="1:6" x14ac:dyDescent="0.25">
      <c r="A604" s="7"/>
      <c r="B604" s="7"/>
      <c r="C604" s="37"/>
      <c r="D604" s="43" t="s">
        <v>376</v>
      </c>
      <c r="E604" s="44"/>
      <c r="F604" s="3"/>
    </row>
    <row r="605" spans="1:6" x14ac:dyDescent="0.25">
      <c r="A605" s="7"/>
      <c r="B605" s="7"/>
      <c r="C605" s="37"/>
      <c r="D605" s="43" t="s">
        <v>376</v>
      </c>
      <c r="E605" s="44"/>
      <c r="F605" s="3"/>
    </row>
    <row r="606" spans="1:6" x14ac:dyDescent="0.25">
      <c r="A606" s="7"/>
      <c r="B606" s="7"/>
      <c r="C606" s="37"/>
      <c r="D606" s="43" t="s">
        <v>376</v>
      </c>
      <c r="E606" s="44"/>
      <c r="F606" s="3"/>
    </row>
    <row r="607" spans="1:6" ht="18.75" thickBot="1" x14ac:dyDescent="0.3">
      <c r="A607" s="7"/>
      <c r="B607" s="7"/>
      <c r="C607" s="37"/>
      <c r="D607" s="45" t="s">
        <v>376</v>
      </c>
      <c r="E607" s="46"/>
      <c r="F607" s="3"/>
    </row>
    <row r="608" spans="1:6" x14ac:dyDescent="0.25">
      <c r="A608" s="7"/>
      <c r="B608" s="7"/>
      <c r="C608" s="37"/>
      <c r="D608" s="41" t="s">
        <v>377</v>
      </c>
      <c r="E608" s="42"/>
      <c r="F608" s="3"/>
    </row>
    <row r="609" spans="1:6" x14ac:dyDescent="0.25">
      <c r="A609" s="7"/>
      <c r="B609" s="7"/>
      <c r="C609" s="37"/>
      <c r="D609" s="43" t="s">
        <v>377</v>
      </c>
      <c r="E609" s="44"/>
      <c r="F609" s="3"/>
    </row>
    <row r="610" spans="1:6" x14ac:dyDescent="0.25">
      <c r="A610" s="7"/>
      <c r="B610" s="7"/>
      <c r="C610" s="37"/>
      <c r="D610" s="43" t="s">
        <v>377</v>
      </c>
      <c r="E610" s="44"/>
      <c r="F610" s="3"/>
    </row>
    <row r="611" spans="1:6" x14ac:dyDescent="0.25">
      <c r="A611" s="7"/>
      <c r="B611" s="7"/>
      <c r="C611" s="37"/>
      <c r="D611" s="43" t="s">
        <v>377</v>
      </c>
      <c r="E611" s="44"/>
      <c r="F611" s="3"/>
    </row>
    <row r="612" spans="1:6" ht="18.75" thickBot="1" x14ac:dyDescent="0.3">
      <c r="A612" s="7"/>
      <c r="B612" s="7"/>
      <c r="C612" s="37"/>
      <c r="D612" s="45" t="s">
        <v>377</v>
      </c>
      <c r="E612" s="46"/>
      <c r="F612" s="3"/>
    </row>
    <row r="613" spans="1:6" x14ac:dyDescent="0.25">
      <c r="A613" s="7"/>
      <c r="B613" s="7"/>
      <c r="C613" s="37"/>
      <c r="D613" s="41" t="s">
        <v>378</v>
      </c>
      <c r="E613" s="42"/>
      <c r="F613" s="3"/>
    </row>
    <row r="614" spans="1:6" x14ac:dyDescent="0.25">
      <c r="A614" s="7"/>
      <c r="B614" s="7"/>
      <c r="C614" s="37"/>
      <c r="D614" s="43" t="s">
        <v>378</v>
      </c>
      <c r="E614" s="44"/>
      <c r="F614" s="3"/>
    </row>
    <row r="615" spans="1:6" x14ac:dyDescent="0.25">
      <c r="A615" s="7"/>
      <c r="B615" s="7"/>
      <c r="C615" s="37"/>
      <c r="D615" s="43" t="s">
        <v>378</v>
      </c>
      <c r="E615" s="44"/>
      <c r="F615" s="3"/>
    </row>
    <row r="616" spans="1:6" x14ac:dyDescent="0.25">
      <c r="A616" s="7"/>
      <c r="B616" s="7"/>
      <c r="C616" s="37"/>
      <c r="D616" s="43" t="s">
        <v>378</v>
      </c>
      <c r="E616" s="44"/>
      <c r="F616" s="3"/>
    </row>
    <row r="617" spans="1:6" ht="18.75" thickBot="1" x14ac:dyDescent="0.3">
      <c r="A617" s="7"/>
      <c r="B617" s="7"/>
      <c r="C617" s="37"/>
      <c r="D617" s="45" t="s">
        <v>378</v>
      </c>
      <c r="E617" s="46"/>
      <c r="F617" s="3"/>
    </row>
    <row r="618" spans="1:6" x14ac:dyDescent="0.25">
      <c r="A618" s="7"/>
      <c r="B618" s="7"/>
      <c r="C618" s="37"/>
      <c r="D618" s="41" t="s">
        <v>379</v>
      </c>
      <c r="E618" s="42"/>
      <c r="F618" s="3"/>
    </row>
    <row r="619" spans="1:6" x14ac:dyDescent="0.25">
      <c r="A619" s="7"/>
      <c r="B619" s="7"/>
      <c r="C619" s="37"/>
      <c r="D619" s="43" t="s">
        <v>379</v>
      </c>
      <c r="E619" s="44"/>
      <c r="F619" s="3"/>
    </row>
    <row r="620" spans="1:6" x14ac:dyDescent="0.25">
      <c r="A620" s="7"/>
      <c r="B620" s="7"/>
      <c r="C620" s="37"/>
      <c r="D620" s="43" t="s">
        <v>379</v>
      </c>
      <c r="E620" s="44"/>
      <c r="F620" s="3"/>
    </row>
    <row r="621" spans="1:6" x14ac:dyDescent="0.25">
      <c r="A621" s="7"/>
      <c r="B621" s="7"/>
      <c r="C621" s="37"/>
      <c r="D621" s="43" t="s">
        <v>379</v>
      </c>
      <c r="E621" s="44"/>
      <c r="F621" s="3"/>
    </row>
    <row r="622" spans="1:6" ht="18.75" thickBot="1" x14ac:dyDescent="0.3">
      <c r="A622" s="7"/>
      <c r="B622" s="7"/>
      <c r="C622" s="37"/>
      <c r="D622" s="45" t="s">
        <v>379</v>
      </c>
      <c r="E622" s="46"/>
      <c r="F622" s="3"/>
    </row>
    <row r="623" spans="1:6" x14ac:dyDescent="0.25">
      <c r="A623" s="7"/>
      <c r="B623" s="7"/>
      <c r="C623" s="37"/>
      <c r="D623" s="41" t="s">
        <v>380</v>
      </c>
      <c r="E623" s="42"/>
      <c r="F623" s="3"/>
    </row>
    <row r="624" spans="1:6" x14ac:dyDescent="0.25">
      <c r="A624" s="7"/>
      <c r="B624" s="7"/>
      <c r="C624" s="37"/>
      <c r="D624" s="43" t="s">
        <v>380</v>
      </c>
      <c r="E624" s="44"/>
      <c r="F624" s="3"/>
    </row>
    <row r="625" spans="1:6" x14ac:dyDescent="0.25">
      <c r="A625" s="7"/>
      <c r="B625" s="7"/>
      <c r="C625" s="37"/>
      <c r="D625" s="43" t="s">
        <v>380</v>
      </c>
      <c r="E625" s="44"/>
      <c r="F625" s="3"/>
    </row>
    <row r="626" spans="1:6" x14ac:dyDescent="0.25">
      <c r="A626" s="7"/>
      <c r="B626" s="7"/>
      <c r="C626" s="37"/>
      <c r="D626" s="43" t="s">
        <v>380</v>
      </c>
      <c r="E626" s="44"/>
      <c r="F626" s="3"/>
    </row>
    <row r="627" spans="1:6" ht="18.75" thickBot="1" x14ac:dyDescent="0.3">
      <c r="A627" s="7"/>
      <c r="B627" s="7"/>
      <c r="C627" s="37"/>
      <c r="D627" s="45" t="s">
        <v>380</v>
      </c>
      <c r="E627" s="46"/>
      <c r="F627" s="3"/>
    </row>
    <row r="628" spans="1:6" x14ac:dyDescent="0.25">
      <c r="A628" s="7"/>
      <c r="B628" s="7"/>
      <c r="C628" s="37"/>
      <c r="D628" s="41" t="s">
        <v>381</v>
      </c>
      <c r="E628" s="42"/>
      <c r="F628" s="3"/>
    </row>
    <row r="629" spans="1:6" x14ac:dyDescent="0.25">
      <c r="A629" s="7"/>
      <c r="B629" s="7"/>
      <c r="C629" s="37"/>
      <c r="D629" s="43" t="s">
        <v>381</v>
      </c>
      <c r="E629" s="44"/>
      <c r="F629" s="3"/>
    </row>
    <row r="630" spans="1:6" x14ac:dyDescent="0.25">
      <c r="A630" s="7"/>
      <c r="B630" s="7"/>
      <c r="C630" s="37"/>
      <c r="D630" s="43" t="s">
        <v>381</v>
      </c>
      <c r="E630" s="44"/>
      <c r="F630" s="3"/>
    </row>
    <row r="631" spans="1:6" x14ac:dyDescent="0.25">
      <c r="A631" s="7"/>
      <c r="B631" s="7"/>
      <c r="C631" s="37"/>
      <c r="D631" s="43" t="s">
        <v>381</v>
      </c>
      <c r="E631" s="44"/>
      <c r="F631" s="3"/>
    </row>
    <row r="632" spans="1:6" ht="18.75" thickBot="1" x14ac:dyDescent="0.3">
      <c r="A632" s="7"/>
      <c r="B632" s="7"/>
      <c r="C632" s="37"/>
      <c r="D632" s="45" t="s">
        <v>381</v>
      </c>
      <c r="E632" s="46"/>
      <c r="F632" s="3"/>
    </row>
    <row r="633" spans="1:6" x14ac:dyDescent="0.25">
      <c r="A633" s="7"/>
      <c r="B633" s="7"/>
      <c r="C633" s="37"/>
      <c r="D633" s="41" t="s">
        <v>382</v>
      </c>
      <c r="E633" s="42"/>
      <c r="F633" s="3"/>
    </row>
    <row r="634" spans="1:6" x14ac:dyDescent="0.25">
      <c r="A634" s="7"/>
      <c r="B634" s="7"/>
      <c r="C634" s="37"/>
      <c r="D634" s="43" t="s">
        <v>382</v>
      </c>
      <c r="E634" s="44"/>
      <c r="F634" s="3"/>
    </row>
    <row r="635" spans="1:6" x14ac:dyDescent="0.25">
      <c r="A635" s="7"/>
      <c r="B635" s="7"/>
      <c r="C635" s="37"/>
      <c r="D635" s="43" t="s">
        <v>382</v>
      </c>
      <c r="E635" s="44"/>
      <c r="F635" s="3"/>
    </row>
    <row r="636" spans="1:6" x14ac:dyDescent="0.25">
      <c r="A636" s="7"/>
      <c r="B636" s="7"/>
      <c r="C636" s="37"/>
      <c r="D636" s="43" t="s">
        <v>382</v>
      </c>
      <c r="E636" s="44"/>
      <c r="F636" s="3"/>
    </row>
    <row r="637" spans="1:6" ht="18.75" thickBot="1" x14ac:dyDescent="0.3">
      <c r="A637" s="7"/>
      <c r="B637" s="7"/>
      <c r="C637" s="37"/>
      <c r="D637" s="45" t="s">
        <v>382</v>
      </c>
      <c r="E637" s="46"/>
      <c r="F637" s="3"/>
    </row>
    <row r="638" spans="1:6" x14ac:dyDescent="0.25">
      <c r="A638" s="7"/>
      <c r="B638" s="7"/>
      <c r="C638" s="37"/>
      <c r="D638" s="41" t="s">
        <v>383</v>
      </c>
      <c r="E638" s="42"/>
      <c r="F638" s="3"/>
    </row>
    <row r="639" spans="1:6" x14ac:dyDescent="0.25">
      <c r="A639" s="7"/>
      <c r="B639" s="7"/>
      <c r="C639" s="37"/>
      <c r="D639" s="43" t="s">
        <v>383</v>
      </c>
      <c r="E639" s="44"/>
      <c r="F639" s="3"/>
    </row>
    <row r="640" spans="1:6" x14ac:dyDescent="0.25">
      <c r="A640" s="7"/>
      <c r="B640" s="7"/>
      <c r="C640" s="37"/>
      <c r="D640" s="43" t="s">
        <v>383</v>
      </c>
      <c r="E640" s="44"/>
      <c r="F640" s="3"/>
    </row>
    <row r="641" spans="1:6" x14ac:dyDescent="0.25">
      <c r="A641" s="7"/>
      <c r="B641" s="7"/>
      <c r="C641" s="37"/>
      <c r="D641" s="43" t="s">
        <v>383</v>
      </c>
      <c r="E641" s="44"/>
      <c r="F641" s="3"/>
    </row>
    <row r="642" spans="1:6" ht="18.75" thickBot="1" x14ac:dyDescent="0.3">
      <c r="A642" s="7"/>
      <c r="B642" s="7"/>
      <c r="C642" s="37"/>
      <c r="D642" s="45" t="s">
        <v>383</v>
      </c>
      <c r="E642" s="46"/>
      <c r="F642" s="3"/>
    </row>
    <row r="643" spans="1:6" x14ac:dyDescent="0.25">
      <c r="A643" s="7"/>
      <c r="B643" s="7"/>
      <c r="C643" s="37"/>
      <c r="D643" s="41" t="s">
        <v>384</v>
      </c>
      <c r="E643" s="42"/>
      <c r="F643" s="3"/>
    </row>
    <row r="644" spans="1:6" x14ac:dyDescent="0.25">
      <c r="A644" s="7"/>
      <c r="B644" s="7"/>
      <c r="C644" s="37"/>
      <c r="D644" s="43" t="s">
        <v>384</v>
      </c>
      <c r="E644" s="44"/>
      <c r="F644" s="3"/>
    </row>
    <row r="645" spans="1:6" x14ac:dyDescent="0.25">
      <c r="A645" s="7"/>
      <c r="B645" s="7"/>
      <c r="C645" s="37"/>
      <c r="D645" s="43" t="s">
        <v>384</v>
      </c>
      <c r="E645" s="44"/>
      <c r="F645" s="3"/>
    </row>
    <row r="646" spans="1:6" x14ac:dyDescent="0.25">
      <c r="A646" s="7"/>
      <c r="B646" s="7"/>
      <c r="C646" s="37"/>
      <c r="D646" s="43" t="s">
        <v>384</v>
      </c>
      <c r="E646" s="44"/>
      <c r="F646" s="3"/>
    </row>
    <row r="647" spans="1:6" ht="18.75" thickBot="1" x14ac:dyDescent="0.3">
      <c r="A647" s="7"/>
      <c r="B647" s="7"/>
      <c r="C647" s="37"/>
      <c r="D647" s="45" t="s">
        <v>384</v>
      </c>
      <c r="E647" s="46"/>
      <c r="F647" s="3"/>
    </row>
    <row r="648" spans="1:6" x14ac:dyDescent="0.25">
      <c r="A648" s="7"/>
      <c r="B648" s="7"/>
      <c r="C648" s="37"/>
      <c r="D648" s="41" t="s">
        <v>385</v>
      </c>
      <c r="E648" s="42"/>
      <c r="F648" s="3"/>
    </row>
    <row r="649" spans="1:6" x14ac:dyDescent="0.25">
      <c r="A649" s="7"/>
      <c r="B649" s="7"/>
      <c r="C649" s="37"/>
      <c r="D649" s="43" t="s">
        <v>385</v>
      </c>
      <c r="E649" s="44"/>
      <c r="F649" s="3"/>
    </row>
    <row r="650" spans="1:6" x14ac:dyDescent="0.25">
      <c r="A650" s="7"/>
      <c r="B650" s="7"/>
      <c r="C650" s="37"/>
      <c r="D650" s="43" t="s">
        <v>385</v>
      </c>
      <c r="E650" s="44"/>
      <c r="F650" s="3"/>
    </row>
    <row r="651" spans="1:6" x14ac:dyDescent="0.25">
      <c r="A651" s="7"/>
      <c r="B651" s="7"/>
      <c r="C651" s="37"/>
      <c r="D651" s="43" t="s">
        <v>385</v>
      </c>
      <c r="E651" s="44"/>
      <c r="F651" s="3"/>
    </row>
    <row r="652" spans="1:6" ht="18.75" thickBot="1" x14ac:dyDescent="0.3">
      <c r="A652" s="7"/>
      <c r="B652" s="7"/>
      <c r="C652" s="37"/>
      <c r="D652" s="45" t="s">
        <v>385</v>
      </c>
      <c r="E652" s="46"/>
      <c r="F652" s="3"/>
    </row>
    <row r="653" spans="1:6" x14ac:dyDescent="0.25">
      <c r="A653" s="7"/>
      <c r="B653" s="7"/>
      <c r="C653" s="37"/>
      <c r="D653" s="41" t="s">
        <v>386</v>
      </c>
      <c r="E653" s="42"/>
      <c r="F653" s="3"/>
    </row>
    <row r="654" spans="1:6" x14ac:dyDescent="0.25">
      <c r="A654" s="7"/>
      <c r="B654" s="7"/>
      <c r="C654" s="37"/>
      <c r="D654" s="43" t="s">
        <v>386</v>
      </c>
      <c r="E654" s="44"/>
      <c r="F654" s="3"/>
    </row>
    <row r="655" spans="1:6" x14ac:dyDescent="0.25">
      <c r="A655" s="7"/>
      <c r="B655" s="7"/>
      <c r="C655" s="37"/>
      <c r="D655" s="43" t="s">
        <v>386</v>
      </c>
      <c r="E655" s="44"/>
      <c r="F655" s="3"/>
    </row>
    <row r="656" spans="1:6" x14ac:dyDescent="0.25">
      <c r="A656" s="7"/>
      <c r="B656" s="7"/>
      <c r="C656" s="37"/>
      <c r="D656" s="43" t="s">
        <v>386</v>
      </c>
      <c r="E656" s="44"/>
      <c r="F656" s="3"/>
    </row>
    <row r="657" spans="1:6" ht="18.75" thickBot="1" x14ac:dyDescent="0.3">
      <c r="A657" s="7"/>
      <c r="B657" s="7"/>
      <c r="C657" s="37"/>
      <c r="D657" s="45" t="s">
        <v>386</v>
      </c>
      <c r="E657" s="46"/>
      <c r="F657" s="3"/>
    </row>
    <row r="658" spans="1:6" x14ac:dyDescent="0.25">
      <c r="A658" s="7"/>
      <c r="B658" s="7"/>
      <c r="C658" s="37"/>
      <c r="D658" s="41" t="s">
        <v>387</v>
      </c>
      <c r="E658" s="42"/>
      <c r="F658" s="3"/>
    </row>
    <row r="659" spans="1:6" x14ac:dyDescent="0.25">
      <c r="A659" s="7"/>
      <c r="B659" s="7"/>
      <c r="C659" s="37"/>
      <c r="D659" s="43" t="s">
        <v>387</v>
      </c>
      <c r="E659" s="44"/>
      <c r="F659" s="3"/>
    </row>
    <row r="660" spans="1:6" x14ac:dyDescent="0.25">
      <c r="A660" s="7"/>
      <c r="B660" s="7"/>
      <c r="C660" s="37"/>
      <c r="D660" s="43" t="s">
        <v>387</v>
      </c>
      <c r="E660" s="44"/>
      <c r="F660" s="3"/>
    </row>
    <row r="661" spans="1:6" x14ac:dyDescent="0.25">
      <c r="A661" s="7"/>
      <c r="B661" s="7"/>
      <c r="C661" s="37"/>
      <c r="D661" s="43" t="s">
        <v>387</v>
      </c>
      <c r="E661" s="44"/>
      <c r="F661" s="3"/>
    </row>
    <row r="662" spans="1:6" ht="18.75" thickBot="1" x14ac:dyDescent="0.3">
      <c r="A662" s="7"/>
      <c r="B662" s="7"/>
      <c r="C662" s="37"/>
      <c r="D662" s="45" t="s">
        <v>387</v>
      </c>
      <c r="E662" s="46"/>
      <c r="F662" s="3"/>
    </row>
    <row r="663" spans="1:6" x14ac:dyDescent="0.25">
      <c r="A663" s="7"/>
      <c r="B663" s="7"/>
      <c r="C663" s="37"/>
      <c r="D663" s="41" t="s">
        <v>388</v>
      </c>
      <c r="E663" s="42"/>
      <c r="F663" s="3"/>
    </row>
    <row r="664" spans="1:6" x14ac:dyDescent="0.25">
      <c r="A664" s="7"/>
      <c r="B664" s="7"/>
      <c r="C664" s="37"/>
      <c r="D664" s="43" t="s">
        <v>388</v>
      </c>
      <c r="E664" s="44"/>
      <c r="F664" s="3"/>
    </row>
    <row r="665" spans="1:6" x14ac:dyDescent="0.25">
      <c r="A665" s="7"/>
      <c r="B665" s="7"/>
      <c r="C665" s="37"/>
      <c r="D665" s="43" t="s">
        <v>388</v>
      </c>
      <c r="E665" s="44"/>
      <c r="F665" s="3"/>
    </row>
    <row r="666" spans="1:6" x14ac:dyDescent="0.25">
      <c r="A666" s="7"/>
      <c r="B666" s="7"/>
      <c r="C666" s="37"/>
      <c r="D666" s="43" t="s">
        <v>388</v>
      </c>
      <c r="E666" s="44"/>
      <c r="F666" s="3"/>
    </row>
    <row r="667" spans="1:6" ht="18.75" thickBot="1" x14ac:dyDescent="0.3">
      <c r="A667" s="7"/>
      <c r="B667" s="7"/>
      <c r="C667" s="37"/>
      <c r="D667" s="45" t="s">
        <v>388</v>
      </c>
      <c r="E667" s="46"/>
      <c r="F667" s="3"/>
    </row>
    <row r="668" spans="1:6" x14ac:dyDescent="0.25">
      <c r="A668" s="7"/>
      <c r="B668" s="7"/>
      <c r="C668" s="37"/>
      <c r="D668" s="41" t="s">
        <v>389</v>
      </c>
      <c r="E668" s="42"/>
      <c r="F668" s="3"/>
    </row>
    <row r="669" spans="1:6" x14ac:dyDescent="0.25">
      <c r="A669" s="7"/>
      <c r="B669" s="7"/>
      <c r="C669" s="37"/>
      <c r="D669" s="43" t="s">
        <v>389</v>
      </c>
      <c r="E669" s="44"/>
      <c r="F669" s="3"/>
    </row>
    <row r="670" spans="1:6" x14ac:dyDescent="0.25">
      <c r="A670" s="7"/>
      <c r="B670" s="7"/>
      <c r="C670" s="37"/>
      <c r="D670" s="43" t="s">
        <v>389</v>
      </c>
      <c r="E670" s="44"/>
      <c r="F670" s="3"/>
    </row>
    <row r="671" spans="1:6" x14ac:dyDescent="0.25">
      <c r="A671" s="7"/>
      <c r="B671" s="7"/>
      <c r="C671" s="37"/>
      <c r="D671" s="43" t="s">
        <v>389</v>
      </c>
      <c r="E671" s="44"/>
      <c r="F671" s="3"/>
    </row>
    <row r="672" spans="1:6" ht="18.75" thickBot="1" x14ac:dyDescent="0.3">
      <c r="A672" s="7"/>
      <c r="B672" s="7"/>
      <c r="C672" s="37"/>
      <c r="D672" s="45" t="s">
        <v>389</v>
      </c>
      <c r="E672" s="46"/>
      <c r="F672" s="3"/>
    </row>
    <row r="673" spans="1:6" x14ac:dyDescent="0.25">
      <c r="A673" s="7"/>
      <c r="B673" s="7"/>
      <c r="C673" s="37"/>
      <c r="D673" s="41" t="s">
        <v>390</v>
      </c>
      <c r="E673" s="42"/>
      <c r="F673" s="3"/>
    </row>
    <row r="674" spans="1:6" x14ac:dyDescent="0.25">
      <c r="A674" s="7"/>
      <c r="B674" s="7"/>
      <c r="C674" s="37"/>
      <c r="D674" s="43" t="s">
        <v>390</v>
      </c>
      <c r="E674" s="44"/>
      <c r="F674" s="3"/>
    </row>
    <row r="675" spans="1:6" x14ac:dyDescent="0.25">
      <c r="A675" s="7"/>
      <c r="B675" s="7"/>
      <c r="C675" s="37"/>
      <c r="D675" s="43" t="s">
        <v>390</v>
      </c>
      <c r="E675" s="44"/>
      <c r="F675" s="3"/>
    </row>
    <row r="676" spans="1:6" x14ac:dyDescent="0.25">
      <c r="A676" s="7"/>
      <c r="B676" s="7"/>
      <c r="C676" s="37"/>
      <c r="D676" s="43" t="s">
        <v>390</v>
      </c>
      <c r="E676" s="44"/>
      <c r="F676" s="3"/>
    </row>
    <row r="677" spans="1:6" ht="18.75" thickBot="1" x14ac:dyDescent="0.3">
      <c r="A677" s="7"/>
      <c r="B677" s="7"/>
      <c r="C677" s="37"/>
      <c r="D677" s="45" t="s">
        <v>390</v>
      </c>
      <c r="E677" s="46"/>
      <c r="F677" s="3"/>
    </row>
    <row r="678" spans="1:6" x14ac:dyDescent="0.25">
      <c r="A678" s="7"/>
      <c r="B678" s="7"/>
      <c r="C678" s="37"/>
      <c r="D678" s="41" t="s">
        <v>391</v>
      </c>
      <c r="E678" s="42"/>
      <c r="F678" s="3"/>
    </row>
    <row r="679" spans="1:6" x14ac:dyDescent="0.25">
      <c r="A679" s="7"/>
      <c r="B679" s="7"/>
      <c r="C679" s="37"/>
      <c r="D679" s="43" t="s">
        <v>391</v>
      </c>
      <c r="E679" s="44"/>
      <c r="F679" s="3"/>
    </row>
    <row r="680" spans="1:6" x14ac:dyDescent="0.25">
      <c r="A680" s="7"/>
      <c r="B680" s="7"/>
      <c r="C680" s="37"/>
      <c r="D680" s="43" t="s">
        <v>391</v>
      </c>
      <c r="E680" s="44"/>
      <c r="F680" s="3"/>
    </row>
    <row r="681" spans="1:6" x14ac:dyDescent="0.25">
      <c r="A681" s="7"/>
      <c r="B681" s="7"/>
      <c r="C681" s="37"/>
      <c r="D681" s="43" t="s">
        <v>391</v>
      </c>
      <c r="E681" s="44"/>
      <c r="F681" s="3"/>
    </row>
    <row r="682" spans="1:6" ht="18.75" thickBot="1" x14ac:dyDescent="0.3">
      <c r="A682" s="7"/>
      <c r="B682" s="7"/>
      <c r="C682" s="37"/>
      <c r="D682" s="45" t="s">
        <v>391</v>
      </c>
      <c r="E682" s="46"/>
      <c r="F682" s="3"/>
    </row>
    <row r="683" spans="1:6" x14ac:dyDescent="0.25">
      <c r="A683" s="7"/>
      <c r="B683" s="7"/>
      <c r="C683" s="37"/>
      <c r="D683" s="41" t="s">
        <v>392</v>
      </c>
      <c r="E683" s="42"/>
      <c r="F683" s="3"/>
    </row>
    <row r="684" spans="1:6" x14ac:dyDescent="0.25">
      <c r="A684" s="7"/>
      <c r="B684" s="7"/>
      <c r="C684" s="37"/>
      <c r="D684" s="43" t="s">
        <v>392</v>
      </c>
      <c r="E684" s="44"/>
      <c r="F684" s="3"/>
    </row>
    <row r="685" spans="1:6" x14ac:dyDescent="0.25">
      <c r="A685" s="7"/>
      <c r="B685" s="7"/>
      <c r="C685" s="37"/>
      <c r="D685" s="43" t="s">
        <v>392</v>
      </c>
      <c r="E685" s="44"/>
      <c r="F685" s="3"/>
    </row>
    <row r="686" spans="1:6" x14ac:dyDescent="0.25">
      <c r="A686" s="7"/>
      <c r="B686" s="7"/>
      <c r="C686" s="37"/>
      <c r="D686" s="43" t="s">
        <v>392</v>
      </c>
      <c r="E686" s="44"/>
      <c r="F686" s="3"/>
    </row>
    <row r="687" spans="1:6" ht="18.75" thickBot="1" x14ac:dyDescent="0.3">
      <c r="A687" s="7"/>
      <c r="B687" s="7"/>
      <c r="C687" s="37"/>
      <c r="D687" s="45" t="s">
        <v>392</v>
      </c>
      <c r="E687" s="46"/>
      <c r="F687" s="3"/>
    </row>
    <row r="688" spans="1:6" x14ac:dyDescent="0.25">
      <c r="A688" s="7"/>
      <c r="B688" s="7"/>
      <c r="C688" s="37"/>
      <c r="D688" s="41" t="s">
        <v>393</v>
      </c>
      <c r="E688" s="42"/>
      <c r="F688" s="3"/>
    </row>
    <row r="689" spans="1:6" x14ac:dyDescent="0.25">
      <c r="A689" s="7"/>
      <c r="B689" s="7"/>
      <c r="C689" s="37"/>
      <c r="D689" s="43" t="s">
        <v>393</v>
      </c>
      <c r="E689" s="44"/>
      <c r="F689" s="3"/>
    </row>
    <row r="690" spans="1:6" x14ac:dyDescent="0.25">
      <c r="A690" s="7"/>
      <c r="B690" s="7"/>
      <c r="C690" s="37"/>
      <c r="D690" s="43" t="s">
        <v>393</v>
      </c>
      <c r="E690" s="44"/>
      <c r="F690" s="3"/>
    </row>
    <row r="691" spans="1:6" x14ac:dyDescent="0.25">
      <c r="A691" s="7"/>
      <c r="B691" s="7"/>
      <c r="C691" s="37"/>
      <c r="D691" s="43" t="s">
        <v>393</v>
      </c>
      <c r="E691" s="44"/>
      <c r="F691" s="3"/>
    </row>
    <row r="692" spans="1:6" ht="18.75" thickBot="1" x14ac:dyDescent="0.3">
      <c r="A692" s="7"/>
      <c r="B692" s="7"/>
      <c r="C692" s="37"/>
      <c r="D692" s="45" t="s">
        <v>393</v>
      </c>
      <c r="E692" s="46"/>
      <c r="F692" s="3"/>
    </row>
    <row r="693" spans="1:6" x14ac:dyDescent="0.25">
      <c r="A693" s="7"/>
      <c r="B693" s="7"/>
      <c r="C693" s="37"/>
      <c r="D693" s="41" t="s">
        <v>394</v>
      </c>
      <c r="E693" s="42"/>
      <c r="F693" s="3"/>
    </row>
    <row r="694" spans="1:6" x14ac:dyDescent="0.25">
      <c r="A694" s="7"/>
      <c r="B694" s="7"/>
      <c r="C694" s="37"/>
      <c r="D694" s="43" t="s">
        <v>394</v>
      </c>
      <c r="E694" s="44"/>
      <c r="F694" s="3"/>
    </row>
    <row r="695" spans="1:6" x14ac:dyDescent="0.25">
      <c r="A695" s="7"/>
      <c r="B695" s="7"/>
      <c r="C695" s="37"/>
      <c r="D695" s="43" t="s">
        <v>394</v>
      </c>
      <c r="E695" s="44"/>
      <c r="F695" s="3"/>
    </row>
    <row r="696" spans="1:6" x14ac:dyDescent="0.25">
      <c r="A696" s="7"/>
      <c r="B696" s="7"/>
      <c r="C696" s="37"/>
      <c r="D696" s="43" t="s">
        <v>394</v>
      </c>
      <c r="E696" s="44"/>
      <c r="F696" s="3"/>
    </row>
    <row r="697" spans="1:6" ht="18.75" thickBot="1" x14ac:dyDescent="0.3">
      <c r="A697" s="7"/>
      <c r="B697" s="7"/>
      <c r="C697" s="37"/>
      <c r="D697" s="45" t="s">
        <v>394</v>
      </c>
      <c r="E697" s="46"/>
      <c r="F697" s="3"/>
    </row>
    <row r="698" spans="1:6" x14ac:dyDescent="0.25">
      <c r="A698" s="7"/>
      <c r="B698" s="7"/>
      <c r="C698" s="37"/>
      <c r="D698" s="41" t="s">
        <v>395</v>
      </c>
      <c r="E698" s="42"/>
      <c r="F698" s="3"/>
    </row>
    <row r="699" spans="1:6" x14ac:dyDescent="0.25">
      <c r="A699" s="7"/>
      <c r="B699" s="7"/>
      <c r="C699" s="37"/>
      <c r="D699" s="43" t="s">
        <v>395</v>
      </c>
      <c r="E699" s="44"/>
      <c r="F699" s="3"/>
    </row>
    <row r="700" spans="1:6" x14ac:dyDescent="0.25">
      <c r="A700" s="7"/>
      <c r="B700" s="7"/>
      <c r="C700" s="37"/>
      <c r="D700" s="43" t="s">
        <v>395</v>
      </c>
      <c r="E700" s="44"/>
      <c r="F700" s="3"/>
    </row>
    <row r="701" spans="1:6" x14ac:dyDescent="0.25">
      <c r="A701" s="7"/>
      <c r="B701" s="7"/>
      <c r="C701" s="37"/>
      <c r="D701" s="43" t="s">
        <v>395</v>
      </c>
      <c r="E701" s="44"/>
      <c r="F701" s="3"/>
    </row>
    <row r="702" spans="1:6" ht="18.75" thickBot="1" x14ac:dyDescent="0.3">
      <c r="A702" s="7"/>
      <c r="B702" s="7"/>
      <c r="C702" s="37"/>
      <c r="D702" s="45" t="s">
        <v>395</v>
      </c>
      <c r="E702" s="46"/>
      <c r="F702" s="3"/>
    </row>
    <row r="703" spans="1:6" x14ac:dyDescent="0.25">
      <c r="A703" s="7"/>
      <c r="B703" s="7"/>
      <c r="C703" s="37"/>
      <c r="D703" s="41" t="s">
        <v>396</v>
      </c>
      <c r="E703" s="42"/>
      <c r="F703" s="3"/>
    </row>
    <row r="704" spans="1:6" x14ac:dyDescent="0.25">
      <c r="A704" s="7"/>
      <c r="B704" s="7"/>
      <c r="C704" s="37"/>
      <c r="D704" s="43" t="s">
        <v>396</v>
      </c>
      <c r="E704" s="44"/>
      <c r="F704" s="3"/>
    </row>
    <row r="705" spans="1:6" x14ac:dyDescent="0.25">
      <c r="A705" s="7"/>
      <c r="B705" s="7"/>
      <c r="C705" s="37"/>
      <c r="D705" s="43" t="s">
        <v>396</v>
      </c>
      <c r="E705" s="44"/>
      <c r="F705" s="3"/>
    </row>
    <row r="706" spans="1:6" x14ac:dyDescent="0.25">
      <c r="A706" s="7"/>
      <c r="B706" s="7"/>
      <c r="C706" s="37"/>
      <c r="D706" s="43" t="s">
        <v>396</v>
      </c>
      <c r="E706" s="44"/>
      <c r="F706" s="3"/>
    </row>
    <row r="707" spans="1:6" ht="18.75" thickBot="1" x14ac:dyDescent="0.3">
      <c r="A707" s="7"/>
      <c r="B707" s="7"/>
      <c r="C707" s="37"/>
      <c r="D707" s="45" t="s">
        <v>396</v>
      </c>
      <c r="E707" s="46"/>
      <c r="F707" s="3"/>
    </row>
    <row r="708" spans="1:6" x14ac:dyDescent="0.25">
      <c r="A708" s="7"/>
      <c r="B708" s="7"/>
      <c r="C708" s="37"/>
      <c r="D708" s="41" t="s">
        <v>397</v>
      </c>
      <c r="E708" s="42"/>
      <c r="F708" s="3"/>
    </row>
    <row r="709" spans="1:6" x14ac:dyDescent="0.25">
      <c r="A709" s="7"/>
      <c r="B709" s="7"/>
      <c r="C709" s="37"/>
      <c r="D709" s="43" t="s">
        <v>397</v>
      </c>
      <c r="E709" s="44"/>
      <c r="F709" s="3"/>
    </row>
    <row r="710" spans="1:6" x14ac:dyDescent="0.25">
      <c r="A710" s="7"/>
      <c r="B710" s="7"/>
      <c r="C710" s="37"/>
      <c r="D710" s="43" t="s">
        <v>397</v>
      </c>
      <c r="E710" s="44"/>
      <c r="F710" s="3"/>
    </row>
    <row r="711" spans="1:6" x14ac:dyDescent="0.25">
      <c r="A711" s="7"/>
      <c r="B711" s="7"/>
      <c r="C711" s="37"/>
      <c r="D711" s="43" t="s">
        <v>397</v>
      </c>
      <c r="E711" s="44"/>
      <c r="F711" s="3"/>
    </row>
    <row r="712" spans="1:6" ht="18.75" thickBot="1" x14ac:dyDescent="0.3">
      <c r="A712" s="7"/>
      <c r="B712" s="7"/>
      <c r="C712" s="37"/>
      <c r="D712" s="45" t="s">
        <v>397</v>
      </c>
      <c r="E712" s="46"/>
      <c r="F712" s="3"/>
    </row>
    <row r="713" spans="1:6" x14ac:dyDescent="0.25">
      <c r="A713" s="7"/>
      <c r="B713" s="7"/>
      <c r="C713" s="37"/>
      <c r="D713" s="41" t="s">
        <v>398</v>
      </c>
      <c r="E713" s="42"/>
      <c r="F713" s="3"/>
    </row>
    <row r="714" spans="1:6" x14ac:dyDescent="0.25">
      <c r="A714" s="7"/>
      <c r="B714" s="7"/>
      <c r="C714" s="37"/>
      <c r="D714" s="43" t="s">
        <v>398</v>
      </c>
      <c r="E714" s="44"/>
      <c r="F714" s="3"/>
    </row>
    <row r="715" spans="1:6" x14ac:dyDescent="0.25">
      <c r="A715" s="7"/>
      <c r="B715" s="7"/>
      <c r="C715" s="37"/>
      <c r="D715" s="43" t="s">
        <v>398</v>
      </c>
      <c r="E715" s="44"/>
      <c r="F715" s="3"/>
    </row>
    <row r="716" spans="1:6" x14ac:dyDescent="0.25">
      <c r="A716" s="7"/>
      <c r="B716" s="7"/>
      <c r="C716" s="37"/>
      <c r="D716" s="43" t="s">
        <v>398</v>
      </c>
      <c r="E716" s="44"/>
      <c r="F716" s="3"/>
    </row>
    <row r="717" spans="1:6" ht="18.75" thickBot="1" x14ac:dyDescent="0.3">
      <c r="A717" s="7"/>
      <c r="B717" s="7"/>
      <c r="C717" s="37"/>
      <c r="D717" s="45" t="s">
        <v>398</v>
      </c>
      <c r="E717" s="46"/>
      <c r="F717" s="3"/>
    </row>
    <row r="718" spans="1:6" x14ac:dyDescent="0.25">
      <c r="A718" s="7"/>
      <c r="B718" s="7"/>
      <c r="C718" s="37"/>
      <c r="D718" s="41" t="s">
        <v>399</v>
      </c>
      <c r="E718" s="42"/>
      <c r="F718" s="3"/>
    </row>
    <row r="719" spans="1:6" x14ac:dyDescent="0.25">
      <c r="A719" s="7"/>
      <c r="B719" s="7"/>
      <c r="C719" s="37"/>
      <c r="D719" s="43" t="s">
        <v>399</v>
      </c>
      <c r="E719" s="44"/>
      <c r="F719" s="3"/>
    </row>
    <row r="720" spans="1:6" x14ac:dyDescent="0.25">
      <c r="A720" s="7"/>
      <c r="B720" s="7"/>
      <c r="C720" s="37"/>
      <c r="D720" s="43" t="s">
        <v>399</v>
      </c>
      <c r="E720" s="44"/>
      <c r="F720" s="3"/>
    </row>
    <row r="721" spans="1:6" x14ac:dyDescent="0.25">
      <c r="A721" s="7"/>
      <c r="B721" s="7"/>
      <c r="C721" s="37"/>
      <c r="D721" s="43" t="s">
        <v>399</v>
      </c>
      <c r="E721" s="44"/>
      <c r="F721" s="3"/>
    </row>
    <row r="722" spans="1:6" ht="18.75" thickBot="1" x14ac:dyDescent="0.3">
      <c r="A722" s="7"/>
      <c r="B722" s="7"/>
      <c r="C722" s="37"/>
      <c r="D722" s="45" t="s">
        <v>399</v>
      </c>
      <c r="E722" s="46"/>
      <c r="F722" s="3"/>
    </row>
    <row r="723" spans="1:6" x14ac:dyDescent="0.25">
      <c r="A723" s="7"/>
      <c r="B723" s="7"/>
      <c r="C723" s="37"/>
      <c r="D723" s="41" t="s">
        <v>400</v>
      </c>
      <c r="E723" s="42"/>
      <c r="F723" s="3"/>
    </row>
    <row r="724" spans="1:6" x14ac:dyDescent="0.25">
      <c r="A724" s="7"/>
      <c r="B724" s="7"/>
      <c r="C724" s="37"/>
      <c r="D724" s="43" t="s">
        <v>400</v>
      </c>
      <c r="E724" s="44"/>
      <c r="F724" s="3"/>
    </row>
    <row r="725" spans="1:6" x14ac:dyDescent="0.25">
      <c r="A725" s="7"/>
      <c r="B725" s="7"/>
      <c r="C725" s="37"/>
      <c r="D725" s="43" t="s">
        <v>400</v>
      </c>
      <c r="E725" s="44"/>
      <c r="F725" s="3"/>
    </row>
    <row r="726" spans="1:6" x14ac:dyDescent="0.25">
      <c r="A726" s="7"/>
      <c r="B726" s="7"/>
      <c r="C726" s="37"/>
      <c r="D726" s="43" t="s">
        <v>400</v>
      </c>
      <c r="E726" s="44"/>
      <c r="F726" s="3"/>
    </row>
    <row r="727" spans="1:6" ht="18.75" thickBot="1" x14ac:dyDescent="0.3">
      <c r="A727" s="7"/>
      <c r="B727" s="7"/>
      <c r="C727" s="37"/>
      <c r="D727" s="45" t="s">
        <v>400</v>
      </c>
      <c r="E727" s="46"/>
      <c r="F727" s="3"/>
    </row>
    <row r="728" spans="1:6" x14ac:dyDescent="0.25">
      <c r="A728" s="7"/>
      <c r="B728" s="7"/>
      <c r="C728" s="37"/>
      <c r="D728" s="41" t="s">
        <v>401</v>
      </c>
      <c r="E728" s="42"/>
      <c r="F728" s="3"/>
    </row>
    <row r="729" spans="1:6" x14ac:dyDescent="0.25">
      <c r="A729" s="7"/>
      <c r="B729" s="7"/>
      <c r="C729" s="37"/>
      <c r="D729" s="43" t="s">
        <v>401</v>
      </c>
      <c r="E729" s="44"/>
      <c r="F729" s="3"/>
    </row>
    <row r="730" spans="1:6" x14ac:dyDescent="0.25">
      <c r="A730" s="7"/>
      <c r="B730" s="7"/>
      <c r="C730" s="37"/>
      <c r="D730" s="43" t="s">
        <v>401</v>
      </c>
      <c r="E730" s="44"/>
      <c r="F730" s="3"/>
    </row>
    <row r="731" spans="1:6" x14ac:dyDescent="0.25">
      <c r="A731" s="7"/>
      <c r="B731" s="7"/>
      <c r="C731" s="37"/>
      <c r="D731" s="43" t="s">
        <v>401</v>
      </c>
      <c r="E731" s="44"/>
      <c r="F731" s="3"/>
    </row>
    <row r="732" spans="1:6" ht="18.75" thickBot="1" x14ac:dyDescent="0.3">
      <c r="A732" s="7"/>
      <c r="B732" s="7"/>
      <c r="C732" s="37"/>
      <c r="D732" s="45" t="s">
        <v>401</v>
      </c>
      <c r="E732" s="46"/>
      <c r="F732" s="3"/>
    </row>
    <row r="733" spans="1:6" x14ac:dyDescent="0.25">
      <c r="A733" s="7"/>
      <c r="B733" s="7"/>
      <c r="C733" s="37"/>
      <c r="D733" s="41" t="s">
        <v>402</v>
      </c>
      <c r="E733" s="42"/>
      <c r="F733" s="3"/>
    </row>
    <row r="734" spans="1:6" x14ac:dyDescent="0.25">
      <c r="A734" s="7"/>
      <c r="B734" s="7"/>
      <c r="C734" s="37"/>
      <c r="D734" s="43" t="s">
        <v>402</v>
      </c>
      <c r="E734" s="44"/>
      <c r="F734" s="3"/>
    </row>
    <row r="735" spans="1:6" x14ac:dyDescent="0.25">
      <c r="A735" s="7"/>
      <c r="B735" s="7"/>
      <c r="C735" s="37"/>
      <c r="D735" s="43" t="s">
        <v>402</v>
      </c>
      <c r="E735" s="44"/>
      <c r="F735" s="3"/>
    </row>
    <row r="736" spans="1:6" x14ac:dyDescent="0.25">
      <c r="A736" s="7"/>
      <c r="B736" s="7"/>
      <c r="C736" s="37"/>
      <c r="D736" s="43" t="s">
        <v>402</v>
      </c>
      <c r="E736" s="44"/>
      <c r="F736" s="3"/>
    </row>
    <row r="737" spans="1:6" ht="18.75" thickBot="1" x14ac:dyDescent="0.3">
      <c r="A737" s="7"/>
      <c r="B737" s="7"/>
      <c r="C737" s="37"/>
      <c r="D737" s="45" t="s">
        <v>402</v>
      </c>
      <c r="E737" s="46"/>
      <c r="F737" s="3"/>
    </row>
    <row r="738" spans="1:6" x14ac:dyDescent="0.25">
      <c r="A738" s="7"/>
      <c r="B738" s="7"/>
      <c r="C738" s="37"/>
      <c r="D738" s="41" t="s">
        <v>403</v>
      </c>
      <c r="E738" s="42"/>
      <c r="F738" s="3"/>
    </row>
    <row r="739" spans="1:6" x14ac:dyDescent="0.25">
      <c r="A739" s="7"/>
      <c r="B739" s="7"/>
      <c r="C739" s="37"/>
      <c r="D739" s="43" t="s">
        <v>403</v>
      </c>
      <c r="E739" s="44"/>
      <c r="F739" s="3"/>
    </row>
    <row r="740" spans="1:6" x14ac:dyDescent="0.25">
      <c r="A740" s="7"/>
      <c r="B740" s="7"/>
      <c r="C740" s="37"/>
      <c r="D740" s="43" t="s">
        <v>403</v>
      </c>
      <c r="E740" s="44"/>
      <c r="F740" s="3"/>
    </row>
    <row r="741" spans="1:6" x14ac:dyDescent="0.25">
      <c r="A741" s="7"/>
      <c r="B741" s="7"/>
      <c r="C741" s="37"/>
      <c r="D741" s="43" t="s">
        <v>403</v>
      </c>
      <c r="E741" s="44"/>
      <c r="F741" s="3"/>
    </row>
    <row r="742" spans="1:6" ht="18.75" thickBot="1" x14ac:dyDescent="0.3">
      <c r="A742" s="7"/>
      <c r="B742" s="7"/>
      <c r="C742" s="37"/>
      <c r="D742" s="45" t="s">
        <v>403</v>
      </c>
      <c r="E742" s="46"/>
      <c r="F742" s="3"/>
    </row>
    <row r="743" spans="1:6" x14ac:dyDescent="0.25">
      <c r="A743" s="7"/>
      <c r="B743" s="7"/>
      <c r="C743" s="37"/>
      <c r="D743" s="41" t="s">
        <v>404</v>
      </c>
      <c r="E743" s="42"/>
      <c r="F743" s="3"/>
    </row>
    <row r="744" spans="1:6" x14ac:dyDescent="0.25">
      <c r="A744" s="7"/>
      <c r="B744" s="7"/>
      <c r="C744" s="37"/>
      <c r="D744" s="43" t="s">
        <v>404</v>
      </c>
      <c r="E744" s="44"/>
      <c r="F744" s="3"/>
    </row>
    <row r="745" spans="1:6" x14ac:dyDescent="0.25">
      <c r="A745" s="7"/>
      <c r="B745" s="7"/>
      <c r="C745" s="37"/>
      <c r="D745" s="43" t="s">
        <v>404</v>
      </c>
      <c r="E745" s="44"/>
      <c r="F745" s="3"/>
    </row>
    <row r="746" spans="1:6" x14ac:dyDescent="0.25">
      <c r="A746" s="7"/>
      <c r="B746" s="7"/>
      <c r="C746" s="37"/>
      <c r="D746" s="43" t="s">
        <v>404</v>
      </c>
      <c r="E746" s="44"/>
      <c r="F746" s="3"/>
    </row>
    <row r="747" spans="1:6" ht="18.75" thickBot="1" x14ac:dyDescent="0.3">
      <c r="A747" s="7"/>
      <c r="B747" s="7"/>
      <c r="C747" s="37"/>
      <c r="D747" s="45" t="s">
        <v>404</v>
      </c>
      <c r="E747" s="46"/>
      <c r="F747" s="3"/>
    </row>
    <row r="748" spans="1:6" x14ac:dyDescent="0.25">
      <c r="A748" s="7"/>
      <c r="B748" s="7"/>
      <c r="C748" s="37"/>
      <c r="D748" s="41" t="s">
        <v>405</v>
      </c>
      <c r="E748" s="42"/>
      <c r="F748" s="3"/>
    </row>
    <row r="749" spans="1:6" x14ac:dyDescent="0.25">
      <c r="A749" s="7"/>
      <c r="B749" s="7"/>
      <c r="C749" s="37"/>
      <c r="D749" s="43" t="s">
        <v>405</v>
      </c>
      <c r="E749" s="44"/>
      <c r="F749" s="3"/>
    </row>
    <row r="750" spans="1:6" x14ac:dyDescent="0.25">
      <c r="A750" s="7"/>
      <c r="B750" s="7"/>
      <c r="C750" s="37"/>
      <c r="D750" s="43" t="s">
        <v>405</v>
      </c>
      <c r="E750" s="44"/>
      <c r="F750" s="3"/>
    </row>
    <row r="751" spans="1:6" x14ac:dyDescent="0.25">
      <c r="A751" s="7"/>
      <c r="B751" s="7"/>
      <c r="C751" s="37"/>
      <c r="D751" s="43" t="s">
        <v>405</v>
      </c>
      <c r="E751" s="44"/>
      <c r="F751" s="3"/>
    </row>
    <row r="752" spans="1:6" ht="18.75" thickBot="1" x14ac:dyDescent="0.3">
      <c r="A752" s="7"/>
      <c r="B752" s="7"/>
      <c r="C752" s="37"/>
      <c r="D752" s="45" t="s">
        <v>405</v>
      </c>
      <c r="E752" s="46"/>
      <c r="F752" s="3"/>
    </row>
    <row r="753" spans="1:6" x14ac:dyDescent="0.25">
      <c r="A753" s="7"/>
      <c r="B753" s="7"/>
      <c r="C753" s="37"/>
      <c r="D753" s="41" t="s">
        <v>406</v>
      </c>
      <c r="E753" s="42"/>
      <c r="F753" s="3"/>
    </row>
    <row r="754" spans="1:6" x14ac:dyDescent="0.25">
      <c r="A754" s="7"/>
      <c r="B754" s="7"/>
      <c r="C754" s="37"/>
      <c r="D754" s="43" t="s">
        <v>406</v>
      </c>
      <c r="E754" s="44"/>
      <c r="F754" s="3"/>
    </row>
    <row r="755" spans="1:6" x14ac:dyDescent="0.25">
      <c r="A755" s="7"/>
      <c r="B755" s="7"/>
      <c r="C755" s="37"/>
      <c r="D755" s="43" t="s">
        <v>406</v>
      </c>
      <c r="E755" s="44"/>
      <c r="F755" s="3"/>
    </row>
    <row r="756" spans="1:6" x14ac:dyDescent="0.25">
      <c r="A756" s="7"/>
      <c r="B756" s="7"/>
      <c r="C756" s="37"/>
      <c r="D756" s="43" t="s">
        <v>406</v>
      </c>
      <c r="E756" s="44"/>
      <c r="F756" s="3"/>
    </row>
    <row r="757" spans="1:6" ht="18.75" thickBot="1" x14ac:dyDescent="0.3">
      <c r="A757" s="7"/>
      <c r="B757" s="7"/>
      <c r="C757" s="37"/>
      <c r="D757" s="45" t="s">
        <v>406</v>
      </c>
      <c r="E757" s="46"/>
      <c r="F757" s="3"/>
    </row>
    <row r="758" spans="1:6" x14ac:dyDescent="0.25">
      <c r="A758" s="7"/>
      <c r="B758" s="7"/>
      <c r="C758" s="37"/>
      <c r="D758" s="41" t="s">
        <v>407</v>
      </c>
      <c r="E758" s="42"/>
      <c r="F758" s="3"/>
    </row>
    <row r="759" spans="1:6" x14ac:dyDescent="0.25">
      <c r="A759" s="7"/>
      <c r="B759" s="7"/>
      <c r="C759" s="37"/>
      <c r="D759" s="43" t="s">
        <v>407</v>
      </c>
      <c r="E759" s="44"/>
      <c r="F759" s="3"/>
    </row>
    <row r="760" spans="1:6" x14ac:dyDescent="0.25">
      <c r="A760" s="7"/>
      <c r="B760" s="7"/>
      <c r="C760" s="37"/>
      <c r="D760" s="43" t="s">
        <v>407</v>
      </c>
      <c r="E760" s="44"/>
      <c r="F760" s="3"/>
    </row>
    <row r="761" spans="1:6" x14ac:dyDescent="0.25">
      <c r="A761" s="7"/>
      <c r="B761" s="7"/>
      <c r="C761" s="37"/>
      <c r="D761" s="43" t="s">
        <v>407</v>
      </c>
      <c r="E761" s="44"/>
      <c r="F761" s="3"/>
    </row>
    <row r="762" spans="1:6" ht="18.75" thickBot="1" x14ac:dyDescent="0.3">
      <c r="A762" s="7"/>
      <c r="B762" s="7"/>
      <c r="C762" s="37"/>
      <c r="D762" s="45" t="s">
        <v>407</v>
      </c>
      <c r="E762" s="46"/>
      <c r="F762" s="3"/>
    </row>
    <row r="763" spans="1:6" x14ac:dyDescent="0.25">
      <c r="A763" s="7"/>
      <c r="B763" s="7"/>
      <c r="C763" s="37"/>
      <c r="D763" s="41" t="s">
        <v>408</v>
      </c>
      <c r="E763" s="42"/>
      <c r="F763" s="3"/>
    </row>
    <row r="764" spans="1:6" x14ac:dyDescent="0.25">
      <c r="A764" s="7"/>
      <c r="B764" s="7"/>
      <c r="C764" s="37"/>
      <c r="D764" s="43" t="s">
        <v>408</v>
      </c>
      <c r="E764" s="44"/>
      <c r="F764" s="3"/>
    </row>
    <row r="765" spans="1:6" x14ac:dyDescent="0.25">
      <c r="A765" s="7"/>
      <c r="B765" s="7"/>
      <c r="C765" s="37"/>
      <c r="D765" s="43" t="s">
        <v>408</v>
      </c>
      <c r="E765" s="44"/>
      <c r="F765" s="3"/>
    </row>
    <row r="766" spans="1:6" x14ac:dyDescent="0.25">
      <c r="A766" s="7"/>
      <c r="B766" s="7"/>
      <c r="C766" s="37"/>
      <c r="D766" s="43" t="s">
        <v>408</v>
      </c>
      <c r="E766" s="44"/>
      <c r="F766" s="3"/>
    </row>
    <row r="767" spans="1:6" ht="18.75" thickBot="1" x14ac:dyDescent="0.3">
      <c r="A767" s="7"/>
      <c r="B767" s="7"/>
      <c r="C767" s="37"/>
      <c r="D767" s="45" t="s">
        <v>408</v>
      </c>
      <c r="E767" s="46"/>
      <c r="F767" s="3"/>
    </row>
    <row r="768" spans="1:6" x14ac:dyDescent="0.25">
      <c r="A768" s="7"/>
      <c r="B768" s="7"/>
      <c r="C768" s="37"/>
      <c r="D768" s="41" t="s">
        <v>409</v>
      </c>
      <c r="E768" s="42"/>
      <c r="F768" s="3"/>
    </row>
    <row r="769" spans="1:6" x14ac:dyDescent="0.25">
      <c r="A769" s="7"/>
      <c r="B769" s="7"/>
      <c r="C769" s="37"/>
      <c r="D769" s="43" t="s">
        <v>409</v>
      </c>
      <c r="E769" s="44"/>
      <c r="F769" s="3"/>
    </row>
    <row r="770" spans="1:6" x14ac:dyDescent="0.25">
      <c r="A770" s="7"/>
      <c r="B770" s="7"/>
      <c r="C770" s="37"/>
      <c r="D770" s="43" t="s">
        <v>409</v>
      </c>
      <c r="E770" s="44"/>
      <c r="F770" s="3"/>
    </row>
    <row r="771" spans="1:6" x14ac:dyDescent="0.25">
      <c r="A771" s="7"/>
      <c r="B771" s="7"/>
      <c r="C771" s="37"/>
      <c r="D771" s="43" t="s">
        <v>409</v>
      </c>
      <c r="E771" s="44"/>
      <c r="F771" s="3"/>
    </row>
    <row r="772" spans="1:6" ht="18.75" thickBot="1" x14ac:dyDescent="0.3">
      <c r="A772" s="7"/>
      <c r="B772" s="7"/>
      <c r="C772" s="37"/>
      <c r="D772" s="45" t="s">
        <v>409</v>
      </c>
      <c r="E772" s="46"/>
      <c r="F772" s="3"/>
    </row>
    <row r="773" spans="1:6" x14ac:dyDescent="0.25">
      <c r="A773" s="7"/>
      <c r="B773" s="7"/>
      <c r="C773" s="37"/>
      <c r="D773" s="41" t="s">
        <v>410</v>
      </c>
      <c r="E773" s="42"/>
      <c r="F773" s="3"/>
    </row>
    <row r="774" spans="1:6" x14ac:dyDescent="0.25">
      <c r="A774" s="7"/>
      <c r="B774" s="7"/>
      <c r="C774" s="37"/>
      <c r="D774" s="43" t="s">
        <v>410</v>
      </c>
      <c r="E774" s="44"/>
      <c r="F774" s="3"/>
    </row>
    <row r="775" spans="1:6" x14ac:dyDescent="0.25">
      <c r="A775" s="7"/>
      <c r="B775" s="7"/>
      <c r="C775" s="37"/>
      <c r="D775" s="43" t="s">
        <v>410</v>
      </c>
      <c r="E775" s="44"/>
      <c r="F775" s="3"/>
    </row>
    <row r="776" spans="1:6" x14ac:dyDescent="0.25">
      <c r="A776" s="7"/>
      <c r="B776" s="7"/>
      <c r="C776" s="37"/>
      <c r="D776" s="43" t="s">
        <v>410</v>
      </c>
      <c r="E776" s="44"/>
      <c r="F776" s="3"/>
    </row>
    <row r="777" spans="1:6" ht="18.75" thickBot="1" x14ac:dyDescent="0.3">
      <c r="A777" s="7"/>
      <c r="B777" s="7"/>
      <c r="C777" s="37"/>
      <c r="D777" s="45" t="s">
        <v>410</v>
      </c>
      <c r="E777" s="46"/>
      <c r="F777" s="3"/>
    </row>
    <row r="778" spans="1:6" x14ac:dyDescent="0.25">
      <c r="A778" s="7"/>
      <c r="B778" s="7"/>
      <c r="C778" s="37"/>
      <c r="D778" s="41" t="s">
        <v>411</v>
      </c>
      <c r="E778" s="42"/>
      <c r="F778" s="3"/>
    </row>
    <row r="779" spans="1:6" x14ac:dyDescent="0.25">
      <c r="A779" s="7"/>
      <c r="B779" s="7"/>
      <c r="C779" s="37"/>
      <c r="D779" s="43" t="s">
        <v>411</v>
      </c>
      <c r="E779" s="44"/>
      <c r="F779" s="3"/>
    </row>
    <row r="780" spans="1:6" x14ac:dyDescent="0.25">
      <c r="A780" s="7"/>
      <c r="B780" s="7"/>
      <c r="C780" s="37"/>
      <c r="D780" s="43" t="s">
        <v>411</v>
      </c>
      <c r="E780" s="44"/>
      <c r="F780" s="3"/>
    </row>
    <row r="781" spans="1:6" x14ac:dyDescent="0.25">
      <c r="A781" s="7"/>
      <c r="B781" s="7"/>
      <c r="C781" s="37"/>
      <c r="D781" s="43" t="s">
        <v>411</v>
      </c>
      <c r="E781" s="44"/>
      <c r="F781" s="3"/>
    </row>
    <row r="782" spans="1:6" ht="18.75" thickBot="1" x14ac:dyDescent="0.3">
      <c r="A782" s="7"/>
      <c r="B782" s="7"/>
      <c r="C782" s="37"/>
      <c r="D782" s="45" t="s">
        <v>411</v>
      </c>
      <c r="E782" s="46"/>
      <c r="F782" s="3"/>
    </row>
    <row r="783" spans="1:6" x14ac:dyDescent="0.25">
      <c r="A783" s="7"/>
      <c r="B783" s="7"/>
      <c r="C783" s="37"/>
      <c r="D783" s="41" t="s">
        <v>412</v>
      </c>
      <c r="E783" s="42"/>
      <c r="F783" s="3"/>
    </row>
    <row r="784" spans="1:6" x14ac:dyDescent="0.25">
      <c r="A784" s="7"/>
      <c r="B784" s="7"/>
      <c r="C784" s="37"/>
      <c r="D784" s="43" t="s">
        <v>412</v>
      </c>
      <c r="E784" s="44"/>
      <c r="F784" s="3"/>
    </row>
    <row r="785" spans="1:6" x14ac:dyDescent="0.25">
      <c r="A785" s="7"/>
      <c r="B785" s="7"/>
      <c r="C785" s="37"/>
      <c r="D785" s="43" t="s">
        <v>412</v>
      </c>
      <c r="E785" s="44"/>
      <c r="F785" s="3"/>
    </row>
    <row r="786" spans="1:6" x14ac:dyDescent="0.25">
      <c r="A786" s="7"/>
      <c r="B786" s="7"/>
      <c r="C786" s="37"/>
      <c r="D786" s="43" t="s">
        <v>412</v>
      </c>
      <c r="E786" s="44"/>
      <c r="F786" s="3"/>
    </row>
    <row r="787" spans="1:6" ht="18.75" thickBot="1" x14ac:dyDescent="0.3">
      <c r="A787" s="7"/>
      <c r="B787" s="7"/>
      <c r="C787" s="37"/>
      <c r="D787" s="45" t="s">
        <v>412</v>
      </c>
      <c r="E787" s="46"/>
      <c r="F787" s="3"/>
    </row>
    <row r="788" spans="1:6" x14ac:dyDescent="0.25">
      <c r="A788" s="7"/>
      <c r="B788" s="7"/>
      <c r="C788" s="37"/>
      <c r="D788" s="41" t="s">
        <v>413</v>
      </c>
      <c r="E788" s="42"/>
      <c r="F788" s="3"/>
    </row>
    <row r="789" spans="1:6" x14ac:dyDescent="0.25">
      <c r="A789" s="7"/>
      <c r="B789" s="7"/>
      <c r="C789" s="37"/>
      <c r="D789" s="43" t="s">
        <v>413</v>
      </c>
      <c r="E789" s="44"/>
      <c r="F789" s="3"/>
    </row>
    <row r="790" spans="1:6" x14ac:dyDescent="0.25">
      <c r="A790" s="7"/>
      <c r="B790" s="7"/>
      <c r="C790" s="37"/>
      <c r="D790" s="43" t="s">
        <v>413</v>
      </c>
      <c r="E790" s="44"/>
      <c r="F790" s="3"/>
    </row>
    <row r="791" spans="1:6" x14ac:dyDescent="0.25">
      <c r="A791" s="7"/>
      <c r="B791" s="7"/>
      <c r="C791" s="37"/>
      <c r="D791" s="43" t="s">
        <v>413</v>
      </c>
      <c r="E791" s="44"/>
      <c r="F791" s="3"/>
    </row>
    <row r="792" spans="1:6" ht="18.75" thickBot="1" x14ac:dyDescent="0.3">
      <c r="A792" s="7"/>
      <c r="B792" s="7"/>
      <c r="C792" s="37"/>
      <c r="D792" s="45" t="s">
        <v>413</v>
      </c>
      <c r="E792" s="46"/>
      <c r="F792" s="3"/>
    </row>
    <row r="793" spans="1:6" x14ac:dyDescent="0.25">
      <c r="A793" s="7"/>
      <c r="B793" s="7"/>
      <c r="C793" s="37"/>
      <c r="D793" s="41" t="s">
        <v>414</v>
      </c>
      <c r="E793" s="42"/>
      <c r="F793" s="3"/>
    </row>
    <row r="794" spans="1:6" x14ac:dyDescent="0.25">
      <c r="A794" s="7"/>
      <c r="B794" s="7"/>
      <c r="C794" s="37"/>
      <c r="D794" s="43" t="s">
        <v>414</v>
      </c>
      <c r="E794" s="44"/>
      <c r="F794" s="3"/>
    </row>
    <row r="795" spans="1:6" x14ac:dyDescent="0.25">
      <c r="A795" s="7"/>
      <c r="B795" s="7"/>
      <c r="C795" s="37"/>
      <c r="D795" s="43" t="s">
        <v>414</v>
      </c>
      <c r="E795" s="44"/>
      <c r="F795" s="3"/>
    </row>
    <row r="796" spans="1:6" x14ac:dyDescent="0.25">
      <c r="A796" s="7"/>
      <c r="B796" s="7"/>
      <c r="C796" s="37"/>
      <c r="D796" s="43" t="s">
        <v>414</v>
      </c>
      <c r="E796" s="44"/>
      <c r="F796" s="3"/>
    </row>
    <row r="797" spans="1:6" ht="18.75" thickBot="1" x14ac:dyDescent="0.3">
      <c r="A797" s="7"/>
      <c r="B797" s="7"/>
      <c r="C797" s="37"/>
      <c r="D797" s="45" t="s">
        <v>414</v>
      </c>
      <c r="E797" s="46"/>
      <c r="F797" s="3"/>
    </row>
    <row r="798" spans="1:6" x14ac:dyDescent="0.25">
      <c r="A798" s="7"/>
      <c r="B798" s="7"/>
      <c r="C798" s="37"/>
      <c r="D798" s="41" t="s">
        <v>415</v>
      </c>
      <c r="E798" s="42"/>
      <c r="F798" s="3"/>
    </row>
    <row r="799" spans="1:6" x14ac:dyDescent="0.25">
      <c r="A799" s="7"/>
      <c r="B799" s="7"/>
      <c r="C799" s="37"/>
      <c r="D799" s="43" t="s">
        <v>415</v>
      </c>
      <c r="E799" s="44"/>
      <c r="F799" s="3"/>
    </row>
    <row r="800" spans="1:6" x14ac:dyDescent="0.25">
      <c r="A800" s="7"/>
      <c r="B800" s="7"/>
      <c r="C800" s="37"/>
      <c r="D800" s="43" t="s">
        <v>415</v>
      </c>
      <c r="E800" s="44"/>
      <c r="F800" s="3"/>
    </row>
    <row r="801" spans="1:6" x14ac:dyDescent="0.25">
      <c r="A801" s="7"/>
      <c r="B801" s="7"/>
      <c r="C801" s="37"/>
      <c r="D801" s="43" t="s">
        <v>415</v>
      </c>
      <c r="E801" s="44"/>
      <c r="F801" s="3"/>
    </row>
    <row r="802" spans="1:6" ht="18.75" thickBot="1" x14ac:dyDescent="0.3">
      <c r="A802" s="7"/>
      <c r="B802" s="7"/>
      <c r="C802" s="37"/>
      <c r="D802" s="45" t="s">
        <v>415</v>
      </c>
      <c r="E802" s="46"/>
      <c r="F802" s="3"/>
    </row>
    <row r="803" spans="1:6" x14ac:dyDescent="0.25">
      <c r="A803" s="7"/>
      <c r="B803" s="7"/>
      <c r="C803" s="37"/>
      <c r="D803" s="41" t="s">
        <v>416</v>
      </c>
      <c r="E803" s="42"/>
      <c r="F803" s="3"/>
    </row>
    <row r="804" spans="1:6" x14ac:dyDescent="0.25">
      <c r="A804" s="7"/>
      <c r="B804" s="7"/>
      <c r="C804" s="37"/>
      <c r="D804" s="43" t="s">
        <v>416</v>
      </c>
      <c r="E804" s="44"/>
      <c r="F804" s="3"/>
    </row>
    <row r="805" spans="1:6" x14ac:dyDescent="0.25">
      <c r="A805" s="7"/>
      <c r="B805" s="7"/>
      <c r="C805" s="37"/>
      <c r="D805" s="43" t="s">
        <v>416</v>
      </c>
      <c r="E805" s="44"/>
      <c r="F805" s="3"/>
    </row>
    <row r="806" spans="1:6" x14ac:dyDescent="0.25">
      <c r="A806" s="7"/>
      <c r="B806" s="7"/>
      <c r="C806" s="37"/>
      <c r="D806" s="43" t="s">
        <v>416</v>
      </c>
      <c r="E806" s="44"/>
      <c r="F806" s="3"/>
    </row>
    <row r="807" spans="1:6" ht="18.75" thickBot="1" x14ac:dyDescent="0.3">
      <c r="A807" s="7"/>
      <c r="B807" s="7"/>
      <c r="C807" s="37"/>
      <c r="D807" s="45" t="s">
        <v>416</v>
      </c>
      <c r="E807" s="46"/>
      <c r="F807" s="3"/>
    </row>
    <row r="808" spans="1:6" x14ac:dyDescent="0.25">
      <c r="A808" s="7"/>
      <c r="B808" s="7"/>
      <c r="C808" s="37"/>
      <c r="D808" s="41" t="s">
        <v>417</v>
      </c>
      <c r="E808" s="42"/>
      <c r="F808" s="3"/>
    </row>
    <row r="809" spans="1:6" x14ac:dyDescent="0.25">
      <c r="A809" s="7"/>
      <c r="B809" s="7"/>
      <c r="C809" s="37"/>
      <c r="D809" s="43" t="s">
        <v>417</v>
      </c>
      <c r="E809" s="44"/>
      <c r="F809" s="3"/>
    </row>
    <row r="810" spans="1:6" x14ac:dyDescent="0.25">
      <c r="A810" s="7"/>
      <c r="B810" s="7"/>
      <c r="C810" s="37"/>
      <c r="D810" s="43" t="s">
        <v>417</v>
      </c>
      <c r="E810" s="44"/>
      <c r="F810" s="3"/>
    </row>
    <row r="811" spans="1:6" x14ac:dyDescent="0.25">
      <c r="A811" s="7"/>
      <c r="B811" s="7"/>
      <c r="C811" s="37"/>
      <c r="D811" s="43" t="s">
        <v>417</v>
      </c>
      <c r="E811" s="44"/>
      <c r="F811" s="3"/>
    </row>
    <row r="812" spans="1:6" ht="18.75" thickBot="1" x14ac:dyDescent="0.3">
      <c r="A812" s="7"/>
      <c r="B812" s="7"/>
      <c r="C812" s="37"/>
      <c r="D812" s="45" t="s">
        <v>417</v>
      </c>
      <c r="E812" s="46"/>
      <c r="F812" s="3"/>
    </row>
    <row r="813" spans="1:6" x14ac:dyDescent="0.25">
      <c r="A813" s="7"/>
      <c r="B813" s="7"/>
      <c r="C813" s="37"/>
      <c r="D813" s="41" t="s">
        <v>418</v>
      </c>
      <c r="E813" s="42"/>
      <c r="F813" s="3"/>
    </row>
    <row r="814" spans="1:6" x14ac:dyDescent="0.25">
      <c r="A814" s="7"/>
      <c r="B814" s="7"/>
      <c r="C814" s="37"/>
      <c r="D814" s="43" t="s">
        <v>418</v>
      </c>
      <c r="E814" s="44"/>
      <c r="F814" s="3"/>
    </row>
    <row r="815" spans="1:6" x14ac:dyDescent="0.25">
      <c r="A815" s="7"/>
      <c r="B815" s="7"/>
      <c r="C815" s="37"/>
      <c r="D815" s="43" t="s">
        <v>418</v>
      </c>
      <c r="E815" s="44"/>
      <c r="F815" s="3"/>
    </row>
    <row r="816" spans="1:6" x14ac:dyDescent="0.25">
      <c r="A816" s="7"/>
      <c r="B816" s="7"/>
      <c r="C816" s="37"/>
      <c r="D816" s="43" t="s">
        <v>418</v>
      </c>
      <c r="E816" s="44"/>
      <c r="F816" s="3"/>
    </row>
    <row r="817" spans="1:6" ht="18.75" thickBot="1" x14ac:dyDescent="0.3">
      <c r="A817" s="7"/>
      <c r="B817" s="7"/>
      <c r="C817" s="37"/>
      <c r="D817" s="45" t="s">
        <v>418</v>
      </c>
      <c r="E817" s="46"/>
      <c r="F817" s="3"/>
    </row>
    <row r="818" spans="1:6" x14ac:dyDescent="0.25">
      <c r="A818" s="7"/>
      <c r="B818" s="7"/>
      <c r="C818" s="37"/>
      <c r="D818" s="41" t="s">
        <v>419</v>
      </c>
      <c r="E818" s="42"/>
      <c r="F818" s="3"/>
    </row>
    <row r="819" spans="1:6" x14ac:dyDescent="0.25">
      <c r="A819" s="7"/>
      <c r="B819" s="7"/>
      <c r="C819" s="37"/>
      <c r="D819" s="43" t="s">
        <v>419</v>
      </c>
      <c r="E819" s="44"/>
      <c r="F819" s="3"/>
    </row>
    <row r="820" spans="1:6" x14ac:dyDescent="0.25">
      <c r="A820" s="7"/>
      <c r="B820" s="7"/>
      <c r="C820" s="37"/>
      <c r="D820" s="43" t="s">
        <v>419</v>
      </c>
      <c r="E820" s="44"/>
      <c r="F820" s="3"/>
    </row>
    <row r="821" spans="1:6" x14ac:dyDescent="0.25">
      <c r="A821" s="7"/>
      <c r="B821" s="7"/>
      <c r="C821" s="37"/>
      <c r="D821" s="43" t="s">
        <v>419</v>
      </c>
      <c r="E821" s="44"/>
      <c r="F821" s="3"/>
    </row>
    <row r="822" spans="1:6" ht="18.75" thickBot="1" x14ac:dyDescent="0.3">
      <c r="A822" s="7"/>
      <c r="B822" s="7"/>
      <c r="C822" s="37"/>
      <c r="D822" s="45" t="s">
        <v>419</v>
      </c>
      <c r="E822" s="46"/>
      <c r="F822" s="3"/>
    </row>
    <row r="823" spans="1:6" x14ac:dyDescent="0.25">
      <c r="A823" s="7"/>
      <c r="B823" s="7"/>
      <c r="C823" s="37"/>
      <c r="D823" s="41" t="s">
        <v>420</v>
      </c>
      <c r="E823" s="42"/>
      <c r="F823" s="3"/>
    </row>
    <row r="824" spans="1:6" x14ac:dyDescent="0.25">
      <c r="A824" s="7"/>
      <c r="B824" s="7"/>
      <c r="C824" s="37"/>
      <c r="D824" s="43" t="s">
        <v>420</v>
      </c>
      <c r="E824" s="44"/>
      <c r="F824" s="3"/>
    </row>
    <row r="825" spans="1:6" x14ac:dyDescent="0.25">
      <c r="A825" s="7"/>
      <c r="B825" s="7"/>
      <c r="C825" s="37"/>
      <c r="D825" s="43" t="s">
        <v>420</v>
      </c>
      <c r="E825" s="44"/>
      <c r="F825" s="3"/>
    </row>
    <row r="826" spans="1:6" x14ac:dyDescent="0.25">
      <c r="A826" s="7"/>
      <c r="B826" s="7"/>
      <c r="C826" s="37"/>
      <c r="D826" s="43" t="s">
        <v>420</v>
      </c>
      <c r="E826" s="44"/>
      <c r="F826" s="3"/>
    </row>
    <row r="827" spans="1:6" ht="18.75" thickBot="1" x14ac:dyDescent="0.3">
      <c r="A827" s="7"/>
      <c r="B827" s="7"/>
      <c r="C827" s="37"/>
      <c r="D827" s="45" t="s">
        <v>420</v>
      </c>
      <c r="E827" s="46"/>
      <c r="F827" s="3"/>
    </row>
    <row r="828" spans="1:6" x14ac:dyDescent="0.25">
      <c r="A828" s="7"/>
      <c r="B828" s="7"/>
      <c r="C828" s="37"/>
      <c r="D828" s="41" t="s">
        <v>421</v>
      </c>
      <c r="E828" s="42"/>
      <c r="F828" s="3"/>
    </row>
    <row r="829" spans="1:6" x14ac:dyDescent="0.25">
      <c r="A829" s="7"/>
      <c r="B829" s="7"/>
      <c r="C829" s="37"/>
      <c r="D829" s="43" t="s">
        <v>421</v>
      </c>
      <c r="E829" s="44"/>
      <c r="F829" s="3"/>
    </row>
    <row r="830" spans="1:6" x14ac:dyDescent="0.25">
      <c r="A830" s="7"/>
      <c r="B830" s="7"/>
      <c r="C830" s="37"/>
      <c r="D830" s="43" t="s">
        <v>421</v>
      </c>
      <c r="E830" s="44"/>
      <c r="F830" s="3"/>
    </row>
    <row r="831" spans="1:6" x14ac:dyDescent="0.25">
      <c r="A831" s="7"/>
      <c r="B831" s="7"/>
      <c r="C831" s="37"/>
      <c r="D831" s="43" t="s">
        <v>421</v>
      </c>
      <c r="E831" s="44"/>
      <c r="F831" s="3"/>
    </row>
    <row r="832" spans="1:6" ht="18.75" thickBot="1" x14ac:dyDescent="0.3">
      <c r="A832" s="7"/>
      <c r="B832" s="7"/>
      <c r="C832" s="37"/>
      <c r="D832" s="45" t="s">
        <v>421</v>
      </c>
      <c r="E832" s="46"/>
      <c r="F832" s="3"/>
    </row>
    <row r="833" spans="1:6" x14ac:dyDescent="0.25">
      <c r="A833" s="7"/>
      <c r="B833" s="7"/>
      <c r="C833" s="37"/>
      <c r="D833" s="41" t="s">
        <v>422</v>
      </c>
      <c r="E833" s="42"/>
      <c r="F833" s="3"/>
    </row>
    <row r="834" spans="1:6" x14ac:dyDescent="0.25">
      <c r="A834" s="7"/>
      <c r="B834" s="7"/>
      <c r="C834" s="37"/>
      <c r="D834" s="43" t="s">
        <v>422</v>
      </c>
      <c r="E834" s="44"/>
      <c r="F834" s="3"/>
    </row>
    <row r="835" spans="1:6" x14ac:dyDescent="0.25">
      <c r="A835" s="7"/>
      <c r="B835" s="7"/>
      <c r="C835" s="37"/>
      <c r="D835" s="43" t="s">
        <v>422</v>
      </c>
      <c r="E835" s="44"/>
      <c r="F835" s="3"/>
    </row>
    <row r="836" spans="1:6" x14ac:dyDescent="0.25">
      <c r="A836" s="7"/>
      <c r="B836" s="7"/>
      <c r="C836" s="37"/>
      <c r="D836" s="43" t="s">
        <v>422</v>
      </c>
      <c r="E836" s="44"/>
      <c r="F836" s="3"/>
    </row>
    <row r="837" spans="1:6" ht="18.75" thickBot="1" x14ac:dyDescent="0.3">
      <c r="A837" s="7"/>
      <c r="B837" s="7"/>
      <c r="C837" s="37"/>
      <c r="D837" s="45" t="s">
        <v>422</v>
      </c>
      <c r="E837" s="46"/>
      <c r="F837" s="3"/>
    </row>
    <row r="838" spans="1:6" x14ac:dyDescent="0.25">
      <c r="A838" s="7"/>
      <c r="B838" s="7"/>
      <c r="C838" s="37"/>
      <c r="D838" s="41" t="s">
        <v>423</v>
      </c>
      <c r="E838" s="42"/>
      <c r="F838" s="3"/>
    </row>
    <row r="839" spans="1:6" x14ac:dyDescent="0.25">
      <c r="A839" s="7"/>
      <c r="B839" s="7"/>
      <c r="C839" s="37"/>
      <c r="D839" s="43" t="s">
        <v>423</v>
      </c>
      <c r="E839" s="44"/>
      <c r="F839" s="3"/>
    </row>
    <row r="840" spans="1:6" x14ac:dyDescent="0.25">
      <c r="A840" s="7"/>
      <c r="B840" s="7"/>
      <c r="C840" s="37"/>
      <c r="D840" s="43" t="s">
        <v>423</v>
      </c>
      <c r="E840" s="44"/>
      <c r="F840" s="3"/>
    </row>
    <row r="841" spans="1:6" x14ac:dyDescent="0.25">
      <c r="A841" s="7"/>
      <c r="B841" s="7"/>
      <c r="C841" s="37"/>
      <c r="D841" s="43" t="s">
        <v>423</v>
      </c>
      <c r="E841" s="44"/>
      <c r="F841" s="3"/>
    </row>
    <row r="842" spans="1:6" ht="18.75" thickBot="1" x14ac:dyDescent="0.3">
      <c r="A842" s="7"/>
      <c r="B842" s="7"/>
      <c r="C842" s="37"/>
      <c r="D842" s="45" t="s">
        <v>423</v>
      </c>
      <c r="E842" s="46"/>
      <c r="F842" s="3"/>
    </row>
    <row r="843" spans="1:6" x14ac:dyDescent="0.25">
      <c r="A843" s="7"/>
      <c r="B843" s="7"/>
      <c r="C843" s="37"/>
      <c r="D843" s="41" t="s">
        <v>424</v>
      </c>
      <c r="E843" s="42"/>
      <c r="F843" s="3"/>
    </row>
    <row r="844" spans="1:6" x14ac:dyDescent="0.25">
      <c r="A844" s="7"/>
      <c r="B844" s="7"/>
      <c r="C844" s="37"/>
      <c r="D844" s="43" t="s">
        <v>424</v>
      </c>
      <c r="E844" s="44"/>
      <c r="F844" s="3"/>
    </row>
    <row r="845" spans="1:6" x14ac:dyDescent="0.25">
      <c r="A845" s="7"/>
      <c r="B845" s="7"/>
      <c r="C845" s="37"/>
      <c r="D845" s="43" t="s">
        <v>424</v>
      </c>
      <c r="E845" s="44"/>
      <c r="F845" s="3"/>
    </row>
    <row r="846" spans="1:6" x14ac:dyDescent="0.25">
      <c r="A846" s="7"/>
      <c r="B846" s="7"/>
      <c r="C846" s="37"/>
      <c r="D846" s="43" t="s">
        <v>424</v>
      </c>
      <c r="E846" s="44"/>
      <c r="F846" s="3"/>
    </row>
    <row r="847" spans="1:6" ht="18.75" thickBot="1" x14ac:dyDescent="0.3">
      <c r="A847" s="7"/>
      <c r="B847" s="7"/>
      <c r="C847" s="37"/>
      <c r="D847" s="45" t="s">
        <v>424</v>
      </c>
      <c r="E847" s="46"/>
      <c r="F847" s="3"/>
    </row>
    <row r="848" spans="1:6" x14ac:dyDescent="0.25">
      <c r="A848" s="7"/>
      <c r="B848" s="7"/>
      <c r="C848" s="37"/>
      <c r="D848" s="41" t="s">
        <v>425</v>
      </c>
      <c r="E848" s="42"/>
      <c r="F848" s="3"/>
    </row>
    <row r="849" spans="1:6" x14ac:dyDescent="0.25">
      <c r="A849" s="7"/>
      <c r="B849" s="7"/>
      <c r="C849" s="37"/>
      <c r="D849" s="43" t="s">
        <v>425</v>
      </c>
      <c r="E849" s="44"/>
      <c r="F849" s="3"/>
    </row>
    <row r="850" spans="1:6" x14ac:dyDescent="0.25">
      <c r="A850" s="7"/>
      <c r="B850" s="7"/>
      <c r="C850" s="37"/>
      <c r="D850" s="43" t="s">
        <v>425</v>
      </c>
      <c r="E850" s="44"/>
      <c r="F850" s="3"/>
    </row>
    <row r="851" spans="1:6" x14ac:dyDescent="0.25">
      <c r="A851" s="7"/>
      <c r="B851" s="7"/>
      <c r="C851" s="37"/>
      <c r="D851" s="43" t="s">
        <v>425</v>
      </c>
      <c r="E851" s="44"/>
      <c r="F851" s="3"/>
    </row>
    <row r="852" spans="1:6" ht="18.75" thickBot="1" x14ac:dyDescent="0.3">
      <c r="A852" s="7"/>
      <c r="B852" s="7"/>
      <c r="C852" s="37"/>
      <c r="D852" s="45" t="s">
        <v>425</v>
      </c>
      <c r="E852" s="46"/>
      <c r="F852" s="3"/>
    </row>
    <row r="853" spans="1:6" x14ac:dyDescent="0.25">
      <c r="A853" s="7"/>
      <c r="B853" s="7"/>
      <c r="C853" s="37"/>
      <c r="D853" s="41" t="s">
        <v>426</v>
      </c>
      <c r="E853" s="42"/>
      <c r="F853" s="3"/>
    </row>
    <row r="854" spans="1:6" x14ac:dyDescent="0.25">
      <c r="A854" s="7"/>
      <c r="B854" s="7"/>
      <c r="C854" s="37"/>
      <c r="D854" s="43" t="s">
        <v>426</v>
      </c>
      <c r="E854" s="44"/>
      <c r="F854" s="3"/>
    </row>
    <row r="855" spans="1:6" x14ac:dyDescent="0.25">
      <c r="A855" s="7"/>
      <c r="B855" s="7"/>
      <c r="C855" s="37"/>
      <c r="D855" s="43" t="s">
        <v>426</v>
      </c>
      <c r="E855" s="44"/>
      <c r="F855" s="3"/>
    </row>
    <row r="856" spans="1:6" x14ac:dyDescent="0.25">
      <c r="A856" s="7"/>
      <c r="B856" s="7"/>
      <c r="C856" s="37"/>
      <c r="D856" s="43" t="s">
        <v>426</v>
      </c>
      <c r="E856" s="44"/>
      <c r="F856" s="3"/>
    </row>
    <row r="857" spans="1:6" ht="18.75" thickBot="1" x14ac:dyDescent="0.3">
      <c r="A857" s="7"/>
      <c r="B857" s="7"/>
      <c r="C857" s="37"/>
      <c r="D857" s="45" t="s">
        <v>426</v>
      </c>
      <c r="E857" s="46"/>
      <c r="F857" s="3"/>
    </row>
    <row r="858" spans="1:6" x14ac:dyDescent="0.25">
      <c r="A858" s="7"/>
      <c r="B858" s="7"/>
      <c r="C858" s="37"/>
      <c r="D858" s="41" t="s">
        <v>427</v>
      </c>
      <c r="E858" s="42"/>
      <c r="F858" s="3"/>
    </row>
    <row r="859" spans="1:6" x14ac:dyDescent="0.25">
      <c r="A859" s="7"/>
      <c r="B859" s="7"/>
      <c r="C859" s="37"/>
      <c r="D859" s="43" t="s">
        <v>427</v>
      </c>
      <c r="E859" s="44"/>
      <c r="F859" s="3"/>
    </row>
    <row r="860" spans="1:6" x14ac:dyDescent="0.25">
      <c r="A860" s="7"/>
      <c r="B860" s="7"/>
      <c r="C860" s="37"/>
      <c r="D860" s="43" t="s">
        <v>427</v>
      </c>
      <c r="E860" s="44"/>
      <c r="F860" s="3"/>
    </row>
    <row r="861" spans="1:6" x14ac:dyDescent="0.25">
      <c r="A861" s="7"/>
      <c r="B861" s="7"/>
      <c r="C861" s="37"/>
      <c r="D861" s="43" t="s">
        <v>427</v>
      </c>
      <c r="E861" s="44"/>
      <c r="F861" s="3"/>
    </row>
    <row r="862" spans="1:6" ht="18.75" thickBot="1" x14ac:dyDescent="0.3">
      <c r="A862" s="7"/>
      <c r="B862" s="7"/>
      <c r="C862" s="37"/>
      <c r="D862" s="45" t="s">
        <v>427</v>
      </c>
      <c r="E862" s="46"/>
      <c r="F862" s="3"/>
    </row>
    <row r="863" spans="1:6" x14ac:dyDescent="0.25">
      <c r="A863" s="7"/>
      <c r="B863" s="7"/>
      <c r="C863" s="37"/>
      <c r="D863" s="41" t="s">
        <v>428</v>
      </c>
      <c r="E863" s="42"/>
      <c r="F863" s="3"/>
    </row>
    <row r="864" spans="1:6" x14ac:dyDescent="0.25">
      <c r="A864" s="7"/>
      <c r="B864" s="7"/>
      <c r="C864" s="37"/>
      <c r="D864" s="43" t="s">
        <v>428</v>
      </c>
      <c r="E864" s="44"/>
      <c r="F864" s="3"/>
    </row>
    <row r="865" spans="1:6" x14ac:dyDescent="0.25">
      <c r="A865" s="7"/>
      <c r="B865" s="7"/>
      <c r="C865" s="37"/>
      <c r="D865" s="43" t="s">
        <v>428</v>
      </c>
      <c r="E865" s="44"/>
      <c r="F865" s="3"/>
    </row>
    <row r="866" spans="1:6" x14ac:dyDescent="0.25">
      <c r="A866" s="7"/>
      <c r="B866" s="7"/>
      <c r="C866" s="37"/>
      <c r="D866" s="43" t="s">
        <v>428</v>
      </c>
      <c r="E866" s="44"/>
      <c r="F866" s="3"/>
    </row>
    <row r="867" spans="1:6" ht="18.75" thickBot="1" x14ac:dyDescent="0.3">
      <c r="A867" s="7"/>
      <c r="B867" s="7"/>
      <c r="C867" s="37"/>
      <c r="D867" s="45" t="s">
        <v>428</v>
      </c>
      <c r="E867" s="46"/>
      <c r="F867" s="3"/>
    </row>
    <row r="868" spans="1:6" x14ac:dyDescent="0.25">
      <c r="A868" s="7"/>
      <c r="B868" s="7"/>
      <c r="C868" s="37"/>
      <c r="D868" s="41" t="s">
        <v>429</v>
      </c>
      <c r="E868" s="42"/>
      <c r="F868" s="3"/>
    </row>
    <row r="869" spans="1:6" x14ac:dyDescent="0.25">
      <c r="A869" s="7"/>
      <c r="B869" s="7"/>
      <c r="C869" s="37"/>
      <c r="D869" s="43" t="s">
        <v>429</v>
      </c>
      <c r="E869" s="44"/>
      <c r="F869" s="3"/>
    </row>
    <row r="870" spans="1:6" x14ac:dyDescent="0.25">
      <c r="A870" s="7"/>
      <c r="B870" s="7"/>
      <c r="C870" s="37"/>
      <c r="D870" s="43" t="s">
        <v>429</v>
      </c>
      <c r="E870" s="44"/>
      <c r="F870" s="3"/>
    </row>
    <row r="871" spans="1:6" x14ac:dyDescent="0.25">
      <c r="A871" s="7"/>
      <c r="B871" s="7"/>
      <c r="C871" s="37"/>
      <c r="D871" s="43" t="s">
        <v>429</v>
      </c>
      <c r="E871" s="44"/>
      <c r="F871" s="3"/>
    </row>
    <row r="872" spans="1:6" ht="18.75" thickBot="1" x14ac:dyDescent="0.3">
      <c r="A872" s="7"/>
      <c r="B872" s="7"/>
      <c r="C872" s="37"/>
      <c r="D872" s="45" t="s">
        <v>429</v>
      </c>
      <c r="E872" s="46"/>
      <c r="F872" s="3"/>
    </row>
    <row r="873" spans="1:6" x14ac:dyDescent="0.25">
      <c r="A873" s="7"/>
      <c r="B873" s="7"/>
      <c r="C873" s="37"/>
      <c r="D873" s="41" t="s">
        <v>430</v>
      </c>
      <c r="E873" s="42"/>
      <c r="F873" s="3"/>
    </row>
    <row r="874" spans="1:6" x14ac:dyDescent="0.25">
      <c r="A874" s="7"/>
      <c r="B874" s="7"/>
      <c r="C874" s="37"/>
      <c r="D874" s="43" t="s">
        <v>430</v>
      </c>
      <c r="E874" s="44"/>
      <c r="F874" s="3"/>
    </row>
    <row r="875" spans="1:6" x14ac:dyDescent="0.25">
      <c r="A875" s="7"/>
      <c r="B875" s="7"/>
      <c r="C875" s="37"/>
      <c r="D875" s="43" t="s">
        <v>430</v>
      </c>
      <c r="E875" s="44"/>
      <c r="F875" s="3"/>
    </row>
    <row r="876" spans="1:6" x14ac:dyDescent="0.25">
      <c r="A876" s="7"/>
      <c r="B876" s="7"/>
      <c r="C876" s="37"/>
      <c r="D876" s="43" t="s">
        <v>430</v>
      </c>
      <c r="E876" s="44"/>
      <c r="F876" s="3"/>
    </row>
    <row r="877" spans="1:6" ht="18.75" thickBot="1" x14ac:dyDescent="0.3">
      <c r="A877" s="7"/>
      <c r="B877" s="7"/>
      <c r="C877" s="37"/>
      <c r="D877" s="45" t="s">
        <v>430</v>
      </c>
      <c r="E877" s="46"/>
      <c r="F877" s="3"/>
    </row>
    <row r="878" spans="1:6" x14ac:dyDescent="0.25">
      <c r="A878" s="7"/>
      <c r="B878" s="7"/>
      <c r="C878" s="37"/>
      <c r="D878" s="41" t="s">
        <v>431</v>
      </c>
      <c r="E878" s="42"/>
      <c r="F878" s="3"/>
    </row>
    <row r="879" spans="1:6" x14ac:dyDescent="0.25">
      <c r="A879" s="7"/>
      <c r="B879" s="7"/>
      <c r="C879" s="37"/>
      <c r="D879" s="43" t="s">
        <v>431</v>
      </c>
      <c r="E879" s="44"/>
      <c r="F879" s="3"/>
    </row>
    <row r="880" spans="1:6" x14ac:dyDescent="0.25">
      <c r="A880" s="7"/>
      <c r="B880" s="7"/>
      <c r="C880" s="37"/>
      <c r="D880" s="43" t="s">
        <v>431</v>
      </c>
      <c r="E880" s="44"/>
      <c r="F880" s="3"/>
    </row>
    <row r="881" spans="1:6" x14ac:dyDescent="0.25">
      <c r="A881" s="7"/>
      <c r="B881" s="7"/>
      <c r="C881" s="37"/>
      <c r="D881" s="43" t="s">
        <v>431</v>
      </c>
      <c r="E881" s="44"/>
      <c r="F881" s="3"/>
    </row>
    <row r="882" spans="1:6" ht="18.75" thickBot="1" x14ac:dyDescent="0.3">
      <c r="A882" s="7"/>
      <c r="B882" s="7"/>
      <c r="C882" s="37"/>
      <c r="D882" s="45" t="s">
        <v>431</v>
      </c>
      <c r="E882" s="46"/>
      <c r="F882" s="3"/>
    </row>
    <row r="883" spans="1:6" x14ac:dyDescent="0.25">
      <c r="A883" s="7"/>
      <c r="B883" s="7"/>
      <c r="C883" s="37"/>
      <c r="D883" s="41" t="s">
        <v>432</v>
      </c>
      <c r="E883" s="42"/>
      <c r="F883" s="3"/>
    </row>
    <row r="884" spans="1:6" x14ac:dyDescent="0.25">
      <c r="A884" s="7"/>
      <c r="B884" s="7"/>
      <c r="C884" s="37"/>
      <c r="D884" s="43" t="s">
        <v>432</v>
      </c>
      <c r="E884" s="44"/>
      <c r="F884" s="3"/>
    </row>
    <row r="885" spans="1:6" x14ac:dyDescent="0.25">
      <c r="A885" s="7"/>
      <c r="B885" s="7"/>
      <c r="C885" s="37"/>
      <c r="D885" s="43" t="s">
        <v>432</v>
      </c>
      <c r="E885" s="44"/>
      <c r="F885" s="3"/>
    </row>
    <row r="886" spans="1:6" x14ac:dyDescent="0.25">
      <c r="A886" s="7"/>
      <c r="B886" s="7"/>
      <c r="C886" s="37"/>
      <c r="D886" s="43" t="s">
        <v>432</v>
      </c>
      <c r="E886" s="44"/>
      <c r="F886" s="3"/>
    </row>
    <row r="887" spans="1:6" ht="18.75" thickBot="1" x14ac:dyDescent="0.3">
      <c r="A887" s="7"/>
      <c r="B887" s="7"/>
      <c r="C887" s="37"/>
      <c r="D887" s="45" t="s">
        <v>432</v>
      </c>
      <c r="E887" s="46"/>
      <c r="F887" s="3"/>
    </row>
    <row r="888" spans="1:6" x14ac:dyDescent="0.25">
      <c r="A888" s="7"/>
      <c r="B888" s="7"/>
      <c r="C888" s="37"/>
      <c r="D888" s="41" t="s">
        <v>433</v>
      </c>
      <c r="E888" s="42"/>
      <c r="F888" s="3"/>
    </row>
    <row r="889" spans="1:6" x14ac:dyDescent="0.25">
      <c r="A889" s="7"/>
      <c r="B889" s="7"/>
      <c r="C889" s="37"/>
      <c r="D889" s="43" t="s">
        <v>433</v>
      </c>
      <c r="E889" s="44"/>
      <c r="F889" s="3"/>
    </row>
    <row r="890" spans="1:6" x14ac:dyDescent="0.25">
      <c r="A890" s="7"/>
      <c r="B890" s="7"/>
      <c r="C890" s="37"/>
      <c r="D890" s="43" t="s">
        <v>433</v>
      </c>
      <c r="E890" s="44"/>
      <c r="F890" s="3"/>
    </row>
    <row r="891" spans="1:6" x14ac:dyDescent="0.25">
      <c r="A891" s="7"/>
      <c r="B891" s="7"/>
      <c r="C891" s="37"/>
      <c r="D891" s="43" t="s">
        <v>433</v>
      </c>
      <c r="E891" s="44"/>
      <c r="F891" s="3"/>
    </row>
    <row r="892" spans="1:6" ht="18.75" thickBot="1" x14ac:dyDescent="0.3">
      <c r="A892" s="7"/>
      <c r="B892" s="7"/>
      <c r="C892" s="37"/>
      <c r="D892" s="45" t="s">
        <v>433</v>
      </c>
      <c r="E892" s="46"/>
      <c r="F892" s="3"/>
    </row>
    <row r="893" spans="1:6" x14ac:dyDescent="0.25">
      <c r="A893" s="7"/>
      <c r="B893" s="7"/>
      <c r="C893" s="37"/>
      <c r="D893" s="41" t="s">
        <v>434</v>
      </c>
      <c r="E893" s="42"/>
      <c r="F893" s="3"/>
    </row>
    <row r="894" spans="1:6" x14ac:dyDescent="0.25">
      <c r="A894" s="7"/>
      <c r="B894" s="7"/>
      <c r="C894" s="37"/>
      <c r="D894" s="43" t="s">
        <v>434</v>
      </c>
      <c r="E894" s="44"/>
      <c r="F894" s="3"/>
    </row>
    <row r="895" spans="1:6" x14ac:dyDescent="0.25">
      <c r="A895" s="7"/>
      <c r="B895" s="7"/>
      <c r="C895" s="37"/>
      <c r="D895" s="43" t="s">
        <v>434</v>
      </c>
      <c r="E895" s="44"/>
      <c r="F895" s="3"/>
    </row>
    <row r="896" spans="1:6" x14ac:dyDescent="0.25">
      <c r="A896" s="7"/>
      <c r="B896" s="7"/>
      <c r="C896" s="37"/>
      <c r="D896" s="43" t="s">
        <v>434</v>
      </c>
      <c r="E896" s="44"/>
      <c r="F896" s="3"/>
    </row>
    <row r="897" spans="1:6" ht="18.75" thickBot="1" x14ac:dyDescent="0.3">
      <c r="A897" s="7"/>
      <c r="B897" s="7"/>
      <c r="C897" s="37"/>
      <c r="D897" s="45" t="s">
        <v>434</v>
      </c>
      <c r="E897" s="46"/>
      <c r="F897" s="3"/>
    </row>
    <row r="898" spans="1:6" x14ac:dyDescent="0.25">
      <c r="A898" s="7"/>
      <c r="B898" s="7"/>
      <c r="C898" s="37"/>
      <c r="D898" s="41" t="s">
        <v>435</v>
      </c>
      <c r="E898" s="42"/>
      <c r="F898" s="3"/>
    </row>
    <row r="899" spans="1:6" x14ac:dyDescent="0.25">
      <c r="A899" s="7"/>
      <c r="B899" s="7"/>
      <c r="C899" s="37"/>
      <c r="D899" s="43" t="s">
        <v>435</v>
      </c>
      <c r="E899" s="44"/>
      <c r="F899" s="3"/>
    </row>
    <row r="900" spans="1:6" x14ac:dyDescent="0.25">
      <c r="A900" s="7"/>
      <c r="B900" s="7"/>
      <c r="C900" s="37"/>
      <c r="D900" s="43" t="s">
        <v>435</v>
      </c>
      <c r="E900" s="44"/>
      <c r="F900" s="3"/>
    </row>
    <row r="901" spans="1:6" x14ac:dyDescent="0.25">
      <c r="A901" s="7"/>
      <c r="B901" s="7"/>
      <c r="C901" s="37"/>
      <c r="D901" s="43" t="s">
        <v>435</v>
      </c>
      <c r="E901" s="44"/>
      <c r="F901" s="3"/>
    </row>
    <row r="902" spans="1:6" ht="18.75" thickBot="1" x14ac:dyDescent="0.3">
      <c r="A902" s="7"/>
      <c r="B902" s="7"/>
      <c r="C902" s="37"/>
      <c r="D902" s="45" t="s">
        <v>435</v>
      </c>
      <c r="E902" s="46"/>
      <c r="F902" s="3"/>
    </row>
    <row r="903" spans="1:6" x14ac:dyDescent="0.25">
      <c r="A903" s="7"/>
      <c r="B903" s="7"/>
      <c r="C903" s="37"/>
      <c r="D903" s="41" t="s">
        <v>436</v>
      </c>
      <c r="E903" s="42"/>
      <c r="F903" s="3"/>
    </row>
    <row r="904" spans="1:6" x14ac:dyDescent="0.25">
      <c r="A904" s="7"/>
      <c r="B904" s="7"/>
      <c r="C904" s="37"/>
      <c r="D904" s="43" t="s">
        <v>436</v>
      </c>
      <c r="E904" s="44"/>
      <c r="F904" s="3"/>
    </row>
    <row r="905" spans="1:6" x14ac:dyDescent="0.25">
      <c r="A905" s="7"/>
      <c r="B905" s="7"/>
      <c r="C905" s="37"/>
      <c r="D905" s="43" t="s">
        <v>436</v>
      </c>
      <c r="E905" s="44"/>
      <c r="F905" s="3"/>
    </row>
    <row r="906" spans="1:6" x14ac:dyDescent="0.25">
      <c r="A906" s="7"/>
      <c r="B906" s="7"/>
      <c r="C906" s="37"/>
      <c r="D906" s="43" t="s">
        <v>436</v>
      </c>
      <c r="E906" s="44"/>
      <c r="F906" s="3"/>
    </row>
    <row r="907" spans="1:6" ht="18.75" thickBot="1" x14ac:dyDescent="0.3">
      <c r="A907" s="7"/>
      <c r="B907" s="7"/>
      <c r="C907" s="37"/>
      <c r="D907" s="45" t="s">
        <v>436</v>
      </c>
      <c r="E907" s="46"/>
      <c r="F907" s="3"/>
    </row>
    <row r="908" spans="1:6" x14ac:dyDescent="0.25">
      <c r="A908" s="7"/>
      <c r="B908" s="7"/>
      <c r="C908" s="37"/>
      <c r="D908" s="41" t="s">
        <v>437</v>
      </c>
      <c r="E908" s="42"/>
      <c r="F908" s="3"/>
    </row>
    <row r="909" spans="1:6" x14ac:dyDescent="0.25">
      <c r="A909" s="7"/>
      <c r="B909" s="7"/>
      <c r="C909" s="37"/>
      <c r="D909" s="43" t="s">
        <v>437</v>
      </c>
      <c r="E909" s="44"/>
      <c r="F909" s="3"/>
    </row>
    <row r="910" spans="1:6" x14ac:dyDescent="0.25">
      <c r="A910" s="7"/>
      <c r="B910" s="7"/>
      <c r="C910" s="37"/>
      <c r="D910" s="43" t="s">
        <v>437</v>
      </c>
      <c r="E910" s="44"/>
      <c r="F910" s="3"/>
    </row>
    <row r="911" spans="1:6" x14ac:dyDescent="0.25">
      <c r="A911" s="7"/>
      <c r="B911" s="7"/>
      <c r="C911" s="37"/>
      <c r="D911" s="43" t="s">
        <v>437</v>
      </c>
      <c r="E911" s="44"/>
      <c r="F911" s="3"/>
    </row>
    <row r="912" spans="1:6" ht="18.75" thickBot="1" x14ac:dyDescent="0.3">
      <c r="A912" s="7"/>
      <c r="B912" s="7"/>
      <c r="C912" s="37"/>
      <c r="D912" s="45" t="s">
        <v>437</v>
      </c>
      <c r="E912" s="46"/>
      <c r="F912" s="3"/>
    </row>
    <row r="913" spans="1:6" x14ac:dyDescent="0.25">
      <c r="A913" s="7"/>
      <c r="B913" s="7"/>
      <c r="C913" s="37"/>
      <c r="D913" s="41" t="s">
        <v>438</v>
      </c>
      <c r="E913" s="42"/>
      <c r="F913" s="3"/>
    </row>
    <row r="914" spans="1:6" x14ac:dyDescent="0.25">
      <c r="A914" s="7"/>
      <c r="B914" s="7"/>
      <c r="C914" s="37"/>
      <c r="D914" s="43" t="s">
        <v>438</v>
      </c>
      <c r="E914" s="44"/>
      <c r="F914" s="3"/>
    </row>
    <row r="915" spans="1:6" x14ac:dyDescent="0.25">
      <c r="A915" s="7"/>
      <c r="B915" s="7"/>
      <c r="C915" s="37"/>
      <c r="D915" s="43" t="s">
        <v>438</v>
      </c>
      <c r="E915" s="44"/>
      <c r="F915" s="3"/>
    </row>
    <row r="916" spans="1:6" x14ac:dyDescent="0.25">
      <c r="A916" s="7"/>
      <c r="B916" s="7"/>
      <c r="C916" s="37"/>
      <c r="D916" s="43" t="s">
        <v>438</v>
      </c>
      <c r="E916" s="44"/>
      <c r="F916" s="3"/>
    </row>
    <row r="917" spans="1:6" ht="18.75" thickBot="1" x14ac:dyDescent="0.3">
      <c r="A917" s="7"/>
      <c r="B917" s="7"/>
      <c r="C917" s="37"/>
      <c r="D917" s="45" t="s">
        <v>438</v>
      </c>
      <c r="E917" s="46"/>
      <c r="F917" s="3"/>
    </row>
    <row r="918" spans="1:6" x14ac:dyDescent="0.25">
      <c r="A918" s="7"/>
      <c r="B918" s="7"/>
      <c r="C918" s="37"/>
      <c r="D918" s="41" t="s">
        <v>439</v>
      </c>
      <c r="E918" s="42"/>
      <c r="F918" s="3"/>
    </row>
    <row r="919" spans="1:6" x14ac:dyDescent="0.25">
      <c r="A919" s="7"/>
      <c r="B919" s="7"/>
      <c r="C919" s="37"/>
      <c r="D919" s="43" t="s">
        <v>439</v>
      </c>
      <c r="E919" s="44"/>
      <c r="F919" s="3"/>
    </row>
    <row r="920" spans="1:6" x14ac:dyDescent="0.25">
      <c r="A920" s="7"/>
      <c r="B920" s="7"/>
      <c r="C920" s="37"/>
      <c r="D920" s="43" t="s">
        <v>439</v>
      </c>
      <c r="E920" s="44"/>
      <c r="F920" s="3"/>
    </row>
    <row r="921" spans="1:6" x14ac:dyDescent="0.25">
      <c r="A921" s="7"/>
      <c r="B921" s="7"/>
      <c r="C921" s="37"/>
      <c r="D921" s="43" t="s">
        <v>439</v>
      </c>
      <c r="E921" s="44"/>
      <c r="F921" s="3"/>
    </row>
    <row r="922" spans="1:6" ht="18.75" thickBot="1" x14ac:dyDescent="0.3">
      <c r="A922" s="7"/>
      <c r="B922" s="7"/>
      <c r="C922" s="37"/>
      <c r="D922" s="45" t="s">
        <v>439</v>
      </c>
      <c r="E922" s="46"/>
      <c r="F922" s="3"/>
    </row>
    <row r="923" spans="1:6" x14ac:dyDescent="0.25">
      <c r="A923" s="7"/>
      <c r="B923" s="7"/>
      <c r="C923" s="37"/>
      <c r="D923" s="41" t="s">
        <v>440</v>
      </c>
      <c r="E923" s="42"/>
      <c r="F923" s="3"/>
    </row>
    <row r="924" spans="1:6" x14ac:dyDescent="0.25">
      <c r="A924" s="7"/>
      <c r="B924" s="7"/>
      <c r="C924" s="37"/>
      <c r="D924" s="43" t="s">
        <v>440</v>
      </c>
      <c r="E924" s="44"/>
      <c r="F924" s="3"/>
    </row>
    <row r="925" spans="1:6" x14ac:dyDescent="0.25">
      <c r="A925" s="7"/>
      <c r="B925" s="7"/>
      <c r="C925" s="37"/>
      <c r="D925" s="43" t="s">
        <v>440</v>
      </c>
      <c r="E925" s="44"/>
      <c r="F925" s="3"/>
    </row>
    <row r="926" spans="1:6" x14ac:dyDescent="0.25">
      <c r="A926" s="7"/>
      <c r="B926" s="7"/>
      <c r="C926" s="37"/>
      <c r="D926" s="43" t="s">
        <v>440</v>
      </c>
      <c r="E926" s="44"/>
      <c r="F926" s="3"/>
    </row>
    <row r="927" spans="1:6" ht="18.75" thickBot="1" x14ac:dyDescent="0.3">
      <c r="A927" s="7"/>
      <c r="B927" s="7"/>
      <c r="C927" s="37"/>
      <c r="D927" s="45" t="s">
        <v>440</v>
      </c>
      <c r="E927" s="46"/>
      <c r="F927" s="3"/>
    </row>
    <row r="928" spans="1:6" x14ac:dyDescent="0.25">
      <c r="A928" s="7"/>
      <c r="B928" s="7"/>
      <c r="C928" s="37"/>
      <c r="D928" s="41" t="s">
        <v>441</v>
      </c>
      <c r="E928" s="42"/>
      <c r="F928" s="3"/>
    </row>
    <row r="929" spans="1:6" x14ac:dyDescent="0.25">
      <c r="A929" s="7"/>
      <c r="B929" s="7"/>
      <c r="C929" s="37"/>
      <c r="D929" s="43" t="s">
        <v>441</v>
      </c>
      <c r="E929" s="44"/>
      <c r="F929" s="3"/>
    </row>
    <row r="930" spans="1:6" x14ac:dyDescent="0.25">
      <c r="A930" s="7"/>
      <c r="B930" s="7"/>
      <c r="C930" s="37"/>
      <c r="D930" s="43" t="s">
        <v>441</v>
      </c>
      <c r="E930" s="44"/>
      <c r="F930" s="3"/>
    </row>
    <row r="931" spans="1:6" x14ac:dyDescent="0.25">
      <c r="A931" s="7"/>
      <c r="B931" s="7"/>
      <c r="C931" s="37"/>
      <c r="D931" s="43" t="s">
        <v>441</v>
      </c>
      <c r="E931" s="44"/>
      <c r="F931" s="3"/>
    </row>
    <row r="932" spans="1:6" ht="18.75" thickBot="1" x14ac:dyDescent="0.3">
      <c r="A932" s="7"/>
      <c r="B932" s="7"/>
      <c r="C932" s="37"/>
      <c r="D932" s="45" t="s">
        <v>441</v>
      </c>
      <c r="E932" s="46"/>
      <c r="F932" s="3"/>
    </row>
    <row r="933" spans="1:6" x14ac:dyDescent="0.25">
      <c r="A933" s="7"/>
      <c r="B933" s="7"/>
      <c r="C933" s="37"/>
      <c r="D933" s="41" t="s">
        <v>442</v>
      </c>
      <c r="E933" s="42"/>
      <c r="F933" s="3"/>
    </row>
    <row r="934" spans="1:6" x14ac:dyDescent="0.25">
      <c r="A934" s="7"/>
      <c r="B934" s="7"/>
      <c r="C934" s="37"/>
      <c r="D934" s="43" t="s">
        <v>442</v>
      </c>
      <c r="E934" s="44"/>
      <c r="F934" s="3"/>
    </row>
    <row r="935" spans="1:6" x14ac:dyDescent="0.25">
      <c r="A935" s="7"/>
      <c r="B935" s="7"/>
      <c r="C935" s="37"/>
      <c r="D935" s="43" t="s">
        <v>442</v>
      </c>
      <c r="E935" s="44"/>
      <c r="F935" s="3"/>
    </row>
    <row r="936" spans="1:6" x14ac:dyDescent="0.25">
      <c r="A936" s="7"/>
      <c r="B936" s="7"/>
      <c r="C936" s="37"/>
      <c r="D936" s="43" t="s">
        <v>442</v>
      </c>
      <c r="E936" s="44"/>
      <c r="F936" s="3"/>
    </row>
    <row r="937" spans="1:6" ht="18.75" thickBot="1" x14ac:dyDescent="0.3">
      <c r="A937" s="7"/>
      <c r="B937" s="7"/>
      <c r="C937" s="37"/>
      <c r="D937" s="45" t="s">
        <v>442</v>
      </c>
      <c r="E937" s="46"/>
      <c r="F937" s="3"/>
    </row>
    <row r="938" spans="1:6" x14ac:dyDescent="0.25">
      <c r="A938" s="7"/>
      <c r="B938" s="7"/>
      <c r="C938" s="37"/>
      <c r="D938" s="41" t="s">
        <v>443</v>
      </c>
      <c r="E938" s="42"/>
      <c r="F938" s="3"/>
    </row>
    <row r="939" spans="1:6" x14ac:dyDescent="0.25">
      <c r="A939" s="7"/>
      <c r="B939" s="7"/>
      <c r="C939" s="37"/>
      <c r="D939" s="43" t="s">
        <v>443</v>
      </c>
      <c r="E939" s="44"/>
      <c r="F939" s="3"/>
    </row>
    <row r="940" spans="1:6" x14ac:dyDescent="0.25">
      <c r="A940" s="7"/>
      <c r="B940" s="7"/>
      <c r="C940" s="37"/>
      <c r="D940" s="43" t="s">
        <v>443</v>
      </c>
      <c r="E940" s="44"/>
      <c r="F940" s="3"/>
    </row>
    <row r="941" spans="1:6" x14ac:dyDescent="0.25">
      <c r="A941" s="7"/>
      <c r="B941" s="7"/>
      <c r="C941" s="37"/>
      <c r="D941" s="43" t="s">
        <v>443</v>
      </c>
      <c r="E941" s="44"/>
      <c r="F941" s="3"/>
    </row>
    <row r="942" spans="1:6" ht="18.75" thickBot="1" x14ac:dyDescent="0.3">
      <c r="A942" s="7"/>
      <c r="B942" s="7"/>
      <c r="C942" s="37"/>
      <c r="D942" s="45" t="s">
        <v>443</v>
      </c>
      <c r="E942" s="46"/>
      <c r="F942" s="3"/>
    </row>
    <row r="943" spans="1:6" x14ac:dyDescent="0.25">
      <c r="A943" s="7"/>
      <c r="B943" s="7"/>
      <c r="C943" s="37"/>
      <c r="D943" s="41" t="s">
        <v>444</v>
      </c>
      <c r="E943" s="42"/>
      <c r="F943" s="3"/>
    </row>
    <row r="944" spans="1:6" x14ac:dyDescent="0.25">
      <c r="A944" s="7"/>
      <c r="B944" s="7"/>
      <c r="C944" s="37"/>
      <c r="D944" s="43" t="s">
        <v>444</v>
      </c>
      <c r="E944" s="44"/>
      <c r="F944" s="3"/>
    </row>
    <row r="945" spans="1:6" x14ac:dyDescent="0.25">
      <c r="A945" s="7"/>
      <c r="B945" s="7"/>
      <c r="C945" s="37"/>
      <c r="D945" s="43" t="s">
        <v>444</v>
      </c>
      <c r="E945" s="44"/>
      <c r="F945" s="3"/>
    </row>
    <row r="946" spans="1:6" x14ac:dyDescent="0.25">
      <c r="A946" s="7"/>
      <c r="B946" s="7"/>
      <c r="C946" s="37"/>
      <c r="D946" s="43" t="s">
        <v>444</v>
      </c>
      <c r="E946" s="44"/>
      <c r="F946" s="3"/>
    </row>
    <row r="947" spans="1:6" ht="18.75" thickBot="1" x14ac:dyDescent="0.3">
      <c r="A947" s="7"/>
      <c r="B947" s="7"/>
      <c r="C947" s="37"/>
      <c r="D947" s="45" t="s">
        <v>444</v>
      </c>
      <c r="E947" s="46"/>
      <c r="F947" s="3"/>
    </row>
    <row r="948" spans="1:6" x14ac:dyDescent="0.25">
      <c r="A948" s="7"/>
      <c r="B948" s="7"/>
      <c r="C948" s="37"/>
      <c r="D948" s="41" t="s">
        <v>445</v>
      </c>
      <c r="E948" s="42"/>
      <c r="F948" s="3"/>
    </row>
    <row r="949" spans="1:6" x14ac:dyDescent="0.25">
      <c r="A949" s="7"/>
      <c r="B949" s="7"/>
      <c r="C949" s="37"/>
      <c r="D949" s="43" t="s">
        <v>445</v>
      </c>
      <c r="E949" s="44"/>
      <c r="F949" s="3"/>
    </row>
    <row r="950" spans="1:6" x14ac:dyDescent="0.25">
      <c r="A950" s="7"/>
      <c r="B950" s="7"/>
      <c r="C950" s="37"/>
      <c r="D950" s="43" t="s">
        <v>445</v>
      </c>
      <c r="E950" s="44"/>
      <c r="F950" s="3"/>
    </row>
    <row r="951" spans="1:6" x14ac:dyDescent="0.25">
      <c r="A951" s="7"/>
      <c r="B951" s="7"/>
      <c r="C951" s="37"/>
      <c r="D951" s="43" t="s">
        <v>445</v>
      </c>
      <c r="E951" s="44"/>
      <c r="F951" s="3"/>
    </row>
    <row r="952" spans="1:6" ht="18.75" thickBot="1" x14ac:dyDescent="0.3">
      <c r="A952" s="7"/>
      <c r="B952" s="7"/>
      <c r="C952" s="37"/>
      <c r="D952" s="45" t="s">
        <v>445</v>
      </c>
      <c r="E952" s="46"/>
      <c r="F952" s="3"/>
    </row>
    <row r="953" spans="1:6" x14ac:dyDescent="0.25">
      <c r="A953" s="7"/>
      <c r="B953" s="7"/>
      <c r="C953" s="37"/>
      <c r="D953" s="41" t="s">
        <v>446</v>
      </c>
      <c r="E953" s="42"/>
      <c r="F953" s="3"/>
    </row>
    <row r="954" spans="1:6" x14ac:dyDescent="0.25">
      <c r="A954" s="7"/>
      <c r="B954" s="7"/>
      <c r="C954" s="37"/>
      <c r="D954" s="43" t="s">
        <v>446</v>
      </c>
      <c r="E954" s="44"/>
      <c r="F954" s="3"/>
    </row>
    <row r="955" spans="1:6" x14ac:dyDescent="0.25">
      <c r="A955" s="7"/>
      <c r="B955" s="7"/>
      <c r="C955" s="37"/>
      <c r="D955" s="43" t="s">
        <v>446</v>
      </c>
      <c r="E955" s="44"/>
      <c r="F955" s="3"/>
    </row>
    <row r="956" spans="1:6" x14ac:dyDescent="0.25">
      <c r="A956" s="7"/>
      <c r="B956" s="7"/>
      <c r="C956" s="37"/>
      <c r="D956" s="43" t="s">
        <v>446</v>
      </c>
      <c r="E956" s="44"/>
      <c r="F956" s="3"/>
    </row>
    <row r="957" spans="1:6" ht="18.75" thickBot="1" x14ac:dyDescent="0.3">
      <c r="A957" s="7"/>
      <c r="B957" s="7"/>
      <c r="C957" s="37"/>
      <c r="D957" s="45" t="s">
        <v>446</v>
      </c>
      <c r="E957" s="46"/>
      <c r="F957" s="3"/>
    </row>
    <row r="958" spans="1:6" x14ac:dyDescent="0.25">
      <c r="A958" s="7"/>
      <c r="B958" s="7"/>
      <c r="C958" s="37"/>
      <c r="D958" s="41" t="s">
        <v>447</v>
      </c>
      <c r="E958" s="42"/>
      <c r="F958" s="3"/>
    </row>
    <row r="959" spans="1:6" x14ac:dyDescent="0.25">
      <c r="A959" s="7"/>
      <c r="B959" s="7"/>
      <c r="C959" s="37"/>
      <c r="D959" s="43" t="s">
        <v>447</v>
      </c>
      <c r="E959" s="44"/>
      <c r="F959" s="3"/>
    </row>
    <row r="960" spans="1:6" x14ac:dyDescent="0.25">
      <c r="A960" s="7"/>
      <c r="B960" s="7"/>
      <c r="C960" s="37"/>
      <c r="D960" s="43" t="s">
        <v>447</v>
      </c>
      <c r="E960" s="44"/>
      <c r="F960" s="3"/>
    </row>
    <row r="961" spans="1:6" x14ac:dyDescent="0.25">
      <c r="A961" s="7"/>
      <c r="B961" s="7"/>
      <c r="C961" s="37"/>
      <c r="D961" s="43" t="s">
        <v>447</v>
      </c>
      <c r="E961" s="44"/>
      <c r="F961" s="3"/>
    </row>
    <row r="962" spans="1:6" ht="18.75" thickBot="1" x14ac:dyDescent="0.3">
      <c r="A962" s="7"/>
      <c r="B962" s="7"/>
      <c r="C962" s="37"/>
      <c r="D962" s="45" t="s">
        <v>447</v>
      </c>
      <c r="E962" s="46"/>
      <c r="F962" s="3"/>
    </row>
    <row r="963" spans="1:6" x14ac:dyDescent="0.25">
      <c r="A963" s="7"/>
      <c r="B963" s="7"/>
      <c r="C963" s="37"/>
      <c r="D963" s="41" t="s">
        <v>448</v>
      </c>
      <c r="E963" s="42"/>
      <c r="F963" s="3"/>
    </row>
    <row r="964" spans="1:6" x14ac:dyDescent="0.25">
      <c r="A964" s="7"/>
      <c r="B964" s="7"/>
      <c r="C964" s="37"/>
      <c r="D964" s="43" t="s">
        <v>448</v>
      </c>
      <c r="E964" s="44"/>
      <c r="F964" s="3"/>
    </row>
    <row r="965" spans="1:6" x14ac:dyDescent="0.25">
      <c r="A965" s="7"/>
      <c r="B965" s="7"/>
      <c r="C965" s="37"/>
      <c r="D965" s="43" t="s">
        <v>448</v>
      </c>
      <c r="E965" s="44"/>
      <c r="F965" s="3"/>
    </row>
    <row r="966" spans="1:6" x14ac:dyDescent="0.25">
      <c r="A966" s="7"/>
      <c r="B966" s="7"/>
      <c r="C966" s="37"/>
      <c r="D966" s="43" t="s">
        <v>448</v>
      </c>
      <c r="E966" s="44"/>
      <c r="F966" s="3"/>
    </row>
    <row r="967" spans="1:6" ht="18.75" thickBot="1" x14ac:dyDescent="0.3">
      <c r="A967" s="7"/>
      <c r="B967" s="7"/>
      <c r="C967" s="37"/>
      <c r="D967" s="45" t="s">
        <v>448</v>
      </c>
      <c r="E967" s="46"/>
      <c r="F967" s="3"/>
    </row>
    <row r="968" spans="1:6" x14ac:dyDescent="0.25">
      <c r="A968" s="7"/>
      <c r="B968" s="7"/>
      <c r="C968" s="37"/>
      <c r="D968" s="41" t="s">
        <v>449</v>
      </c>
      <c r="E968" s="42"/>
      <c r="F968" s="3"/>
    </row>
    <row r="969" spans="1:6" x14ac:dyDescent="0.25">
      <c r="A969" s="7"/>
      <c r="B969" s="7"/>
      <c r="C969" s="37"/>
      <c r="D969" s="43" t="s">
        <v>449</v>
      </c>
      <c r="E969" s="44"/>
      <c r="F969" s="3"/>
    </row>
    <row r="970" spans="1:6" x14ac:dyDescent="0.25">
      <c r="A970" s="7"/>
      <c r="B970" s="7"/>
      <c r="C970" s="37"/>
      <c r="D970" s="43" t="s">
        <v>449</v>
      </c>
      <c r="E970" s="44"/>
      <c r="F970" s="3"/>
    </row>
    <row r="971" spans="1:6" x14ac:dyDescent="0.25">
      <c r="A971" s="7"/>
      <c r="B971" s="7"/>
      <c r="C971" s="37"/>
      <c r="D971" s="43" t="s">
        <v>449</v>
      </c>
      <c r="E971" s="44"/>
      <c r="F971" s="3"/>
    </row>
    <row r="972" spans="1:6" ht="18.75" thickBot="1" x14ac:dyDescent="0.3">
      <c r="A972" s="7"/>
      <c r="B972" s="7"/>
      <c r="C972" s="37"/>
      <c r="D972" s="45" t="s">
        <v>449</v>
      </c>
      <c r="E972" s="46"/>
      <c r="F972" s="3"/>
    </row>
    <row r="973" spans="1:6" x14ac:dyDescent="0.25">
      <c r="A973" s="7"/>
      <c r="B973" s="7"/>
      <c r="C973" s="37"/>
      <c r="D973" s="41" t="s">
        <v>450</v>
      </c>
      <c r="E973" s="42"/>
      <c r="F973" s="3"/>
    </row>
    <row r="974" spans="1:6" x14ac:dyDescent="0.25">
      <c r="A974" s="7"/>
      <c r="B974" s="7"/>
      <c r="C974" s="37"/>
      <c r="D974" s="43" t="s">
        <v>450</v>
      </c>
      <c r="E974" s="44"/>
      <c r="F974" s="3"/>
    </row>
    <row r="975" spans="1:6" x14ac:dyDescent="0.25">
      <c r="A975" s="7"/>
      <c r="B975" s="7"/>
      <c r="C975" s="37"/>
      <c r="D975" s="43" t="s">
        <v>450</v>
      </c>
      <c r="E975" s="44"/>
      <c r="F975" s="3"/>
    </row>
    <row r="976" spans="1:6" x14ac:dyDescent="0.25">
      <c r="A976" s="7"/>
      <c r="B976" s="7"/>
      <c r="C976" s="37"/>
      <c r="D976" s="43" t="s">
        <v>450</v>
      </c>
      <c r="E976" s="44"/>
      <c r="F976" s="3"/>
    </row>
    <row r="977" spans="1:6" ht="18.75" thickBot="1" x14ac:dyDescent="0.3">
      <c r="A977" s="7"/>
      <c r="B977" s="7"/>
      <c r="C977" s="37"/>
      <c r="D977" s="45" t="s">
        <v>450</v>
      </c>
      <c r="E977" s="46"/>
      <c r="F977" s="3"/>
    </row>
    <row r="978" spans="1:6" x14ac:dyDescent="0.25">
      <c r="A978" s="7"/>
      <c r="B978" s="7"/>
      <c r="C978" s="37"/>
      <c r="D978" s="41" t="s">
        <v>451</v>
      </c>
      <c r="E978" s="42"/>
      <c r="F978" s="3"/>
    </row>
    <row r="979" spans="1:6" x14ac:dyDescent="0.25">
      <c r="A979" s="7"/>
      <c r="B979" s="7"/>
      <c r="C979" s="37"/>
      <c r="D979" s="43" t="s">
        <v>451</v>
      </c>
      <c r="E979" s="44"/>
      <c r="F979" s="3"/>
    </row>
    <row r="980" spans="1:6" x14ac:dyDescent="0.25">
      <c r="A980" s="7"/>
      <c r="B980" s="7"/>
      <c r="C980" s="37"/>
      <c r="D980" s="43" t="s">
        <v>451</v>
      </c>
      <c r="E980" s="44"/>
      <c r="F980" s="3"/>
    </row>
    <row r="981" spans="1:6" x14ac:dyDescent="0.25">
      <c r="A981" s="7"/>
      <c r="B981" s="7"/>
      <c r="C981" s="37"/>
      <c r="D981" s="43" t="s">
        <v>451</v>
      </c>
      <c r="E981" s="44"/>
      <c r="F981" s="3"/>
    </row>
    <row r="982" spans="1:6" ht="18.75" thickBot="1" x14ac:dyDescent="0.3">
      <c r="A982" s="7"/>
      <c r="B982" s="7"/>
      <c r="C982" s="37"/>
      <c r="D982" s="45" t="s">
        <v>451</v>
      </c>
      <c r="E982" s="46"/>
      <c r="F982" s="3"/>
    </row>
    <row r="983" spans="1:6" x14ac:dyDescent="0.25">
      <c r="A983" s="7"/>
      <c r="B983" s="7"/>
      <c r="C983" s="37"/>
      <c r="D983" s="41" t="s">
        <v>452</v>
      </c>
      <c r="E983" s="42"/>
      <c r="F983" s="3"/>
    </row>
    <row r="984" spans="1:6" x14ac:dyDescent="0.25">
      <c r="A984" s="7"/>
      <c r="B984" s="7"/>
      <c r="C984" s="37"/>
      <c r="D984" s="43" t="s">
        <v>452</v>
      </c>
      <c r="E984" s="44"/>
      <c r="F984" s="3"/>
    </row>
    <row r="985" spans="1:6" x14ac:dyDescent="0.25">
      <c r="A985" s="7"/>
      <c r="B985" s="7"/>
      <c r="C985" s="37"/>
      <c r="D985" s="43" t="s">
        <v>452</v>
      </c>
      <c r="E985" s="44"/>
      <c r="F985" s="3"/>
    </row>
    <row r="986" spans="1:6" x14ac:dyDescent="0.25">
      <c r="A986" s="7"/>
      <c r="B986" s="7"/>
      <c r="C986" s="37"/>
      <c r="D986" s="43" t="s">
        <v>452</v>
      </c>
      <c r="E986" s="44"/>
      <c r="F986" s="3"/>
    </row>
    <row r="987" spans="1:6" ht="18.75" thickBot="1" x14ac:dyDescent="0.3">
      <c r="A987" s="7"/>
      <c r="B987" s="7"/>
      <c r="C987" s="37"/>
      <c r="D987" s="45" t="s">
        <v>452</v>
      </c>
      <c r="E987" s="46"/>
      <c r="F987" s="3"/>
    </row>
    <row r="988" spans="1:6" x14ac:dyDescent="0.25">
      <c r="A988" s="7"/>
      <c r="B988" s="7"/>
      <c r="C988" s="37"/>
      <c r="D988" s="41" t="s">
        <v>453</v>
      </c>
      <c r="E988" s="42"/>
      <c r="F988" s="3"/>
    </row>
    <row r="989" spans="1:6" x14ac:dyDescent="0.25">
      <c r="A989" s="7"/>
      <c r="B989" s="7"/>
      <c r="C989" s="37"/>
      <c r="D989" s="43" t="s">
        <v>453</v>
      </c>
      <c r="E989" s="44"/>
      <c r="F989" s="3"/>
    </row>
    <row r="990" spans="1:6" x14ac:dyDescent="0.25">
      <c r="A990" s="7"/>
      <c r="B990" s="7"/>
      <c r="C990" s="37"/>
      <c r="D990" s="43" t="s">
        <v>453</v>
      </c>
      <c r="E990" s="44"/>
      <c r="F990" s="3"/>
    </row>
    <row r="991" spans="1:6" x14ac:dyDescent="0.25">
      <c r="A991" s="7"/>
      <c r="B991" s="7"/>
      <c r="C991" s="37"/>
      <c r="D991" s="43" t="s">
        <v>453</v>
      </c>
      <c r="E991" s="44"/>
      <c r="F991" s="3"/>
    </row>
    <row r="992" spans="1:6" ht="18.75" thickBot="1" x14ac:dyDescent="0.3">
      <c r="A992" s="7"/>
      <c r="B992" s="7"/>
      <c r="C992" s="37"/>
      <c r="D992" s="45" t="s">
        <v>453</v>
      </c>
      <c r="E992" s="46"/>
      <c r="F992" s="3"/>
    </row>
    <row r="993" spans="1:6" x14ac:dyDescent="0.25">
      <c r="A993" s="7"/>
      <c r="B993" s="7"/>
      <c r="C993" s="37"/>
      <c r="D993" s="41" t="s">
        <v>454</v>
      </c>
      <c r="E993" s="42"/>
      <c r="F993" s="3"/>
    </row>
    <row r="994" spans="1:6" x14ac:dyDescent="0.25">
      <c r="A994" s="7"/>
      <c r="B994" s="7"/>
      <c r="C994" s="37"/>
      <c r="D994" s="43" t="s">
        <v>454</v>
      </c>
      <c r="E994" s="44"/>
      <c r="F994" s="3"/>
    </row>
    <row r="995" spans="1:6" x14ac:dyDescent="0.25">
      <c r="A995" s="7"/>
      <c r="B995" s="7"/>
      <c r="C995" s="37"/>
      <c r="D995" s="43" t="s">
        <v>454</v>
      </c>
      <c r="E995" s="44"/>
      <c r="F995" s="3"/>
    </row>
    <row r="996" spans="1:6" x14ac:dyDescent="0.25">
      <c r="A996" s="7"/>
      <c r="B996" s="7"/>
      <c r="C996" s="37"/>
      <c r="D996" s="43" t="s">
        <v>454</v>
      </c>
      <c r="E996" s="44"/>
      <c r="F996" s="3"/>
    </row>
    <row r="997" spans="1:6" ht="18.75" thickBot="1" x14ac:dyDescent="0.3">
      <c r="A997" s="7"/>
      <c r="B997" s="7"/>
      <c r="C997" s="37"/>
      <c r="D997" s="45" t="s">
        <v>454</v>
      </c>
      <c r="E997" s="46"/>
      <c r="F997" s="3"/>
    </row>
    <row r="998" spans="1:6" x14ac:dyDescent="0.25">
      <c r="A998" s="7"/>
      <c r="B998" s="7"/>
      <c r="C998" s="37"/>
      <c r="D998" s="41" t="s">
        <v>455</v>
      </c>
      <c r="E998" s="42"/>
      <c r="F998" s="3"/>
    </row>
    <row r="999" spans="1:6" x14ac:dyDescent="0.25">
      <c r="A999" s="7"/>
      <c r="B999" s="7"/>
      <c r="C999" s="37"/>
      <c r="D999" s="43" t="s">
        <v>455</v>
      </c>
      <c r="E999" s="44"/>
      <c r="F999" s="3"/>
    </row>
    <row r="1000" spans="1:6" x14ac:dyDescent="0.25">
      <c r="A1000" s="7"/>
      <c r="B1000" s="7"/>
      <c r="C1000" s="37"/>
      <c r="D1000" s="43" t="s">
        <v>455</v>
      </c>
      <c r="E1000" s="44"/>
      <c r="F1000" s="3"/>
    </row>
    <row r="1001" spans="1:6" x14ac:dyDescent="0.25">
      <c r="A1001" s="7"/>
      <c r="B1001" s="7"/>
      <c r="C1001" s="37"/>
      <c r="D1001" s="43" t="s">
        <v>455</v>
      </c>
      <c r="E1001" s="44"/>
      <c r="F1001" s="3"/>
    </row>
    <row r="1002" spans="1:6" ht="18.75" thickBot="1" x14ac:dyDescent="0.3">
      <c r="A1002" s="7"/>
      <c r="B1002" s="7"/>
      <c r="C1002" s="37"/>
      <c r="D1002" s="45" t="s">
        <v>455</v>
      </c>
      <c r="E1002" s="46"/>
      <c r="F1002" s="3"/>
    </row>
    <row r="1003" spans="1:6" x14ac:dyDescent="0.25">
      <c r="D1003" s="4"/>
      <c r="E1003" s="4"/>
    </row>
  </sheetData>
  <sheetProtection algorithmName="SHA-512" hashValue="mLfShwbPTw2dxa7SeQMRALd39mf970XbHWDce4BTi4P8nOYLVq64MdCve6Ux7FOanZDw8vJNdQSvYHeDa+YQ4g==" saltValue="ZrvktaiDilqIMdqbtqSaHg==" spinCount="100000" sheet="1" selectLockedCells="1" selectUnlockedCells="1"/>
  <phoneticPr fontId="18" type="noConversion"/>
  <conditionalFormatting sqref="D1003:D1048576">
    <cfRule type="containsText" dxfId="0" priority="2" operator="containsText" text="O">
      <formula>NOT(ISERROR(SEARCH("O",D1003)))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200</vt:i4>
      </vt:variant>
    </vt:vector>
  </HeadingPairs>
  <TitlesOfParts>
    <vt:vector size="202" baseType="lpstr">
      <vt:lpstr>PeerEvals</vt:lpstr>
      <vt:lpstr>Data</vt:lpstr>
      <vt:lpstr>Group1</vt:lpstr>
      <vt:lpstr>Group10</vt:lpstr>
      <vt:lpstr>Group100</vt:lpstr>
      <vt:lpstr>Group101</vt:lpstr>
      <vt:lpstr>Group102</vt:lpstr>
      <vt:lpstr>Group103</vt:lpstr>
      <vt:lpstr>Group104</vt:lpstr>
      <vt:lpstr>Group105</vt:lpstr>
      <vt:lpstr>Group106</vt:lpstr>
      <vt:lpstr>Group107</vt:lpstr>
      <vt:lpstr>Group108</vt:lpstr>
      <vt:lpstr>Group109</vt:lpstr>
      <vt:lpstr>Group11</vt:lpstr>
      <vt:lpstr>Group110</vt:lpstr>
      <vt:lpstr>Group111</vt:lpstr>
      <vt:lpstr>Group112</vt:lpstr>
      <vt:lpstr>Group113</vt:lpstr>
      <vt:lpstr>Group114</vt:lpstr>
      <vt:lpstr>Group115</vt:lpstr>
      <vt:lpstr>Group116</vt:lpstr>
      <vt:lpstr>Group117</vt:lpstr>
      <vt:lpstr>Group118</vt:lpstr>
      <vt:lpstr>Group119</vt:lpstr>
      <vt:lpstr>Group12</vt:lpstr>
      <vt:lpstr>Group120</vt:lpstr>
      <vt:lpstr>Group121</vt:lpstr>
      <vt:lpstr>Group122</vt:lpstr>
      <vt:lpstr>Group123</vt:lpstr>
      <vt:lpstr>Group124</vt:lpstr>
      <vt:lpstr>Group125</vt:lpstr>
      <vt:lpstr>Group126</vt:lpstr>
      <vt:lpstr>Group127</vt:lpstr>
      <vt:lpstr>Group128</vt:lpstr>
      <vt:lpstr>Group129</vt:lpstr>
      <vt:lpstr>Group13</vt:lpstr>
      <vt:lpstr>Group130</vt:lpstr>
      <vt:lpstr>Group131</vt:lpstr>
      <vt:lpstr>Group132</vt:lpstr>
      <vt:lpstr>Group133</vt:lpstr>
      <vt:lpstr>Group134</vt:lpstr>
      <vt:lpstr>Group135</vt:lpstr>
      <vt:lpstr>Group136</vt:lpstr>
      <vt:lpstr>Group137</vt:lpstr>
      <vt:lpstr>Group138</vt:lpstr>
      <vt:lpstr>Group139</vt:lpstr>
      <vt:lpstr>Group14</vt:lpstr>
      <vt:lpstr>Group140</vt:lpstr>
      <vt:lpstr>Group141</vt:lpstr>
      <vt:lpstr>Group142</vt:lpstr>
      <vt:lpstr>Group143</vt:lpstr>
      <vt:lpstr>Group144</vt:lpstr>
      <vt:lpstr>Group145</vt:lpstr>
      <vt:lpstr>Group146</vt:lpstr>
      <vt:lpstr>Group147</vt:lpstr>
      <vt:lpstr>Group148</vt:lpstr>
      <vt:lpstr>Group149</vt:lpstr>
      <vt:lpstr>Group15</vt:lpstr>
      <vt:lpstr>Group150</vt:lpstr>
      <vt:lpstr>Group151</vt:lpstr>
      <vt:lpstr>Group152</vt:lpstr>
      <vt:lpstr>Group153</vt:lpstr>
      <vt:lpstr>Group154</vt:lpstr>
      <vt:lpstr>Group155</vt:lpstr>
      <vt:lpstr>Group156</vt:lpstr>
      <vt:lpstr>Group157</vt:lpstr>
      <vt:lpstr>Group158</vt:lpstr>
      <vt:lpstr>Group159</vt:lpstr>
      <vt:lpstr>Group16</vt:lpstr>
      <vt:lpstr>Group160</vt:lpstr>
      <vt:lpstr>Group161</vt:lpstr>
      <vt:lpstr>Group162</vt:lpstr>
      <vt:lpstr>Group163</vt:lpstr>
      <vt:lpstr>Group164</vt:lpstr>
      <vt:lpstr>Group165</vt:lpstr>
      <vt:lpstr>Group166</vt:lpstr>
      <vt:lpstr>Group167</vt:lpstr>
      <vt:lpstr>Group168</vt:lpstr>
      <vt:lpstr>Group169</vt:lpstr>
      <vt:lpstr>Group17</vt:lpstr>
      <vt:lpstr>Group170</vt:lpstr>
      <vt:lpstr>Group171</vt:lpstr>
      <vt:lpstr>Group172</vt:lpstr>
      <vt:lpstr>Group173</vt:lpstr>
      <vt:lpstr>Group174</vt:lpstr>
      <vt:lpstr>Group175</vt:lpstr>
      <vt:lpstr>Group176</vt:lpstr>
      <vt:lpstr>Group177</vt:lpstr>
      <vt:lpstr>Group178</vt:lpstr>
      <vt:lpstr>Group179</vt:lpstr>
      <vt:lpstr>Group18</vt:lpstr>
      <vt:lpstr>Group180</vt:lpstr>
      <vt:lpstr>Group181</vt:lpstr>
      <vt:lpstr>Group182</vt:lpstr>
      <vt:lpstr>Group183</vt:lpstr>
      <vt:lpstr>Group184</vt:lpstr>
      <vt:lpstr>Group185</vt:lpstr>
      <vt:lpstr>Group186</vt:lpstr>
      <vt:lpstr>Group187</vt:lpstr>
      <vt:lpstr>Group188</vt:lpstr>
      <vt:lpstr>Group189</vt:lpstr>
      <vt:lpstr>Group19</vt:lpstr>
      <vt:lpstr>Group190</vt:lpstr>
      <vt:lpstr>Group191</vt:lpstr>
      <vt:lpstr>Group192</vt:lpstr>
      <vt:lpstr>Group193</vt:lpstr>
      <vt:lpstr>Group194</vt:lpstr>
      <vt:lpstr>Group195</vt:lpstr>
      <vt:lpstr>Group196</vt:lpstr>
      <vt:lpstr>Group197</vt:lpstr>
      <vt:lpstr>Group198</vt:lpstr>
      <vt:lpstr>Group199</vt:lpstr>
      <vt:lpstr>Group2</vt:lpstr>
      <vt:lpstr>Group20</vt:lpstr>
      <vt:lpstr>Group200</vt:lpstr>
      <vt:lpstr>Group21</vt:lpstr>
      <vt:lpstr>Group22</vt:lpstr>
      <vt:lpstr>Group23</vt:lpstr>
      <vt:lpstr>Group24</vt:lpstr>
      <vt:lpstr>Group25</vt:lpstr>
      <vt:lpstr>Group26</vt:lpstr>
      <vt:lpstr>Group27</vt:lpstr>
      <vt:lpstr>Group28</vt:lpstr>
      <vt:lpstr>Group29</vt:lpstr>
      <vt:lpstr>Group3</vt:lpstr>
      <vt:lpstr>Group30</vt:lpstr>
      <vt:lpstr>Group31</vt:lpstr>
      <vt:lpstr>Group32</vt:lpstr>
      <vt:lpstr>Group33</vt:lpstr>
      <vt:lpstr>Group34</vt:lpstr>
      <vt:lpstr>Group35</vt:lpstr>
      <vt:lpstr>Group36</vt:lpstr>
      <vt:lpstr>Group37</vt:lpstr>
      <vt:lpstr>Group38</vt:lpstr>
      <vt:lpstr>Group39</vt:lpstr>
      <vt:lpstr>Group4</vt:lpstr>
      <vt:lpstr>Group40</vt:lpstr>
      <vt:lpstr>Group41</vt:lpstr>
      <vt:lpstr>Group42</vt:lpstr>
      <vt:lpstr>Group43</vt:lpstr>
      <vt:lpstr>Group44</vt:lpstr>
      <vt:lpstr>Group45</vt:lpstr>
      <vt:lpstr>Group46</vt:lpstr>
      <vt:lpstr>Group47</vt:lpstr>
      <vt:lpstr>Group48</vt:lpstr>
      <vt:lpstr>Group49</vt:lpstr>
      <vt:lpstr>Group5</vt:lpstr>
      <vt:lpstr>Group50</vt:lpstr>
      <vt:lpstr>Group51</vt:lpstr>
      <vt:lpstr>Group52</vt:lpstr>
      <vt:lpstr>Group53</vt:lpstr>
      <vt:lpstr>Group54</vt:lpstr>
      <vt:lpstr>Group55</vt:lpstr>
      <vt:lpstr>Group56</vt:lpstr>
      <vt:lpstr>Group57</vt:lpstr>
      <vt:lpstr>Group58</vt:lpstr>
      <vt:lpstr>Group59</vt:lpstr>
      <vt:lpstr>Group6</vt:lpstr>
      <vt:lpstr>Group60</vt:lpstr>
      <vt:lpstr>Group61</vt:lpstr>
      <vt:lpstr>Group62</vt:lpstr>
      <vt:lpstr>Group63</vt:lpstr>
      <vt:lpstr>Group64</vt:lpstr>
      <vt:lpstr>Group65</vt:lpstr>
      <vt:lpstr>Group66</vt:lpstr>
      <vt:lpstr>Group67</vt:lpstr>
      <vt:lpstr>Group68</vt:lpstr>
      <vt:lpstr>Group69</vt:lpstr>
      <vt:lpstr>Group7</vt:lpstr>
      <vt:lpstr>Group70</vt:lpstr>
      <vt:lpstr>Group71</vt:lpstr>
      <vt:lpstr>Group72</vt:lpstr>
      <vt:lpstr>Group73</vt:lpstr>
      <vt:lpstr>Group74</vt:lpstr>
      <vt:lpstr>Group75</vt:lpstr>
      <vt:lpstr>Group76</vt:lpstr>
      <vt:lpstr>Group77</vt:lpstr>
      <vt:lpstr>Group78</vt:lpstr>
      <vt:lpstr>Group79</vt:lpstr>
      <vt:lpstr>Group8</vt:lpstr>
      <vt:lpstr>Group80</vt:lpstr>
      <vt:lpstr>Group81</vt:lpstr>
      <vt:lpstr>Group82</vt:lpstr>
      <vt:lpstr>Group83</vt:lpstr>
      <vt:lpstr>Group84</vt:lpstr>
      <vt:lpstr>Group85</vt:lpstr>
      <vt:lpstr>Group86</vt:lpstr>
      <vt:lpstr>Group87</vt:lpstr>
      <vt:lpstr>Group88</vt:lpstr>
      <vt:lpstr>Group89</vt:lpstr>
      <vt:lpstr>Group9</vt:lpstr>
      <vt:lpstr>Group90</vt:lpstr>
      <vt:lpstr>Group91</vt:lpstr>
      <vt:lpstr>Group92</vt:lpstr>
      <vt:lpstr>Group93</vt:lpstr>
      <vt:lpstr>Group94</vt:lpstr>
      <vt:lpstr>Group95</vt:lpstr>
      <vt:lpstr>Group96</vt:lpstr>
      <vt:lpstr>Group97</vt:lpstr>
      <vt:lpstr>Group98</vt:lpstr>
      <vt:lpstr>Group99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</dc:creator>
  <cp:keywords/>
  <dc:description/>
  <cp:lastModifiedBy>Vo, Dylan T</cp:lastModifiedBy>
  <cp:revision/>
  <dcterms:created xsi:type="dcterms:W3CDTF">2024-12-15T23:12:28Z</dcterms:created>
  <dcterms:modified xsi:type="dcterms:W3CDTF">2025-07-12T18:33:18Z</dcterms:modified>
  <cp:category/>
  <cp:contentStatus/>
</cp:coreProperties>
</file>