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ylan Chung\Desktop\NFL_Spread_Model\"/>
    </mc:Choice>
  </mc:AlternateContent>
  <xr:revisionPtr revIDLastSave="0" documentId="13_ncr:1_{1B767886-8AA2-4F5A-BAEE-4A902E71EF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2" i="1"/>
</calcChain>
</file>

<file path=xl/sharedStrings.xml><?xml version="1.0" encoding="utf-8"?>
<sst xmlns="http://schemas.openxmlformats.org/spreadsheetml/2006/main" count="109" uniqueCount="75">
  <si>
    <t>Week</t>
  </si>
  <si>
    <t>HomeTeam_x</t>
  </si>
  <si>
    <t>AwayTeam_x</t>
  </si>
  <si>
    <t>Home_PrevYrW</t>
  </si>
  <si>
    <t>Away_PrevYrW</t>
  </si>
  <si>
    <t>Home_QBInjury</t>
  </si>
  <si>
    <t>Away_QBInjury</t>
  </si>
  <si>
    <t>H_Wins5</t>
  </si>
  <si>
    <t>A_Wins5</t>
  </si>
  <si>
    <t>Prev_Pass</t>
  </si>
  <si>
    <t>Prev_Rush</t>
  </si>
  <si>
    <t>Prev_Spec</t>
  </si>
  <si>
    <t>Prev_Tot_Def</t>
  </si>
  <si>
    <t>A_Prev_Pass</t>
  </si>
  <si>
    <t>A_Prev_Rush</t>
  </si>
  <si>
    <t>A_Prev_Spec</t>
  </si>
  <si>
    <t>A_Prev_Tot_Def</t>
  </si>
  <si>
    <t>Home_Last 5_Margin</t>
  </si>
  <si>
    <t>Away _Last 5_ Margin</t>
  </si>
  <si>
    <t>HomeDiv_AFC North</t>
  </si>
  <si>
    <t>HomeDiv_AFC South</t>
  </si>
  <si>
    <t>HomeDiv_AFC West</t>
  </si>
  <si>
    <t>HomeDiv_NFC East</t>
  </si>
  <si>
    <t>HomeDiv_NFC North</t>
  </si>
  <si>
    <t>HomeDiv_NFC South</t>
  </si>
  <si>
    <t>HomeDiv_NFC West</t>
  </si>
  <si>
    <t>AwayDiv_AFC North</t>
  </si>
  <si>
    <t>AwayDiv_AFC South</t>
  </si>
  <si>
    <t>AwayDiv_AFC West</t>
  </si>
  <si>
    <t>AwayDiv_NFC East</t>
  </si>
  <si>
    <t>AwayDiv_NFC North</t>
  </si>
  <si>
    <t>AwayDiv_NFC South</t>
  </si>
  <si>
    <t>AwayDiv_NFC West</t>
  </si>
  <si>
    <t>Week_TO_Margin_Interaction</t>
  </si>
  <si>
    <t>Away_TO_Margin_Interaction</t>
  </si>
  <si>
    <t>Week_WinInteraction</t>
  </si>
  <si>
    <t>Away_WinInteraction</t>
  </si>
  <si>
    <t>Week_Third_Down</t>
  </si>
  <si>
    <t>Away_Third_Down</t>
  </si>
  <si>
    <t>Away_Penalty_Yards</t>
  </si>
  <si>
    <t>Predicted</t>
  </si>
  <si>
    <t>Residual</t>
  </si>
  <si>
    <t>Season</t>
  </si>
  <si>
    <t>HomeTeam_y</t>
  </si>
  <si>
    <t>AwayTeam_y</t>
  </si>
  <si>
    <t>Margin</t>
  </si>
  <si>
    <t>Vegas_Margin</t>
  </si>
  <si>
    <t>Residual_Abs</t>
  </si>
  <si>
    <t>Dallas Cowboys</t>
  </si>
  <si>
    <t>Washington Commanders</t>
  </si>
  <si>
    <t>Tampa Bay Buccaneers</t>
  </si>
  <si>
    <t>New Orleans Saints</t>
  </si>
  <si>
    <t>Detroit Lions</t>
  </si>
  <si>
    <t>Los Angeles Chargers</t>
  </si>
  <si>
    <t>Jacksonville Jaguars</t>
  </si>
  <si>
    <t>Buffalo Bills</t>
  </si>
  <si>
    <t>Houston Texans</t>
  </si>
  <si>
    <t>Seattle Seahawks</t>
  </si>
  <si>
    <t>New York Jets</t>
  </si>
  <si>
    <t>Tennessee Titans</t>
  </si>
  <si>
    <t>Arizona Cardinals</t>
  </si>
  <si>
    <t>Pittsburgh Steelers</t>
  </si>
  <si>
    <t>Cincinnati Bengals</t>
  </si>
  <si>
    <t>Carolina Panthers</t>
  </si>
  <si>
    <t>New York Giants</t>
  </si>
  <si>
    <t>Philadelphia Eagles</t>
  </si>
  <si>
    <t>Indianapolis Colts</t>
  </si>
  <si>
    <t>San Francisco 49ers</t>
  </si>
  <si>
    <t>New England Patriots</t>
  </si>
  <si>
    <t>Chicago Bears</t>
  </si>
  <si>
    <t>Kansas City Chiefs</t>
  </si>
  <si>
    <t>Green Bay Packers</t>
  </si>
  <si>
    <t>Los Angeles Rams</t>
  </si>
  <si>
    <t>Miami Dolphins</t>
  </si>
  <si>
    <t>Vegas_Abs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</si>
</sst>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1"/>
  <sheetViews>
    <sheetView tabSelected="1" topLeftCell="AB1" workbookViewId="0">
      <selection activeCell="AO22" sqref="AO22"/>
    </sheetView>
  </sheetViews>
  <sheetFormatPr defaultRowHeight="14.4" x14ac:dyDescent="0.3"/>
  <cols>
    <col min="41" max="41" width="8.88671875" style="4"/>
  </cols>
  <sheetData>
    <row r="1" spans="1:4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3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2" t="s">
        <v>74</v>
      </c>
    </row>
    <row r="2" spans="1:49" x14ac:dyDescent="0.3">
      <c r="A2">
        <v>16</v>
      </c>
      <c r="B2">
        <v>1</v>
      </c>
      <c r="C2">
        <v>0</v>
      </c>
      <c r="D2">
        <v>6</v>
      </c>
      <c r="E2">
        <v>7</v>
      </c>
      <c r="F2">
        <v>0</v>
      </c>
      <c r="G2">
        <v>0</v>
      </c>
      <c r="H2">
        <v>3</v>
      </c>
      <c r="I2">
        <v>3</v>
      </c>
      <c r="J2">
        <v>67.533333333333331</v>
      </c>
      <c r="K2">
        <v>67.400000000000006</v>
      </c>
      <c r="L2">
        <v>91.1</v>
      </c>
      <c r="M2">
        <v>53</v>
      </c>
      <c r="N2">
        <v>67.8</v>
      </c>
      <c r="O2">
        <v>74</v>
      </c>
      <c r="P2">
        <v>79.2</v>
      </c>
      <c r="Q2">
        <v>78.7</v>
      </c>
      <c r="R2">
        <v>19</v>
      </c>
      <c r="S2">
        <v>-7</v>
      </c>
      <c r="T2" t="b">
        <v>0</v>
      </c>
      <c r="U2" t="b">
        <v>0</v>
      </c>
      <c r="V2" t="b">
        <v>0</v>
      </c>
      <c r="W2" t="b">
        <v>1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1</v>
      </c>
      <c r="AE2" t="b">
        <v>0</v>
      </c>
      <c r="AF2" t="b">
        <v>0</v>
      </c>
      <c r="AG2" t="b">
        <v>0</v>
      </c>
      <c r="AH2">
        <v>-6.4</v>
      </c>
      <c r="AI2">
        <v>-3.2</v>
      </c>
      <c r="AJ2">
        <v>11.428571428571431</v>
      </c>
      <c r="AK2">
        <v>6.8571428571428559</v>
      </c>
      <c r="AL2">
        <v>6.6032000000000002</v>
      </c>
      <c r="AM2">
        <v>6.2111999999999998</v>
      </c>
      <c r="AN2">
        <v>827.2</v>
      </c>
      <c r="AO2" s="4">
        <v>4.0739523791011463</v>
      </c>
      <c r="AP2">
        <v>37.926047620898863</v>
      </c>
      <c r="AQ2">
        <v>2021</v>
      </c>
      <c r="AR2" t="s">
        <v>48</v>
      </c>
      <c r="AS2" t="s">
        <v>49</v>
      </c>
      <c r="AT2">
        <v>42</v>
      </c>
      <c r="AU2">
        <v>10</v>
      </c>
      <c r="AV2">
        <v>37.926047620898863</v>
      </c>
      <c r="AW2">
        <f>ABS(AT2-AU2)</f>
        <v>32</v>
      </c>
    </row>
    <row r="3" spans="1:49" x14ac:dyDescent="0.3">
      <c r="A3">
        <v>9</v>
      </c>
      <c r="B3">
        <v>1</v>
      </c>
      <c r="C3">
        <v>0</v>
      </c>
      <c r="D3">
        <v>7</v>
      </c>
      <c r="E3">
        <v>13</v>
      </c>
      <c r="F3">
        <v>0</v>
      </c>
      <c r="G3">
        <v>0</v>
      </c>
      <c r="H3">
        <v>4</v>
      </c>
      <c r="I3">
        <v>4</v>
      </c>
      <c r="J3">
        <v>75.833333333333329</v>
      </c>
      <c r="K3">
        <v>66.95</v>
      </c>
      <c r="L3">
        <v>56.3</v>
      </c>
      <c r="M3">
        <v>74.3</v>
      </c>
      <c r="N3">
        <v>83.933333333333337</v>
      </c>
      <c r="O3">
        <v>75.849999999999994</v>
      </c>
      <c r="P3">
        <v>82.8</v>
      </c>
      <c r="Q3">
        <v>79.8</v>
      </c>
      <c r="R3">
        <v>61</v>
      </c>
      <c r="S3">
        <v>8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1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1</v>
      </c>
      <c r="AG3" t="b">
        <v>0</v>
      </c>
      <c r="AH3">
        <v>7.2</v>
      </c>
      <c r="AI3">
        <v>0.9</v>
      </c>
      <c r="AJ3">
        <v>6.75</v>
      </c>
      <c r="AK3">
        <v>6.4285714285714288</v>
      </c>
      <c r="AL3">
        <v>3.9438</v>
      </c>
      <c r="AM3">
        <v>4.4513999999999996</v>
      </c>
      <c r="AN3">
        <v>711</v>
      </c>
      <c r="AO3" s="4">
        <v>-1.2752251290999821</v>
      </c>
      <c r="AP3">
        <v>-33.724774870900021</v>
      </c>
      <c r="AQ3">
        <v>2020</v>
      </c>
      <c r="AR3" t="s">
        <v>50</v>
      </c>
      <c r="AS3" t="s">
        <v>51</v>
      </c>
      <c r="AT3">
        <v>-35</v>
      </c>
      <c r="AU3">
        <v>4</v>
      </c>
      <c r="AV3">
        <v>33.724774870900021</v>
      </c>
      <c r="AW3">
        <f t="shared" ref="AW3:AW31" si="0">ABS(AT3-AU3)</f>
        <v>39</v>
      </c>
    </row>
    <row r="4" spans="1:49" x14ac:dyDescent="0.3">
      <c r="A4">
        <v>16</v>
      </c>
      <c r="B4">
        <v>1</v>
      </c>
      <c r="C4">
        <v>0</v>
      </c>
      <c r="D4">
        <v>3</v>
      </c>
      <c r="E4">
        <v>7</v>
      </c>
      <c r="F4">
        <v>0</v>
      </c>
      <c r="G4">
        <v>0</v>
      </c>
      <c r="H4">
        <v>1</v>
      </c>
      <c r="I4">
        <v>3</v>
      </c>
      <c r="J4">
        <v>71.266666666666666</v>
      </c>
      <c r="K4">
        <v>67.900000000000006</v>
      </c>
      <c r="L4">
        <v>62.6</v>
      </c>
      <c r="M4">
        <v>59.8</v>
      </c>
      <c r="N4">
        <v>75.833333333333329</v>
      </c>
      <c r="O4">
        <v>66.95</v>
      </c>
      <c r="P4">
        <v>56.3</v>
      </c>
      <c r="Q4">
        <v>74.3</v>
      </c>
      <c r="R4">
        <v>-60</v>
      </c>
      <c r="S4">
        <v>33</v>
      </c>
      <c r="T4" t="b">
        <v>0</v>
      </c>
      <c r="U4" t="b">
        <v>0</v>
      </c>
      <c r="V4" t="b">
        <v>0</v>
      </c>
      <c r="W4" t="b">
        <v>0</v>
      </c>
      <c r="X4" t="b">
        <v>1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1</v>
      </c>
      <c r="AG4" t="b">
        <v>0</v>
      </c>
      <c r="AH4">
        <v>-6.4</v>
      </c>
      <c r="AI4">
        <v>6.4</v>
      </c>
      <c r="AJ4">
        <v>5.7142857142857153</v>
      </c>
      <c r="AK4">
        <v>10.28571428571429</v>
      </c>
      <c r="AL4">
        <v>6.7904</v>
      </c>
      <c r="AM4">
        <v>6.8704000000000001</v>
      </c>
      <c r="AN4">
        <v>716.8</v>
      </c>
      <c r="AO4" s="4">
        <v>-7.5317074073811883</v>
      </c>
      <c r="AP4">
        <v>-32.468292592618809</v>
      </c>
      <c r="AQ4">
        <v>2020</v>
      </c>
      <c r="AR4" t="s">
        <v>52</v>
      </c>
      <c r="AS4" t="s">
        <v>50</v>
      </c>
      <c r="AT4">
        <v>-40</v>
      </c>
      <c r="AU4">
        <v>-12</v>
      </c>
      <c r="AV4">
        <v>32.468292592618809</v>
      </c>
      <c r="AW4">
        <f t="shared" si="0"/>
        <v>28</v>
      </c>
    </row>
    <row r="5" spans="1:49" x14ac:dyDescent="0.3">
      <c r="A5">
        <v>3</v>
      </c>
      <c r="B5">
        <v>1</v>
      </c>
      <c r="C5">
        <v>0</v>
      </c>
      <c r="D5">
        <v>9</v>
      </c>
      <c r="E5">
        <v>3</v>
      </c>
      <c r="F5">
        <v>0</v>
      </c>
      <c r="G5">
        <v>0</v>
      </c>
      <c r="H5">
        <v>1</v>
      </c>
      <c r="I5">
        <v>1</v>
      </c>
      <c r="J5">
        <v>76.433333333333337</v>
      </c>
      <c r="K5">
        <v>74.55</v>
      </c>
      <c r="L5">
        <v>68.599999999999994</v>
      </c>
      <c r="M5">
        <v>60.9</v>
      </c>
      <c r="N5">
        <v>64.466666666666654</v>
      </c>
      <c r="O5">
        <v>65.349999999999994</v>
      </c>
      <c r="P5">
        <v>68.400000000000006</v>
      </c>
      <c r="Q5">
        <v>50.7</v>
      </c>
      <c r="R5">
        <v>2</v>
      </c>
      <c r="S5">
        <v>18</v>
      </c>
      <c r="T5" t="b">
        <v>0</v>
      </c>
      <c r="U5" t="b">
        <v>0</v>
      </c>
      <c r="V5" t="b">
        <v>1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1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>
        <v>3</v>
      </c>
      <c r="AI5">
        <v>7.5</v>
      </c>
      <c r="AJ5">
        <v>1.5</v>
      </c>
      <c r="AK5">
        <v>1.5</v>
      </c>
      <c r="AL5">
        <v>1.1001000000000001</v>
      </c>
      <c r="AM5">
        <v>0.99990000000000001</v>
      </c>
      <c r="AN5">
        <v>163.5</v>
      </c>
      <c r="AO5" s="4">
        <v>4.4030595557737131</v>
      </c>
      <c r="AP5">
        <v>-32.403059555773723</v>
      </c>
      <c r="AQ5">
        <v>2022</v>
      </c>
      <c r="AR5" t="s">
        <v>53</v>
      </c>
      <c r="AS5" t="s">
        <v>54</v>
      </c>
      <c r="AT5">
        <v>-28</v>
      </c>
      <c r="AU5">
        <v>6.5</v>
      </c>
      <c r="AV5">
        <v>32.403059555773723</v>
      </c>
      <c r="AW5">
        <f t="shared" si="0"/>
        <v>34.5</v>
      </c>
    </row>
    <row r="6" spans="1:49" x14ac:dyDescent="0.3">
      <c r="A6">
        <v>4</v>
      </c>
      <c r="B6">
        <v>1</v>
      </c>
      <c r="C6">
        <v>0</v>
      </c>
      <c r="D6">
        <v>13</v>
      </c>
      <c r="E6">
        <v>4</v>
      </c>
      <c r="F6">
        <v>0</v>
      </c>
      <c r="G6">
        <v>1</v>
      </c>
      <c r="H6">
        <v>2</v>
      </c>
      <c r="I6">
        <v>1</v>
      </c>
      <c r="J6">
        <v>83.100000000000009</v>
      </c>
      <c r="K6">
        <v>75.7</v>
      </c>
      <c r="L6">
        <v>90.6</v>
      </c>
      <c r="M6">
        <v>64.3</v>
      </c>
      <c r="N6">
        <v>81.63333333333334</v>
      </c>
      <c r="O6">
        <v>66.949999999999989</v>
      </c>
      <c r="P6">
        <v>84.8</v>
      </c>
      <c r="Q6">
        <v>46.8</v>
      </c>
      <c r="R6">
        <v>50</v>
      </c>
      <c r="S6">
        <v>-9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1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>
        <v>-1.2</v>
      </c>
      <c r="AI6">
        <v>-5.2</v>
      </c>
      <c r="AJ6">
        <v>2.666666666666667</v>
      </c>
      <c r="AK6">
        <v>1.333333333333333</v>
      </c>
      <c r="AL6">
        <v>2.0868000000000002</v>
      </c>
      <c r="AM6">
        <v>1.9092</v>
      </c>
      <c r="AN6">
        <v>238.8</v>
      </c>
      <c r="AO6" s="4">
        <v>9.5719232643594552</v>
      </c>
      <c r="AP6">
        <v>30.428076735640541</v>
      </c>
      <c r="AQ6">
        <v>2021</v>
      </c>
      <c r="AR6" t="s">
        <v>55</v>
      </c>
      <c r="AS6" t="s">
        <v>56</v>
      </c>
      <c r="AT6">
        <v>40</v>
      </c>
      <c r="AU6">
        <v>19</v>
      </c>
      <c r="AV6">
        <v>30.428076735640541</v>
      </c>
      <c r="AW6">
        <f t="shared" si="0"/>
        <v>21</v>
      </c>
    </row>
    <row r="7" spans="1:49" x14ac:dyDescent="0.3">
      <c r="A7">
        <v>14</v>
      </c>
      <c r="B7">
        <v>1</v>
      </c>
      <c r="C7">
        <v>0</v>
      </c>
      <c r="D7">
        <v>11</v>
      </c>
      <c r="E7">
        <v>6</v>
      </c>
      <c r="F7">
        <v>0</v>
      </c>
      <c r="G7">
        <v>0</v>
      </c>
      <c r="H7">
        <v>2</v>
      </c>
      <c r="I7">
        <v>0</v>
      </c>
      <c r="J7">
        <v>76.366666666666674</v>
      </c>
      <c r="K7">
        <v>68.95</v>
      </c>
      <c r="L7">
        <v>76</v>
      </c>
      <c r="M7">
        <v>71.099999999999994</v>
      </c>
      <c r="N7">
        <v>64.833333333333329</v>
      </c>
      <c r="O7">
        <v>55.900000000000013</v>
      </c>
      <c r="P7">
        <v>77.8</v>
      </c>
      <c r="Q7">
        <v>74.3</v>
      </c>
      <c r="R7">
        <v>-9</v>
      </c>
      <c r="S7">
        <v>-55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1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>
        <v>1.4</v>
      </c>
      <c r="AI7">
        <v>-1.4</v>
      </c>
      <c r="AJ7">
        <v>9.3333333333333321</v>
      </c>
      <c r="AK7">
        <v>0</v>
      </c>
      <c r="AL7">
        <v>5.4166000000000007</v>
      </c>
      <c r="AM7">
        <v>4.6045999999999996</v>
      </c>
      <c r="AN7">
        <v>879.19999999999993</v>
      </c>
      <c r="AO7" s="4">
        <v>6.5900468063644233</v>
      </c>
      <c r="AP7">
        <v>30.40995319363558</v>
      </c>
      <c r="AQ7">
        <v>2020</v>
      </c>
      <c r="AR7" t="s">
        <v>57</v>
      </c>
      <c r="AS7" t="s">
        <v>58</v>
      </c>
      <c r="AT7">
        <v>37</v>
      </c>
      <c r="AU7">
        <v>16.5</v>
      </c>
      <c r="AV7">
        <v>30.40995319363558</v>
      </c>
      <c r="AW7">
        <f t="shared" si="0"/>
        <v>20.5</v>
      </c>
    </row>
    <row r="8" spans="1:49" x14ac:dyDescent="0.3">
      <c r="A8">
        <v>14</v>
      </c>
      <c r="B8">
        <v>1</v>
      </c>
      <c r="C8">
        <v>0</v>
      </c>
      <c r="D8">
        <v>7</v>
      </c>
      <c r="E8">
        <v>4</v>
      </c>
      <c r="F8">
        <v>1</v>
      </c>
      <c r="G8">
        <v>0</v>
      </c>
      <c r="H8">
        <v>0</v>
      </c>
      <c r="I8">
        <v>4</v>
      </c>
      <c r="J8">
        <v>59.433333333333337</v>
      </c>
      <c r="K8">
        <v>64.599999999999994</v>
      </c>
      <c r="L8">
        <v>85.1</v>
      </c>
      <c r="M8">
        <v>85.2</v>
      </c>
      <c r="N8">
        <v>62.4</v>
      </c>
      <c r="O8">
        <v>59.2</v>
      </c>
      <c r="P8">
        <v>90.3</v>
      </c>
      <c r="Q8">
        <v>51</v>
      </c>
      <c r="R8">
        <v>-77</v>
      </c>
      <c r="S8">
        <v>12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1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>
        <v>-4.2</v>
      </c>
      <c r="AI8">
        <v>8.4</v>
      </c>
      <c r="AJ8">
        <v>4.6666666666666661</v>
      </c>
      <c r="AK8">
        <v>8.1666666666666679</v>
      </c>
      <c r="AL8">
        <v>3.2382</v>
      </c>
      <c r="AM8">
        <v>5.9038000000000004</v>
      </c>
      <c r="AN8">
        <v>798</v>
      </c>
      <c r="AO8" s="4">
        <v>-5.8505617765666713</v>
      </c>
      <c r="AP8">
        <v>29.850561776566671</v>
      </c>
      <c r="AQ8">
        <v>2023</v>
      </c>
      <c r="AR8" t="s">
        <v>58</v>
      </c>
      <c r="AS8" t="s">
        <v>56</v>
      </c>
      <c r="AT8">
        <v>24</v>
      </c>
      <c r="AU8">
        <v>-3</v>
      </c>
      <c r="AV8">
        <v>29.850561776566671</v>
      </c>
      <c r="AW8">
        <f t="shared" si="0"/>
        <v>27</v>
      </c>
    </row>
    <row r="9" spans="1:49" x14ac:dyDescent="0.3">
      <c r="A9">
        <v>1</v>
      </c>
      <c r="B9">
        <v>1</v>
      </c>
      <c r="C9">
        <v>0</v>
      </c>
      <c r="D9">
        <v>11</v>
      </c>
      <c r="E9">
        <v>8</v>
      </c>
      <c r="F9">
        <v>0</v>
      </c>
      <c r="G9">
        <v>0</v>
      </c>
      <c r="H9">
        <v>0</v>
      </c>
      <c r="I9">
        <v>0</v>
      </c>
      <c r="J9">
        <v>76.566666666666663</v>
      </c>
      <c r="K9">
        <v>85.15</v>
      </c>
      <c r="L9">
        <v>67.5</v>
      </c>
      <c r="M9">
        <v>64.3</v>
      </c>
      <c r="N9">
        <v>74.36666666666666</v>
      </c>
      <c r="O9">
        <v>68.300000000000011</v>
      </c>
      <c r="P9">
        <v>90.1</v>
      </c>
      <c r="Q9">
        <v>54.2</v>
      </c>
      <c r="R9">
        <v>0</v>
      </c>
      <c r="S9">
        <v>0</v>
      </c>
      <c r="T9" t="b">
        <v>0</v>
      </c>
      <c r="U9" t="b">
        <v>1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4">
        <v>3.7121294442063619</v>
      </c>
      <c r="AP9">
        <v>-28.712129444206361</v>
      </c>
      <c r="AQ9">
        <v>2021</v>
      </c>
      <c r="AR9" t="s">
        <v>59</v>
      </c>
      <c r="AS9" t="s">
        <v>60</v>
      </c>
      <c r="AT9">
        <v>-25</v>
      </c>
      <c r="AU9">
        <v>3</v>
      </c>
      <c r="AV9">
        <v>28.712129444206361</v>
      </c>
      <c r="AW9">
        <f t="shared" si="0"/>
        <v>28</v>
      </c>
    </row>
    <row r="10" spans="1:49" x14ac:dyDescent="0.3">
      <c r="A10">
        <v>1</v>
      </c>
      <c r="B10">
        <v>1</v>
      </c>
      <c r="C10">
        <v>0</v>
      </c>
      <c r="D10">
        <v>12</v>
      </c>
      <c r="E10">
        <v>13</v>
      </c>
      <c r="F10">
        <v>0</v>
      </c>
      <c r="G10">
        <v>0</v>
      </c>
      <c r="H10">
        <v>0</v>
      </c>
      <c r="I10">
        <v>0</v>
      </c>
      <c r="J10">
        <v>82.533333333333346</v>
      </c>
      <c r="K10">
        <v>85.7</v>
      </c>
      <c r="L10">
        <v>83.3</v>
      </c>
      <c r="M10">
        <v>69.5</v>
      </c>
      <c r="N10">
        <v>83.5</v>
      </c>
      <c r="O10">
        <v>77.45</v>
      </c>
      <c r="P10">
        <v>70.5</v>
      </c>
      <c r="Q10">
        <v>73.2</v>
      </c>
      <c r="R10">
        <v>0</v>
      </c>
      <c r="S10">
        <v>0</v>
      </c>
      <c r="T10" t="b">
        <v>0</v>
      </c>
      <c r="U10" t="b">
        <v>0</v>
      </c>
      <c r="V10" t="b">
        <v>0</v>
      </c>
      <c r="W10" t="b">
        <v>1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0</v>
      </c>
      <c r="AF10" t="b">
        <v>1</v>
      </c>
      <c r="AG10" t="b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s="4">
        <v>10.180076361853761</v>
      </c>
      <c r="AP10">
        <v>-26.180076361853761</v>
      </c>
      <c r="AQ10">
        <v>2022</v>
      </c>
      <c r="AR10" t="s">
        <v>48</v>
      </c>
      <c r="AS10" t="s">
        <v>50</v>
      </c>
      <c r="AT10">
        <v>-16</v>
      </c>
      <c r="AU10">
        <v>-2.5</v>
      </c>
      <c r="AV10">
        <v>26.180076361853761</v>
      </c>
      <c r="AW10">
        <f t="shared" si="0"/>
        <v>13.5</v>
      </c>
    </row>
    <row r="11" spans="1:49" x14ac:dyDescent="0.3">
      <c r="A11">
        <v>16</v>
      </c>
      <c r="B11">
        <v>1</v>
      </c>
      <c r="C11">
        <v>0</v>
      </c>
      <c r="D11">
        <v>9</v>
      </c>
      <c r="E11">
        <v>12</v>
      </c>
      <c r="F11">
        <v>1</v>
      </c>
      <c r="G11">
        <v>1</v>
      </c>
      <c r="H11">
        <v>1</v>
      </c>
      <c r="I11">
        <v>3</v>
      </c>
      <c r="J11">
        <v>72.666666666666671</v>
      </c>
      <c r="K11">
        <v>71.8</v>
      </c>
      <c r="L11">
        <v>59.1</v>
      </c>
      <c r="M11">
        <v>71.099999999999994</v>
      </c>
      <c r="N11">
        <v>76.266666666666666</v>
      </c>
      <c r="O11">
        <v>69.900000000000006</v>
      </c>
      <c r="P11">
        <v>79</v>
      </c>
      <c r="Q11">
        <v>74.400000000000006</v>
      </c>
      <c r="R11">
        <v>-31</v>
      </c>
      <c r="S11">
        <v>6</v>
      </c>
      <c r="T11" t="b">
        <v>1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1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8</v>
      </c>
      <c r="AI11">
        <v>12.8</v>
      </c>
      <c r="AJ11">
        <v>8</v>
      </c>
      <c r="AK11">
        <v>9.1428571428571423</v>
      </c>
      <c r="AL11">
        <v>5.5583999999999998</v>
      </c>
      <c r="AM11">
        <v>5.8752000000000004</v>
      </c>
      <c r="AN11">
        <v>644.79999999999995</v>
      </c>
      <c r="AO11" s="4">
        <v>-2.632795228959214</v>
      </c>
      <c r="AP11">
        <v>25.63279522895921</v>
      </c>
      <c r="AQ11">
        <v>2023</v>
      </c>
      <c r="AR11" t="s">
        <v>61</v>
      </c>
      <c r="AS11" t="s">
        <v>62</v>
      </c>
      <c r="AT11">
        <v>23</v>
      </c>
      <c r="AU11">
        <v>-3</v>
      </c>
      <c r="AV11">
        <v>25.63279522895921</v>
      </c>
      <c r="AW11">
        <f t="shared" si="0"/>
        <v>26</v>
      </c>
    </row>
    <row r="12" spans="1:49" x14ac:dyDescent="0.3">
      <c r="A12">
        <v>11</v>
      </c>
      <c r="B12">
        <v>1</v>
      </c>
      <c r="C12">
        <v>0</v>
      </c>
      <c r="D12">
        <v>5</v>
      </c>
      <c r="E12">
        <v>3</v>
      </c>
      <c r="F12">
        <v>0</v>
      </c>
      <c r="G12">
        <v>0</v>
      </c>
      <c r="H12">
        <v>0</v>
      </c>
      <c r="I12">
        <v>3</v>
      </c>
      <c r="J12">
        <v>61.5</v>
      </c>
      <c r="K12">
        <v>63.1</v>
      </c>
      <c r="L12">
        <v>60.2</v>
      </c>
      <c r="M12">
        <v>67.099999999999994</v>
      </c>
      <c r="N12">
        <v>71.266666666666666</v>
      </c>
      <c r="O12">
        <v>67.900000000000006</v>
      </c>
      <c r="P12">
        <v>62.6</v>
      </c>
      <c r="Q12">
        <v>59.8</v>
      </c>
      <c r="R12">
        <v>-43</v>
      </c>
      <c r="S12">
        <v>-12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1</v>
      </c>
      <c r="AF12" t="b">
        <v>0</v>
      </c>
      <c r="AG12" t="b">
        <v>0</v>
      </c>
      <c r="AH12">
        <v>3.3</v>
      </c>
      <c r="AI12">
        <v>-1.1000000000000001</v>
      </c>
      <c r="AJ12">
        <v>3.3</v>
      </c>
      <c r="AK12">
        <v>4.8888888888888884</v>
      </c>
      <c r="AL12">
        <v>4.5518000000000001</v>
      </c>
      <c r="AM12">
        <v>4.5176999999999996</v>
      </c>
      <c r="AN12">
        <v>635.79999999999995</v>
      </c>
      <c r="AO12" s="4">
        <v>-4.9026145261555767</v>
      </c>
      <c r="AP12">
        <v>24.902614526155581</v>
      </c>
      <c r="AQ12">
        <v>2020</v>
      </c>
      <c r="AR12" t="s">
        <v>63</v>
      </c>
      <c r="AS12" t="s">
        <v>52</v>
      </c>
      <c r="AT12">
        <v>20</v>
      </c>
      <c r="AU12">
        <v>-1.5</v>
      </c>
      <c r="AV12">
        <v>24.902614526155581</v>
      </c>
      <c r="AW12">
        <f t="shared" si="0"/>
        <v>21.5</v>
      </c>
    </row>
    <row r="13" spans="1:49" x14ac:dyDescent="0.3">
      <c r="A13">
        <v>14</v>
      </c>
      <c r="B13">
        <v>1</v>
      </c>
      <c r="C13">
        <v>0</v>
      </c>
      <c r="D13">
        <v>4</v>
      </c>
      <c r="E13">
        <v>9</v>
      </c>
      <c r="F13">
        <v>0</v>
      </c>
      <c r="G13">
        <v>0</v>
      </c>
      <c r="H13">
        <v>1</v>
      </c>
      <c r="I13">
        <v>4</v>
      </c>
      <c r="J13">
        <v>56.466666666666669</v>
      </c>
      <c r="K13">
        <v>64.55</v>
      </c>
      <c r="L13">
        <v>65</v>
      </c>
      <c r="M13">
        <v>58.7</v>
      </c>
      <c r="N13">
        <v>75</v>
      </c>
      <c r="O13">
        <v>85.2</v>
      </c>
      <c r="P13">
        <v>85.5</v>
      </c>
      <c r="Q13">
        <v>63.9</v>
      </c>
      <c r="R13">
        <v>-27</v>
      </c>
      <c r="S13">
        <v>34</v>
      </c>
      <c r="T13" t="b">
        <v>0</v>
      </c>
      <c r="U13" t="b">
        <v>0</v>
      </c>
      <c r="V13" t="b">
        <v>0</v>
      </c>
      <c r="W13" t="b">
        <v>1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1</v>
      </c>
      <c r="AE13" t="b">
        <v>0</v>
      </c>
      <c r="AF13" t="b">
        <v>0</v>
      </c>
      <c r="AG13" t="b">
        <v>0</v>
      </c>
      <c r="AH13">
        <v>4.2</v>
      </c>
      <c r="AI13">
        <v>15.4</v>
      </c>
      <c r="AJ13">
        <v>8.1666666666666679</v>
      </c>
      <c r="AK13">
        <v>12.83333333333333</v>
      </c>
      <c r="AL13">
        <v>5.4390000000000001</v>
      </c>
      <c r="AM13">
        <v>6.4134000000000002</v>
      </c>
      <c r="AN13">
        <v>652.4</v>
      </c>
      <c r="AO13" s="4">
        <v>-2.3860801076638301</v>
      </c>
      <c r="AP13">
        <v>-23.61391989233617</v>
      </c>
      <c r="AQ13">
        <v>2022</v>
      </c>
      <c r="AR13" t="s">
        <v>64</v>
      </c>
      <c r="AS13" t="s">
        <v>65</v>
      </c>
      <c r="AT13">
        <v>-26</v>
      </c>
      <c r="AU13">
        <v>-7</v>
      </c>
      <c r="AV13">
        <v>23.61391989233617</v>
      </c>
      <c r="AW13">
        <f t="shared" si="0"/>
        <v>19</v>
      </c>
    </row>
    <row r="14" spans="1:49" x14ac:dyDescent="0.3">
      <c r="A14">
        <v>18</v>
      </c>
      <c r="B14">
        <v>1</v>
      </c>
      <c r="C14">
        <v>0</v>
      </c>
      <c r="D14">
        <v>9</v>
      </c>
      <c r="E14">
        <v>14</v>
      </c>
      <c r="F14">
        <v>1</v>
      </c>
      <c r="G14">
        <v>1</v>
      </c>
      <c r="H14">
        <v>2</v>
      </c>
      <c r="I14">
        <v>1</v>
      </c>
      <c r="J14">
        <v>65.86666666666666</v>
      </c>
      <c r="K14">
        <v>72.75</v>
      </c>
      <c r="L14">
        <v>70.2</v>
      </c>
      <c r="M14">
        <v>55.2</v>
      </c>
      <c r="N14">
        <v>80.3</v>
      </c>
      <c r="O14">
        <v>79.900000000000006</v>
      </c>
      <c r="P14">
        <v>63.3</v>
      </c>
      <c r="Q14">
        <v>84</v>
      </c>
      <c r="R14">
        <v>-22</v>
      </c>
      <c r="S14">
        <v>-42</v>
      </c>
      <c r="T14" t="b">
        <v>0</v>
      </c>
      <c r="U14" t="b">
        <v>0</v>
      </c>
      <c r="V14" t="b">
        <v>0</v>
      </c>
      <c r="W14" t="b">
        <v>1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1</v>
      </c>
      <c r="AE14" t="b">
        <v>0</v>
      </c>
      <c r="AF14" t="b">
        <v>0</v>
      </c>
      <c r="AG14" t="b">
        <v>0</v>
      </c>
      <c r="AH14">
        <v>10.8</v>
      </c>
      <c r="AI14">
        <v>-7.2</v>
      </c>
      <c r="AJ14">
        <v>5.625</v>
      </c>
      <c r="AK14">
        <v>12.375</v>
      </c>
      <c r="AL14">
        <v>5.3082000000000003</v>
      </c>
      <c r="AM14">
        <v>8.7444000000000006</v>
      </c>
      <c r="AN14">
        <v>871.19999999999993</v>
      </c>
      <c r="AO14" s="4">
        <v>-6.5936715009875906</v>
      </c>
      <c r="AP14">
        <v>23.59367150098759</v>
      </c>
      <c r="AQ14">
        <v>2023</v>
      </c>
      <c r="AR14" t="s">
        <v>64</v>
      </c>
      <c r="AS14" t="s">
        <v>65</v>
      </c>
      <c r="AT14">
        <v>17</v>
      </c>
      <c r="AU14">
        <v>-5</v>
      </c>
      <c r="AV14">
        <v>23.59367150098759</v>
      </c>
      <c r="AW14">
        <f t="shared" si="0"/>
        <v>22</v>
      </c>
    </row>
    <row r="15" spans="1:49" x14ac:dyDescent="0.3">
      <c r="A15">
        <v>13</v>
      </c>
      <c r="B15">
        <v>1</v>
      </c>
      <c r="C15">
        <v>0</v>
      </c>
      <c r="D15">
        <v>12</v>
      </c>
      <c r="E15">
        <v>9</v>
      </c>
      <c r="F15">
        <v>0</v>
      </c>
      <c r="G15">
        <v>0</v>
      </c>
      <c r="H15">
        <v>4</v>
      </c>
      <c r="I15">
        <v>1</v>
      </c>
      <c r="J15">
        <v>82.533333333333346</v>
      </c>
      <c r="K15">
        <v>85.7</v>
      </c>
      <c r="L15">
        <v>83.3</v>
      </c>
      <c r="M15">
        <v>69.5</v>
      </c>
      <c r="N15">
        <v>65.566666666666663</v>
      </c>
      <c r="O15">
        <v>84</v>
      </c>
      <c r="P15">
        <v>90.9</v>
      </c>
      <c r="Q15">
        <v>73.5</v>
      </c>
      <c r="R15">
        <v>80</v>
      </c>
      <c r="S15">
        <v>-27</v>
      </c>
      <c r="T15" t="b">
        <v>0</v>
      </c>
      <c r="U15" t="b">
        <v>0</v>
      </c>
      <c r="V15" t="b">
        <v>0</v>
      </c>
      <c r="W15" t="b">
        <v>1</v>
      </c>
      <c r="X15" t="b">
        <v>0</v>
      </c>
      <c r="Y15" t="b">
        <v>0</v>
      </c>
      <c r="Z15" t="b">
        <v>0</v>
      </c>
      <c r="AA15" t="b">
        <v>0</v>
      </c>
      <c r="AB15" t="b">
        <v>1</v>
      </c>
      <c r="AC15" t="b">
        <v>0</v>
      </c>
      <c r="AD15" t="b">
        <v>0</v>
      </c>
      <c r="AE15" t="b">
        <v>0</v>
      </c>
      <c r="AF15" t="b">
        <v>0</v>
      </c>
      <c r="AG15" t="b">
        <v>0</v>
      </c>
      <c r="AH15">
        <v>6.5</v>
      </c>
      <c r="AI15">
        <v>-10.4</v>
      </c>
      <c r="AJ15">
        <v>9.454545454545455</v>
      </c>
      <c r="AK15">
        <v>5.416666666666667</v>
      </c>
      <c r="AL15">
        <v>5.6238000000000001</v>
      </c>
      <c r="AM15">
        <v>4.6825999999999999</v>
      </c>
      <c r="AN15">
        <v>565.5</v>
      </c>
      <c r="AO15" s="4">
        <v>11.542930958352461</v>
      </c>
      <c r="AP15">
        <v>23.457069041647539</v>
      </c>
      <c r="AQ15">
        <v>2022</v>
      </c>
      <c r="AR15" t="s">
        <v>48</v>
      </c>
      <c r="AS15" t="s">
        <v>66</v>
      </c>
      <c r="AT15">
        <v>35</v>
      </c>
      <c r="AU15">
        <v>11</v>
      </c>
      <c r="AV15">
        <v>23.457069041647539</v>
      </c>
      <c r="AW15">
        <f t="shared" si="0"/>
        <v>24</v>
      </c>
    </row>
    <row r="16" spans="1:49" x14ac:dyDescent="0.3">
      <c r="A16">
        <v>11</v>
      </c>
      <c r="B16">
        <v>1</v>
      </c>
      <c r="C16">
        <v>0</v>
      </c>
      <c r="D16">
        <v>13</v>
      </c>
      <c r="E16">
        <v>11</v>
      </c>
      <c r="F16">
        <v>1</v>
      </c>
      <c r="G16">
        <v>0</v>
      </c>
      <c r="H16">
        <v>3</v>
      </c>
      <c r="I16">
        <v>4</v>
      </c>
      <c r="J16">
        <v>83.100000000000009</v>
      </c>
      <c r="K16">
        <v>75.7</v>
      </c>
      <c r="L16">
        <v>90.6</v>
      </c>
      <c r="M16">
        <v>64.3</v>
      </c>
      <c r="N16">
        <v>74.600000000000009</v>
      </c>
      <c r="O16">
        <v>82.65</v>
      </c>
      <c r="P16">
        <v>91.4</v>
      </c>
      <c r="Q16">
        <v>71.400000000000006</v>
      </c>
      <c r="R16">
        <v>55</v>
      </c>
      <c r="S16">
        <v>58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1</v>
      </c>
      <c r="AC16" t="b">
        <v>0</v>
      </c>
      <c r="AD16" t="b">
        <v>0</v>
      </c>
      <c r="AE16" t="b">
        <v>0</v>
      </c>
      <c r="AF16" t="b">
        <v>0</v>
      </c>
      <c r="AG16" t="b">
        <v>0</v>
      </c>
      <c r="AH16">
        <v>3.3</v>
      </c>
      <c r="AI16">
        <v>4.4000000000000004</v>
      </c>
      <c r="AJ16">
        <v>7.333333333333333</v>
      </c>
      <c r="AK16">
        <v>5.5</v>
      </c>
      <c r="AL16">
        <v>5.3592000000000004</v>
      </c>
      <c r="AM16">
        <v>4.2779000000000007</v>
      </c>
      <c r="AN16">
        <v>480.7</v>
      </c>
      <c r="AO16" s="4">
        <v>-2.571825681504718</v>
      </c>
      <c r="AP16">
        <v>-23.42817431849528</v>
      </c>
      <c r="AQ16">
        <v>2021</v>
      </c>
      <c r="AR16" t="s">
        <v>55</v>
      </c>
      <c r="AS16" t="s">
        <v>66</v>
      </c>
      <c r="AT16">
        <v>-26</v>
      </c>
      <c r="AU16">
        <v>7</v>
      </c>
      <c r="AV16">
        <v>23.42817431849528</v>
      </c>
      <c r="AW16">
        <f t="shared" si="0"/>
        <v>33</v>
      </c>
    </row>
    <row r="17" spans="1:49" x14ac:dyDescent="0.3">
      <c r="A17">
        <v>5</v>
      </c>
      <c r="B17">
        <v>1</v>
      </c>
      <c r="C17">
        <v>0</v>
      </c>
      <c r="D17">
        <v>13</v>
      </c>
      <c r="E17">
        <v>12</v>
      </c>
      <c r="F17">
        <v>0</v>
      </c>
      <c r="G17">
        <v>0</v>
      </c>
      <c r="H17">
        <v>4</v>
      </c>
      <c r="I17">
        <v>3</v>
      </c>
      <c r="J17">
        <v>77.833333333333329</v>
      </c>
      <c r="K17">
        <v>75.699999999999989</v>
      </c>
      <c r="L17">
        <v>74.8</v>
      </c>
      <c r="M17">
        <v>84.1</v>
      </c>
      <c r="N17">
        <v>69.63333333333334</v>
      </c>
      <c r="O17">
        <v>76.099999999999994</v>
      </c>
      <c r="P17">
        <v>82.5</v>
      </c>
      <c r="Q17">
        <v>73.599999999999994</v>
      </c>
      <c r="R17">
        <v>67</v>
      </c>
      <c r="S17">
        <v>83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1</v>
      </c>
      <c r="AA17" t="b">
        <v>0</v>
      </c>
      <c r="AB17" t="b">
        <v>0</v>
      </c>
      <c r="AC17" t="b">
        <v>0</v>
      </c>
      <c r="AD17" t="b">
        <v>1</v>
      </c>
      <c r="AE17" t="b">
        <v>0</v>
      </c>
      <c r="AF17" t="b">
        <v>0</v>
      </c>
      <c r="AG17" t="b">
        <v>0</v>
      </c>
      <c r="AH17">
        <v>5</v>
      </c>
      <c r="AI17">
        <v>11.5</v>
      </c>
      <c r="AJ17">
        <v>5</v>
      </c>
      <c r="AK17">
        <v>3.75</v>
      </c>
      <c r="AL17">
        <v>2.3254999999999999</v>
      </c>
      <c r="AM17">
        <v>2.5804999999999998</v>
      </c>
      <c r="AN17">
        <v>265</v>
      </c>
      <c r="AO17" s="4">
        <v>8.6259616295640882</v>
      </c>
      <c r="AP17">
        <v>23.374038370435908</v>
      </c>
      <c r="AQ17">
        <v>2023</v>
      </c>
      <c r="AR17" t="s">
        <v>67</v>
      </c>
      <c r="AS17" t="s">
        <v>48</v>
      </c>
      <c r="AT17">
        <v>32</v>
      </c>
      <c r="AU17">
        <v>3.5</v>
      </c>
      <c r="AV17">
        <v>23.374038370435908</v>
      </c>
      <c r="AW17">
        <f t="shared" si="0"/>
        <v>28.5</v>
      </c>
    </row>
    <row r="18" spans="1:49" x14ac:dyDescent="0.3">
      <c r="A18">
        <v>7</v>
      </c>
      <c r="B18">
        <v>1</v>
      </c>
      <c r="C18">
        <v>0</v>
      </c>
      <c r="D18">
        <v>12</v>
      </c>
      <c r="E18">
        <v>13</v>
      </c>
      <c r="F18">
        <v>0</v>
      </c>
      <c r="G18">
        <v>0</v>
      </c>
      <c r="H18">
        <v>2</v>
      </c>
      <c r="I18">
        <v>3</v>
      </c>
      <c r="J18">
        <v>73.766666666666666</v>
      </c>
      <c r="K18">
        <v>68.05</v>
      </c>
      <c r="L18">
        <v>83.5</v>
      </c>
      <c r="M18">
        <v>87.9</v>
      </c>
      <c r="N18">
        <v>76.600000000000009</v>
      </c>
      <c r="O18">
        <v>75.5</v>
      </c>
      <c r="P18">
        <v>71.8</v>
      </c>
      <c r="Q18">
        <v>89.7</v>
      </c>
      <c r="R18">
        <v>-1</v>
      </c>
      <c r="S18">
        <v>22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1</v>
      </c>
      <c r="AH18">
        <v>0</v>
      </c>
      <c r="AI18">
        <v>-1.4</v>
      </c>
      <c r="AJ18">
        <v>2.8</v>
      </c>
      <c r="AK18">
        <v>3.5</v>
      </c>
      <c r="AL18">
        <v>2.8685999999999998</v>
      </c>
      <c r="AM18">
        <v>2.9001000000000001</v>
      </c>
      <c r="AN18">
        <v>393.4</v>
      </c>
      <c r="AO18" s="4">
        <v>-3.6668555739062101</v>
      </c>
      <c r="AP18">
        <v>-23.333144426093789</v>
      </c>
      <c r="AQ18">
        <v>2020</v>
      </c>
      <c r="AR18" t="s">
        <v>68</v>
      </c>
      <c r="AS18" t="s">
        <v>67</v>
      </c>
      <c r="AT18">
        <v>-27</v>
      </c>
      <c r="AU18">
        <v>3</v>
      </c>
      <c r="AV18">
        <v>23.333144426093789</v>
      </c>
      <c r="AW18">
        <f t="shared" si="0"/>
        <v>30</v>
      </c>
    </row>
    <row r="19" spans="1:49" x14ac:dyDescent="0.3">
      <c r="A19">
        <v>2</v>
      </c>
      <c r="B19">
        <v>1</v>
      </c>
      <c r="C19">
        <v>0</v>
      </c>
      <c r="D19">
        <v>3</v>
      </c>
      <c r="E19">
        <v>9</v>
      </c>
      <c r="F19">
        <v>0</v>
      </c>
      <c r="G19">
        <v>0</v>
      </c>
      <c r="H19">
        <v>0</v>
      </c>
      <c r="I19">
        <v>1</v>
      </c>
      <c r="J19">
        <v>64.466666666666654</v>
      </c>
      <c r="K19">
        <v>65.349999999999994</v>
      </c>
      <c r="L19">
        <v>68.400000000000006</v>
      </c>
      <c r="M19">
        <v>50.7</v>
      </c>
      <c r="N19">
        <v>65.566666666666663</v>
      </c>
      <c r="O19">
        <v>84</v>
      </c>
      <c r="P19">
        <v>90.9</v>
      </c>
      <c r="Q19">
        <v>73.5</v>
      </c>
      <c r="R19">
        <v>-6</v>
      </c>
      <c r="S19">
        <v>0</v>
      </c>
      <c r="T19" t="b">
        <v>0</v>
      </c>
      <c r="U19" t="b">
        <v>1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1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4</v>
      </c>
      <c r="AI19">
        <v>-2</v>
      </c>
      <c r="AJ19">
        <v>0</v>
      </c>
      <c r="AK19">
        <v>2</v>
      </c>
      <c r="AL19">
        <v>0.5</v>
      </c>
      <c r="AM19">
        <v>0.8</v>
      </c>
      <c r="AN19">
        <v>178</v>
      </c>
      <c r="AO19" s="4">
        <v>0.67842108032814163</v>
      </c>
      <c r="AP19">
        <v>23.321578919671861</v>
      </c>
      <c r="AQ19">
        <v>2022</v>
      </c>
      <c r="AR19" t="s">
        <v>54</v>
      </c>
      <c r="AS19" t="s">
        <v>66</v>
      </c>
      <c r="AT19">
        <v>24</v>
      </c>
      <c r="AU19">
        <v>-3</v>
      </c>
      <c r="AV19">
        <v>23.321578919671861</v>
      </c>
      <c r="AW19">
        <f t="shared" si="0"/>
        <v>27</v>
      </c>
    </row>
    <row r="20" spans="1:49" x14ac:dyDescent="0.3">
      <c r="A20">
        <v>6</v>
      </c>
      <c r="B20">
        <v>1</v>
      </c>
      <c r="C20">
        <v>0</v>
      </c>
      <c r="D20">
        <v>5</v>
      </c>
      <c r="E20">
        <v>4</v>
      </c>
      <c r="F20">
        <v>0</v>
      </c>
      <c r="G20">
        <v>0</v>
      </c>
      <c r="H20">
        <v>0</v>
      </c>
      <c r="I20">
        <v>3</v>
      </c>
      <c r="J20">
        <v>75.033333333333346</v>
      </c>
      <c r="K20">
        <v>68.5</v>
      </c>
      <c r="L20">
        <v>90.4</v>
      </c>
      <c r="M20">
        <v>42.7</v>
      </c>
      <c r="N20">
        <v>66.399999999999991</v>
      </c>
      <c r="O20">
        <v>66.05</v>
      </c>
      <c r="P20">
        <v>90.2</v>
      </c>
      <c r="Q20">
        <v>60.2</v>
      </c>
      <c r="R20">
        <v>-40</v>
      </c>
      <c r="S20">
        <v>14</v>
      </c>
      <c r="T20" t="b">
        <v>0</v>
      </c>
      <c r="U20" t="b">
        <v>0</v>
      </c>
      <c r="V20" t="b">
        <v>0</v>
      </c>
      <c r="W20" t="b">
        <v>0</v>
      </c>
      <c r="X20" t="b">
        <v>1</v>
      </c>
      <c r="Y20" t="b">
        <v>0</v>
      </c>
      <c r="Z20" t="b">
        <v>0</v>
      </c>
      <c r="AA20" t="b">
        <v>1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>
        <v>1.8</v>
      </c>
      <c r="AI20">
        <v>-2.4</v>
      </c>
      <c r="AJ20">
        <v>0</v>
      </c>
      <c r="AK20">
        <v>3.6</v>
      </c>
      <c r="AL20">
        <v>1.9283999999999999</v>
      </c>
      <c r="AM20">
        <v>2.2374000000000001</v>
      </c>
      <c r="AN20">
        <v>264</v>
      </c>
      <c r="AO20" s="4">
        <v>0.19413226446230561</v>
      </c>
      <c r="AP20">
        <v>-23.194132264462301</v>
      </c>
      <c r="AQ20">
        <v>2021</v>
      </c>
      <c r="AR20" t="s">
        <v>52</v>
      </c>
      <c r="AS20" t="s">
        <v>62</v>
      </c>
      <c r="AT20">
        <v>-23</v>
      </c>
      <c r="AU20">
        <v>-3.5</v>
      </c>
      <c r="AV20">
        <v>23.194132264462301</v>
      </c>
      <c r="AW20">
        <f t="shared" si="0"/>
        <v>19.5</v>
      </c>
    </row>
    <row r="21" spans="1:49" x14ac:dyDescent="0.3">
      <c r="A21">
        <v>12</v>
      </c>
      <c r="B21">
        <v>1</v>
      </c>
      <c r="C21">
        <v>0</v>
      </c>
      <c r="D21">
        <v>7</v>
      </c>
      <c r="E21">
        <v>11</v>
      </c>
      <c r="F21">
        <v>0</v>
      </c>
      <c r="G21">
        <v>0</v>
      </c>
      <c r="H21">
        <v>5</v>
      </c>
      <c r="I21">
        <v>4</v>
      </c>
      <c r="J21">
        <v>67.733333333333334</v>
      </c>
      <c r="K21">
        <v>79.599999999999994</v>
      </c>
      <c r="L21">
        <v>87.4</v>
      </c>
      <c r="M21">
        <v>63.3</v>
      </c>
      <c r="N21">
        <v>76.566666666666663</v>
      </c>
      <c r="O21">
        <v>85.15</v>
      </c>
      <c r="P21">
        <v>67.5</v>
      </c>
      <c r="Q21">
        <v>64.3</v>
      </c>
      <c r="R21">
        <v>125</v>
      </c>
      <c r="S21">
        <v>32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1</v>
      </c>
      <c r="AC21" t="b">
        <v>0</v>
      </c>
      <c r="AD21" t="b">
        <v>0</v>
      </c>
      <c r="AE21" t="b">
        <v>0</v>
      </c>
      <c r="AF21" t="b">
        <v>0</v>
      </c>
      <c r="AG21" t="b">
        <v>0</v>
      </c>
      <c r="AH21">
        <v>0</v>
      </c>
      <c r="AI21">
        <v>12</v>
      </c>
      <c r="AJ21">
        <v>7.6363636363636367</v>
      </c>
      <c r="AK21">
        <v>8.7272727272727266</v>
      </c>
      <c r="AL21">
        <v>5.4923999999999999</v>
      </c>
      <c r="AM21">
        <v>4.8647999999999998</v>
      </c>
      <c r="AN21">
        <v>732</v>
      </c>
      <c r="AO21" s="4">
        <v>7.5902603121743694E-3</v>
      </c>
      <c r="AP21">
        <v>22.99240973968783</v>
      </c>
      <c r="AQ21">
        <v>2021</v>
      </c>
      <c r="AR21" t="s">
        <v>68</v>
      </c>
      <c r="AS21" t="s">
        <v>59</v>
      </c>
      <c r="AT21">
        <v>23</v>
      </c>
      <c r="AU21">
        <v>7</v>
      </c>
      <c r="AV21">
        <v>22.99240973968783</v>
      </c>
      <c r="AW21">
        <f t="shared" si="0"/>
        <v>16</v>
      </c>
    </row>
    <row r="22" spans="1:49" x14ac:dyDescent="0.3">
      <c r="A22">
        <v>7</v>
      </c>
      <c r="B22">
        <v>1</v>
      </c>
      <c r="C22">
        <v>0</v>
      </c>
      <c r="D22">
        <v>11</v>
      </c>
      <c r="E22">
        <v>8</v>
      </c>
      <c r="F22">
        <v>0</v>
      </c>
      <c r="G22">
        <v>0</v>
      </c>
      <c r="H22">
        <v>4</v>
      </c>
      <c r="I22">
        <v>3</v>
      </c>
      <c r="J22">
        <v>80.966666666666654</v>
      </c>
      <c r="K22">
        <v>77.400000000000006</v>
      </c>
      <c r="L22">
        <v>70.900000000000006</v>
      </c>
      <c r="M22">
        <v>73.8</v>
      </c>
      <c r="N22">
        <v>65.599999999999994</v>
      </c>
      <c r="O22">
        <v>76.75</v>
      </c>
      <c r="P22">
        <v>90.3</v>
      </c>
      <c r="Q22">
        <v>74.2</v>
      </c>
      <c r="R22">
        <v>49</v>
      </c>
      <c r="S22">
        <v>-6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1</v>
      </c>
      <c r="AF22" t="b">
        <v>0</v>
      </c>
      <c r="AG22" t="b">
        <v>0</v>
      </c>
      <c r="AH22">
        <v>4.8999999999999986</v>
      </c>
      <c r="AI22">
        <v>1.4</v>
      </c>
      <c r="AJ22">
        <v>5.8333333333333339</v>
      </c>
      <c r="AK22">
        <v>3.5</v>
      </c>
      <c r="AL22">
        <v>3.4559000000000002</v>
      </c>
      <c r="AM22">
        <v>2.3331</v>
      </c>
      <c r="AN22">
        <v>389.9</v>
      </c>
      <c r="AO22" s="4">
        <v>12.01893856800376</v>
      </c>
      <c r="AP22">
        <v>22.981061431996238</v>
      </c>
      <c r="AQ22">
        <v>2021</v>
      </c>
      <c r="AR22" t="s">
        <v>50</v>
      </c>
      <c r="AS22" t="s">
        <v>69</v>
      </c>
      <c r="AT22">
        <v>35</v>
      </c>
      <c r="AU22">
        <v>12</v>
      </c>
      <c r="AV22">
        <v>22.981061431996238</v>
      </c>
      <c r="AW22">
        <f t="shared" si="0"/>
        <v>23</v>
      </c>
    </row>
    <row r="23" spans="1:49" x14ac:dyDescent="0.3">
      <c r="A23">
        <v>10</v>
      </c>
      <c r="B23">
        <v>1</v>
      </c>
      <c r="C23">
        <v>0</v>
      </c>
      <c r="D23">
        <v>9</v>
      </c>
      <c r="E23">
        <v>7</v>
      </c>
      <c r="F23">
        <v>0</v>
      </c>
      <c r="G23">
        <v>0</v>
      </c>
      <c r="H23">
        <v>3</v>
      </c>
      <c r="I23">
        <v>3</v>
      </c>
      <c r="J23">
        <v>81.166666666666671</v>
      </c>
      <c r="K23">
        <v>75.400000000000006</v>
      </c>
      <c r="L23">
        <v>79.8</v>
      </c>
      <c r="M23">
        <v>77</v>
      </c>
      <c r="N23">
        <v>67.033333333333346</v>
      </c>
      <c r="O23">
        <v>81.900000000000006</v>
      </c>
      <c r="P23">
        <v>66</v>
      </c>
      <c r="Q23">
        <v>74.8</v>
      </c>
      <c r="R23">
        <v>25</v>
      </c>
      <c r="S23">
        <v>9</v>
      </c>
      <c r="T23" t="b">
        <v>0</v>
      </c>
      <c r="U23" t="b">
        <v>1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1</v>
      </c>
      <c r="AC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13</v>
      </c>
      <c r="AI23">
        <v>5</v>
      </c>
      <c r="AJ23">
        <v>7.5</v>
      </c>
      <c r="AK23">
        <v>6.25</v>
      </c>
      <c r="AL23">
        <v>4.6389999999999993</v>
      </c>
      <c r="AM23">
        <v>3.8</v>
      </c>
      <c r="AN23">
        <v>534</v>
      </c>
      <c r="AO23" s="4">
        <v>5.5501158114608611</v>
      </c>
      <c r="AP23">
        <v>-22.550115811460859</v>
      </c>
      <c r="AQ23">
        <v>2020</v>
      </c>
      <c r="AR23" t="s">
        <v>59</v>
      </c>
      <c r="AS23" t="s">
        <v>66</v>
      </c>
      <c r="AT23">
        <v>-17</v>
      </c>
      <c r="AU23">
        <v>1</v>
      </c>
      <c r="AV23">
        <v>22.550115811460859</v>
      </c>
      <c r="AW23">
        <f t="shared" si="0"/>
        <v>18</v>
      </c>
    </row>
    <row r="24" spans="1:49" x14ac:dyDescent="0.3">
      <c r="A24">
        <v>3</v>
      </c>
      <c r="B24">
        <v>1</v>
      </c>
      <c r="C24">
        <v>0</v>
      </c>
      <c r="D24">
        <v>14</v>
      </c>
      <c r="E24">
        <v>3</v>
      </c>
      <c r="F24">
        <v>0</v>
      </c>
      <c r="G24">
        <v>0</v>
      </c>
      <c r="H24">
        <v>1</v>
      </c>
      <c r="I24">
        <v>0</v>
      </c>
      <c r="J24">
        <v>81.566666666666663</v>
      </c>
      <c r="K24">
        <v>76.699999999999989</v>
      </c>
      <c r="L24">
        <v>88.9</v>
      </c>
      <c r="M24">
        <v>78.2</v>
      </c>
      <c r="N24">
        <v>60.4</v>
      </c>
      <c r="O24">
        <v>79.5</v>
      </c>
      <c r="P24">
        <v>85.4</v>
      </c>
      <c r="Q24">
        <v>47.3</v>
      </c>
      <c r="R24">
        <v>7</v>
      </c>
      <c r="S24">
        <v>-28</v>
      </c>
      <c r="T24" t="b">
        <v>0</v>
      </c>
      <c r="U24" t="b">
        <v>0</v>
      </c>
      <c r="V24" t="b">
        <v>1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1</v>
      </c>
      <c r="AF24" t="b">
        <v>0</v>
      </c>
      <c r="AG24" t="b">
        <v>0</v>
      </c>
      <c r="AH24">
        <v>-3</v>
      </c>
      <c r="AI24">
        <v>-6</v>
      </c>
      <c r="AJ24">
        <v>1.5</v>
      </c>
      <c r="AK24">
        <v>0</v>
      </c>
      <c r="AL24">
        <v>0.99990000000000001</v>
      </c>
      <c r="AM24">
        <v>1.0386</v>
      </c>
      <c r="AN24">
        <v>133.5</v>
      </c>
      <c r="AO24" s="4">
        <v>9.2427390201249899</v>
      </c>
      <c r="AP24">
        <v>21.75726097987501</v>
      </c>
      <c r="AQ24">
        <v>2023</v>
      </c>
      <c r="AR24" t="s">
        <v>70</v>
      </c>
      <c r="AS24" t="s">
        <v>69</v>
      </c>
      <c r="AT24">
        <v>31</v>
      </c>
      <c r="AU24">
        <v>12.5</v>
      </c>
      <c r="AV24">
        <v>21.75726097987501</v>
      </c>
      <c r="AW24">
        <f t="shared" si="0"/>
        <v>18.5</v>
      </c>
    </row>
    <row r="25" spans="1:49" x14ac:dyDescent="0.3">
      <c r="A25">
        <v>15</v>
      </c>
      <c r="B25">
        <v>1</v>
      </c>
      <c r="C25">
        <v>0</v>
      </c>
      <c r="D25">
        <v>11</v>
      </c>
      <c r="E25">
        <v>12</v>
      </c>
      <c r="F25">
        <v>0</v>
      </c>
      <c r="G25">
        <v>0</v>
      </c>
      <c r="H25">
        <v>4</v>
      </c>
      <c r="I25">
        <v>1</v>
      </c>
      <c r="J25">
        <v>80.966666666666654</v>
      </c>
      <c r="K25">
        <v>77.400000000000006</v>
      </c>
      <c r="L25">
        <v>70.900000000000006</v>
      </c>
      <c r="M25">
        <v>73.8</v>
      </c>
      <c r="N25">
        <v>73.066666666666677</v>
      </c>
      <c r="O25">
        <v>81.2</v>
      </c>
      <c r="P25">
        <v>90.6</v>
      </c>
      <c r="Q25">
        <v>74.599999999999994</v>
      </c>
      <c r="R25">
        <v>36</v>
      </c>
      <c r="S25">
        <v>-27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1</v>
      </c>
      <c r="AG25" t="b">
        <v>0</v>
      </c>
      <c r="AH25">
        <v>6</v>
      </c>
      <c r="AI25">
        <v>7.5</v>
      </c>
      <c r="AJ25">
        <v>11.53846153846154</v>
      </c>
      <c r="AK25">
        <v>6.9230769230769242</v>
      </c>
      <c r="AL25">
        <v>7.2255000000000003</v>
      </c>
      <c r="AM25">
        <v>5.7060000000000004</v>
      </c>
      <c r="AN25">
        <v>732</v>
      </c>
      <c r="AO25" s="4">
        <v>12.580481791174151</v>
      </c>
      <c r="AP25">
        <v>-21.580481791174151</v>
      </c>
      <c r="AQ25">
        <v>2021</v>
      </c>
      <c r="AR25" t="s">
        <v>50</v>
      </c>
      <c r="AS25" t="s">
        <v>51</v>
      </c>
      <c r="AT25">
        <v>-9</v>
      </c>
      <c r="AU25">
        <v>11.5</v>
      </c>
      <c r="AV25">
        <v>21.580481791174151</v>
      </c>
      <c r="AW25">
        <f t="shared" si="0"/>
        <v>20.5</v>
      </c>
    </row>
    <row r="26" spans="1:49" x14ac:dyDescent="0.3">
      <c r="A26">
        <v>1</v>
      </c>
      <c r="B26">
        <v>1</v>
      </c>
      <c r="C26">
        <v>0</v>
      </c>
      <c r="D26">
        <v>3</v>
      </c>
      <c r="E26">
        <v>8</v>
      </c>
      <c r="F26">
        <v>0</v>
      </c>
      <c r="G26">
        <v>0</v>
      </c>
      <c r="H26">
        <v>0</v>
      </c>
      <c r="I26">
        <v>0</v>
      </c>
      <c r="J26">
        <v>60.4</v>
      </c>
      <c r="K26">
        <v>79.5</v>
      </c>
      <c r="L26">
        <v>85.4</v>
      </c>
      <c r="M26">
        <v>47.3</v>
      </c>
      <c r="N26">
        <v>74.933333333333337</v>
      </c>
      <c r="O26">
        <v>73.7</v>
      </c>
      <c r="P26">
        <v>71</v>
      </c>
      <c r="Q26">
        <v>67.400000000000006</v>
      </c>
      <c r="R26">
        <v>0</v>
      </c>
      <c r="S26">
        <v>0</v>
      </c>
      <c r="T26" t="b">
        <v>0</v>
      </c>
      <c r="U26" t="b">
        <v>0</v>
      </c>
      <c r="V26" t="b">
        <v>0</v>
      </c>
      <c r="W26" t="b">
        <v>0</v>
      </c>
      <c r="X26" t="b">
        <v>1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1</v>
      </c>
      <c r="AF26" t="b">
        <v>0</v>
      </c>
      <c r="AG26" t="b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 s="4">
        <v>3.091063357298903</v>
      </c>
      <c r="AP26">
        <v>-21.0910633572989</v>
      </c>
      <c r="AQ26">
        <v>2023</v>
      </c>
      <c r="AR26" t="s">
        <v>69</v>
      </c>
      <c r="AS26" t="s">
        <v>71</v>
      </c>
      <c r="AT26">
        <v>-18</v>
      </c>
      <c r="AU26">
        <v>1</v>
      </c>
      <c r="AV26">
        <v>21.0910633572989</v>
      </c>
      <c r="AW26">
        <f t="shared" si="0"/>
        <v>19</v>
      </c>
    </row>
    <row r="27" spans="1:49" x14ac:dyDescent="0.3">
      <c r="A27">
        <v>5</v>
      </c>
      <c r="B27">
        <v>1</v>
      </c>
      <c r="C27">
        <v>0</v>
      </c>
      <c r="D27">
        <v>10</v>
      </c>
      <c r="E27">
        <v>3</v>
      </c>
      <c r="F27">
        <v>1</v>
      </c>
      <c r="G27">
        <v>0</v>
      </c>
      <c r="H27">
        <v>1</v>
      </c>
      <c r="I27">
        <v>1</v>
      </c>
      <c r="J27">
        <v>77.033333333333346</v>
      </c>
      <c r="K27">
        <v>85.25</v>
      </c>
      <c r="L27">
        <v>89.5</v>
      </c>
      <c r="M27">
        <v>76.5</v>
      </c>
      <c r="N27">
        <v>65.5</v>
      </c>
      <c r="O27">
        <v>69.25</v>
      </c>
      <c r="P27">
        <v>80.8</v>
      </c>
      <c r="Q27">
        <v>44.6</v>
      </c>
      <c r="R27">
        <v>-24</v>
      </c>
      <c r="S27">
        <v>-1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1</v>
      </c>
      <c r="AF27" t="b">
        <v>0</v>
      </c>
      <c r="AG27" t="b">
        <v>0</v>
      </c>
      <c r="AH27">
        <v>-4</v>
      </c>
      <c r="AI27">
        <v>-1.5</v>
      </c>
      <c r="AJ27">
        <v>1.25</v>
      </c>
      <c r="AK27">
        <v>1.25</v>
      </c>
      <c r="AL27">
        <v>1.9564999999999999</v>
      </c>
      <c r="AM27">
        <v>1.887</v>
      </c>
      <c r="AN27">
        <v>235</v>
      </c>
      <c r="AO27" s="4">
        <v>7.9785291209825786</v>
      </c>
      <c r="AP27">
        <v>21.021470879017421</v>
      </c>
      <c r="AQ27">
        <v>2022</v>
      </c>
      <c r="AR27" t="s">
        <v>68</v>
      </c>
      <c r="AS27" t="s">
        <v>52</v>
      </c>
      <c r="AT27">
        <v>29</v>
      </c>
      <c r="AU27">
        <v>3</v>
      </c>
      <c r="AV27">
        <v>21.021470879017421</v>
      </c>
      <c r="AW27">
        <f t="shared" si="0"/>
        <v>26</v>
      </c>
    </row>
    <row r="28" spans="1:49" x14ac:dyDescent="0.3">
      <c r="A28">
        <v>1</v>
      </c>
      <c r="B28">
        <v>1</v>
      </c>
      <c r="C28">
        <v>0</v>
      </c>
      <c r="D28">
        <v>9</v>
      </c>
      <c r="E28">
        <v>5</v>
      </c>
      <c r="F28">
        <v>0</v>
      </c>
      <c r="G28">
        <v>0</v>
      </c>
      <c r="H28">
        <v>0</v>
      </c>
      <c r="I28">
        <v>0</v>
      </c>
      <c r="J28">
        <v>72.100000000000009</v>
      </c>
      <c r="K28">
        <v>73.5</v>
      </c>
      <c r="L28">
        <v>84.2</v>
      </c>
      <c r="M28">
        <v>67.3</v>
      </c>
      <c r="N28">
        <v>64.966666666666654</v>
      </c>
      <c r="O28">
        <v>65.900000000000006</v>
      </c>
      <c r="P28">
        <v>66.2</v>
      </c>
      <c r="Q28">
        <v>77.400000000000006</v>
      </c>
      <c r="R28">
        <v>0</v>
      </c>
      <c r="S28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1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s="4">
        <v>3.964465681709906</v>
      </c>
      <c r="AP28">
        <v>-20.96446568170991</v>
      </c>
      <c r="AQ28">
        <v>2023</v>
      </c>
      <c r="AR28" t="s">
        <v>57</v>
      </c>
      <c r="AS28" t="s">
        <v>72</v>
      </c>
      <c r="AT28">
        <v>-17</v>
      </c>
      <c r="AU28">
        <v>5</v>
      </c>
      <c r="AV28">
        <v>20.96446568170991</v>
      </c>
      <c r="AW28">
        <f t="shared" si="0"/>
        <v>22</v>
      </c>
    </row>
    <row r="29" spans="1:49" x14ac:dyDescent="0.3">
      <c r="A29">
        <v>2</v>
      </c>
      <c r="B29">
        <v>1</v>
      </c>
      <c r="C29">
        <v>0</v>
      </c>
      <c r="D29">
        <v>9</v>
      </c>
      <c r="E29">
        <v>13</v>
      </c>
      <c r="F29">
        <v>1</v>
      </c>
      <c r="G29">
        <v>0</v>
      </c>
      <c r="H29">
        <v>1</v>
      </c>
      <c r="I29">
        <v>1</v>
      </c>
      <c r="J29">
        <v>80.966666666666669</v>
      </c>
      <c r="K29">
        <v>75.5</v>
      </c>
      <c r="L29">
        <v>66.5</v>
      </c>
      <c r="M29">
        <v>88.7</v>
      </c>
      <c r="N29">
        <v>77.166666666666671</v>
      </c>
      <c r="O29">
        <v>76.2</v>
      </c>
      <c r="P29">
        <v>71.8</v>
      </c>
      <c r="Q29">
        <v>79.8</v>
      </c>
      <c r="R29">
        <v>3</v>
      </c>
      <c r="S29">
        <v>6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>
        <v>2</v>
      </c>
      <c r="AI29">
        <v>0</v>
      </c>
      <c r="AJ29">
        <v>2</v>
      </c>
      <c r="AK29">
        <v>2</v>
      </c>
      <c r="AL29">
        <v>1</v>
      </c>
      <c r="AM29">
        <v>0.66659999999999997</v>
      </c>
      <c r="AN29">
        <v>130</v>
      </c>
      <c r="AO29" s="4">
        <v>-3.639468748819339E-2</v>
      </c>
      <c r="AP29">
        <v>-20.96360531251181</v>
      </c>
      <c r="AQ29">
        <v>2024</v>
      </c>
      <c r="AR29" t="s">
        <v>73</v>
      </c>
      <c r="AS29" t="s">
        <v>55</v>
      </c>
      <c r="AT29">
        <v>-21</v>
      </c>
      <c r="AU29">
        <v>2.5</v>
      </c>
      <c r="AV29">
        <v>20.96360531251181</v>
      </c>
      <c r="AW29">
        <f t="shared" si="0"/>
        <v>23.5</v>
      </c>
    </row>
    <row r="30" spans="1:49" x14ac:dyDescent="0.3">
      <c r="A30">
        <v>14</v>
      </c>
      <c r="B30">
        <v>1</v>
      </c>
      <c r="C30">
        <v>0</v>
      </c>
      <c r="D30">
        <v>4</v>
      </c>
      <c r="E30">
        <v>5</v>
      </c>
      <c r="F30">
        <v>0</v>
      </c>
      <c r="G30">
        <v>0</v>
      </c>
      <c r="H30">
        <v>4</v>
      </c>
      <c r="I30">
        <v>1</v>
      </c>
      <c r="J30">
        <v>69.533333333333346</v>
      </c>
      <c r="K30">
        <v>64.05</v>
      </c>
      <c r="L30">
        <v>74.5</v>
      </c>
      <c r="M30">
        <v>65.8</v>
      </c>
      <c r="N30">
        <v>69</v>
      </c>
      <c r="O30">
        <v>68.55</v>
      </c>
      <c r="P30">
        <v>63.7</v>
      </c>
      <c r="Q30">
        <v>62.7</v>
      </c>
      <c r="R30">
        <v>18</v>
      </c>
      <c r="S30">
        <v>-21</v>
      </c>
      <c r="T30" t="b">
        <v>0</v>
      </c>
      <c r="U30" t="b">
        <v>0</v>
      </c>
      <c r="V30" t="b">
        <v>0</v>
      </c>
      <c r="W30" t="b">
        <v>1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1</v>
      </c>
      <c r="AH30">
        <v>4.2</v>
      </c>
      <c r="AI30">
        <v>0</v>
      </c>
      <c r="AJ30">
        <v>5.8333333333333339</v>
      </c>
      <c r="AK30">
        <v>7</v>
      </c>
      <c r="AL30">
        <v>5.5818000000000003</v>
      </c>
      <c r="AM30">
        <v>6.0129999999999999</v>
      </c>
      <c r="AN30">
        <v>823.19999999999993</v>
      </c>
      <c r="AO30" s="4">
        <v>1.7307091487238071</v>
      </c>
      <c r="AP30">
        <v>-20.730709148723811</v>
      </c>
      <c r="AQ30">
        <v>2020</v>
      </c>
      <c r="AR30" t="s">
        <v>64</v>
      </c>
      <c r="AS30" t="s">
        <v>60</v>
      </c>
      <c r="AT30">
        <v>-19</v>
      </c>
      <c r="AU30">
        <v>-3</v>
      </c>
      <c r="AV30">
        <v>20.730709148723811</v>
      </c>
      <c r="AW30">
        <f t="shared" si="0"/>
        <v>16</v>
      </c>
    </row>
    <row r="31" spans="1:49" x14ac:dyDescent="0.3">
      <c r="A31">
        <v>7</v>
      </c>
      <c r="B31">
        <v>1</v>
      </c>
      <c r="C31">
        <v>0</v>
      </c>
      <c r="D31">
        <v>8</v>
      </c>
      <c r="E31">
        <v>4</v>
      </c>
      <c r="F31">
        <v>0</v>
      </c>
      <c r="G31">
        <v>1</v>
      </c>
      <c r="H31">
        <v>5</v>
      </c>
      <c r="I31">
        <v>0</v>
      </c>
      <c r="J31">
        <v>74.36666666666666</v>
      </c>
      <c r="K31">
        <v>68.300000000000011</v>
      </c>
      <c r="L31">
        <v>90.1</v>
      </c>
      <c r="M31">
        <v>54.2</v>
      </c>
      <c r="N31">
        <v>81.63333333333334</v>
      </c>
      <c r="O31">
        <v>66.949999999999989</v>
      </c>
      <c r="P31">
        <v>84.8</v>
      </c>
      <c r="Q31">
        <v>46.8</v>
      </c>
      <c r="R31">
        <v>60</v>
      </c>
      <c r="S31">
        <v>-96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1</v>
      </c>
      <c r="AA31" t="b">
        <v>0</v>
      </c>
      <c r="AB31" t="b">
        <v>1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0</v>
      </c>
      <c r="AI31">
        <v>-3.5</v>
      </c>
      <c r="AJ31">
        <v>7</v>
      </c>
      <c r="AK31">
        <v>1.166666666666667</v>
      </c>
      <c r="AL31">
        <v>3.0436000000000001</v>
      </c>
      <c r="AM31">
        <v>3.0834999999999999</v>
      </c>
      <c r="AN31">
        <v>436.1</v>
      </c>
      <c r="AO31" s="4">
        <v>5.303596882649841</v>
      </c>
      <c r="AP31">
        <v>20.696403117350162</v>
      </c>
      <c r="AQ31">
        <v>2021</v>
      </c>
      <c r="AR31" t="s">
        <v>60</v>
      </c>
      <c r="AS31" t="s">
        <v>56</v>
      </c>
      <c r="AT31">
        <v>26</v>
      </c>
      <c r="AU31">
        <v>20</v>
      </c>
      <c r="AV31">
        <v>20.696403117350162</v>
      </c>
      <c r="AW31">
        <f t="shared" si="0"/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Dylan Chung</cp:lastModifiedBy>
  <dcterms:created xsi:type="dcterms:W3CDTF">2024-10-01T16:36:43Z</dcterms:created>
  <dcterms:modified xsi:type="dcterms:W3CDTF">2024-10-02T00:24:30Z</dcterms:modified>
</cp:coreProperties>
</file>