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ylan Chung\Desktop\NFL_Spread_Model\"/>
    </mc:Choice>
  </mc:AlternateContent>
  <xr:revisionPtr revIDLastSave="0" documentId="13_ncr:1_{C7B27D28-7226-4029-9342-30005B5E48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3" i="1" l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2" i="1"/>
</calcChain>
</file>

<file path=xl/sharedStrings.xml><?xml version="1.0" encoding="utf-8"?>
<sst xmlns="http://schemas.openxmlformats.org/spreadsheetml/2006/main" count="127" uniqueCount="94">
  <si>
    <t>Week</t>
  </si>
  <si>
    <t>HomeTeam_x</t>
  </si>
  <si>
    <t>AwayTeam_x</t>
  </si>
  <si>
    <t>Home_PrevYrW</t>
  </si>
  <si>
    <t>Away_PrevYrW</t>
  </si>
  <si>
    <t>Home_QBInjury</t>
  </si>
  <si>
    <t>Away_QBInjury</t>
  </si>
  <si>
    <t>H_Wins5</t>
  </si>
  <si>
    <t>A_Wins5</t>
  </si>
  <si>
    <t>Prev_Pass</t>
  </si>
  <si>
    <t>Prev_Rush</t>
  </si>
  <si>
    <t>Prev_PPG</t>
  </si>
  <si>
    <t>INT</t>
  </si>
  <si>
    <t>Prev_Sacks_Taken</t>
  </si>
  <si>
    <t>Prev_Def_Pass</t>
  </si>
  <si>
    <t>Prev_Def_Rush</t>
  </si>
  <si>
    <t>Prev_Def_PPG</t>
  </si>
  <si>
    <t>Def_INT</t>
  </si>
  <si>
    <t>Def_PassRTG</t>
  </si>
  <si>
    <t>A_Prev_Pass</t>
  </si>
  <si>
    <t>A_Prev_Rush</t>
  </si>
  <si>
    <t>A_Prev_PPG</t>
  </si>
  <si>
    <t>A_INT</t>
  </si>
  <si>
    <t>A_Prev_Sacks_Taken</t>
  </si>
  <si>
    <t>A_Prev_Def_Pass</t>
  </si>
  <si>
    <t>A_Prev_Def_Rush</t>
  </si>
  <si>
    <t>A_Prev_Def_PPG</t>
  </si>
  <si>
    <t>A_Def_INT</t>
  </si>
  <si>
    <t>A_Def_PassRTG</t>
  </si>
  <si>
    <t>Home_Last 5_Margin</t>
  </si>
  <si>
    <t>Away _Last 5_ Margin</t>
  </si>
  <si>
    <t>HomeDiv_AFC North</t>
  </si>
  <si>
    <t>HomeDiv_AFC South</t>
  </si>
  <si>
    <t>HomeDiv_AFC West</t>
  </si>
  <si>
    <t>HomeDiv_NFC East</t>
  </si>
  <si>
    <t>HomeDiv_NFC North</t>
  </si>
  <si>
    <t>HomeDiv_NFC South</t>
  </si>
  <si>
    <t>HomeDiv_NFC West</t>
  </si>
  <si>
    <t>AwayDiv_AFC North</t>
  </si>
  <si>
    <t>AwayDiv_AFC South</t>
  </si>
  <si>
    <t>AwayDiv_AFC West</t>
  </si>
  <si>
    <t>AwayDiv_NFC East</t>
  </si>
  <si>
    <t>AwayDiv_NFC North</t>
  </si>
  <si>
    <t>AwayDiv_NFC South</t>
  </si>
  <si>
    <t>AwayDiv_NFC West</t>
  </si>
  <si>
    <t>Day_Mon</t>
  </si>
  <si>
    <t>Day_Sat</t>
  </si>
  <si>
    <t>Day_Sun</t>
  </si>
  <si>
    <t>Day_Thu</t>
  </si>
  <si>
    <t>Day_Tue</t>
  </si>
  <si>
    <t>Day_Wed</t>
  </si>
  <si>
    <t>Season_2021</t>
  </si>
  <si>
    <t>Season_2022</t>
  </si>
  <si>
    <t>Season_2023</t>
  </si>
  <si>
    <t>Week_TO_Margin_Interaction</t>
  </si>
  <si>
    <t>Away_TO_Margin_Interaction</t>
  </si>
  <si>
    <t>Week_WinInteraction</t>
  </si>
  <si>
    <t>Away_WinInteraction</t>
  </si>
  <si>
    <t>Predicted</t>
  </si>
  <si>
    <t>Residual</t>
  </si>
  <si>
    <t>Season</t>
  </si>
  <si>
    <t>HomeTeam_y</t>
  </si>
  <si>
    <t>AwayTeam_y</t>
  </si>
  <si>
    <t>Residual_Abs</t>
  </si>
  <si>
    <t>Los Angeles Chargers</t>
  </si>
  <si>
    <t>New England Patriots</t>
  </si>
  <si>
    <t>Jacksonville Jaguars</t>
  </si>
  <si>
    <t>Indianapolis Colts</t>
  </si>
  <si>
    <t>Pittsburgh Steelers</t>
  </si>
  <si>
    <t>Cleveland Browns</t>
  </si>
  <si>
    <t>Baltimore Ravens</t>
  </si>
  <si>
    <t>Cincinnati Bengals</t>
  </si>
  <si>
    <t>New York Giants</t>
  </si>
  <si>
    <t>Dallas Cowboys</t>
  </si>
  <si>
    <t>New Orleans Saints</t>
  </si>
  <si>
    <t>Denver Broncos</t>
  </si>
  <si>
    <t>San Francisco 49ers</t>
  </si>
  <si>
    <t>Los Angeles Rams</t>
  </si>
  <si>
    <t>Washington Commanders</t>
  </si>
  <si>
    <t>Miami Dolphins</t>
  </si>
  <si>
    <t>Las Vegas Raiders</t>
  </si>
  <si>
    <t>Green Bay Packers</t>
  </si>
  <si>
    <t>New York Jets</t>
  </si>
  <si>
    <t>Buffalo Bills</t>
  </si>
  <si>
    <t>Tennessee Titans</t>
  </si>
  <si>
    <t>Houston Texans</t>
  </si>
  <si>
    <t>Chicago Bears</t>
  </si>
  <si>
    <t>Tampa Bay Buccaneers</t>
  </si>
  <si>
    <t>Minnesota Vikings</t>
  </si>
  <si>
    <t>Kansas City Chiefs</t>
  </si>
  <si>
    <t>Philadelphia Eagles</t>
  </si>
  <si>
    <t>Actual</t>
  </si>
  <si>
    <t>SpreadBeat</t>
  </si>
  <si>
    <t>Vegas_Margin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</si>
</sst>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31"/>
  <sheetViews>
    <sheetView tabSelected="1" topLeftCell="AU1" workbookViewId="0">
      <selection activeCell="BE10" sqref="BE10"/>
    </sheetView>
  </sheetViews>
  <sheetFormatPr defaultRowHeight="14.4" x14ac:dyDescent="0.3"/>
  <sheetData>
    <row r="1" spans="1:6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2" t="s">
        <v>91</v>
      </c>
      <c r="BN1" s="2" t="s">
        <v>93</v>
      </c>
      <c r="BO1" s="2" t="s">
        <v>92</v>
      </c>
    </row>
    <row r="2" spans="1:67" x14ac:dyDescent="0.3">
      <c r="A2">
        <v>13</v>
      </c>
      <c r="B2">
        <v>1</v>
      </c>
      <c r="C2">
        <v>0</v>
      </c>
      <c r="D2">
        <v>7</v>
      </c>
      <c r="E2">
        <v>7</v>
      </c>
      <c r="F2">
        <v>0</v>
      </c>
      <c r="G2">
        <v>0</v>
      </c>
      <c r="H2">
        <v>1</v>
      </c>
      <c r="I2">
        <v>3</v>
      </c>
      <c r="J2">
        <v>281.2</v>
      </c>
      <c r="K2">
        <v>93.7</v>
      </c>
      <c r="L2">
        <v>24.6</v>
      </c>
      <c r="M2">
        <v>17</v>
      </c>
      <c r="N2">
        <v>22</v>
      </c>
      <c r="O2">
        <v>226.6</v>
      </c>
      <c r="P2">
        <v>113.1</v>
      </c>
      <c r="Q2">
        <v>22.8</v>
      </c>
      <c r="R2">
        <v>13</v>
      </c>
      <c r="S2">
        <v>86.8</v>
      </c>
      <c r="T2">
        <v>247.6</v>
      </c>
      <c r="U2">
        <v>106.4</v>
      </c>
      <c r="V2">
        <v>26.3</v>
      </c>
      <c r="W2">
        <v>9</v>
      </c>
      <c r="X2">
        <v>28</v>
      </c>
      <c r="Y2">
        <v>180.4</v>
      </c>
      <c r="Z2">
        <v>95.5</v>
      </c>
      <c r="AA2">
        <v>14.1</v>
      </c>
      <c r="AB2">
        <v>25</v>
      </c>
      <c r="AC2">
        <v>62.8</v>
      </c>
      <c r="AD2">
        <v>-18</v>
      </c>
      <c r="AE2">
        <v>2</v>
      </c>
      <c r="AF2" t="b">
        <v>0</v>
      </c>
      <c r="AG2" t="b">
        <v>0</v>
      </c>
      <c r="AH2" t="b">
        <v>1</v>
      </c>
      <c r="AI2" t="b">
        <v>0</v>
      </c>
      <c r="AJ2" t="b">
        <v>0</v>
      </c>
      <c r="AK2" t="b">
        <v>0</v>
      </c>
      <c r="AL2" t="b">
        <v>0</v>
      </c>
      <c r="AM2" t="b">
        <v>0</v>
      </c>
      <c r="AN2" t="b">
        <v>0</v>
      </c>
      <c r="AO2" t="b">
        <v>0</v>
      </c>
      <c r="AP2" t="b">
        <v>0</v>
      </c>
      <c r="AQ2" t="b">
        <v>0</v>
      </c>
      <c r="AR2" t="b">
        <v>0</v>
      </c>
      <c r="AS2" t="b">
        <v>0</v>
      </c>
      <c r="AT2" t="b">
        <v>0</v>
      </c>
      <c r="AU2" t="b">
        <v>0</v>
      </c>
      <c r="AV2" t="b">
        <v>1</v>
      </c>
      <c r="AW2" t="b">
        <v>0</v>
      </c>
      <c r="AX2" t="b">
        <v>0</v>
      </c>
      <c r="AY2" t="b">
        <v>0</v>
      </c>
      <c r="AZ2" t="b">
        <v>0</v>
      </c>
      <c r="BA2" t="b">
        <v>0</v>
      </c>
      <c r="BB2" t="b">
        <v>0</v>
      </c>
      <c r="BC2">
        <v>-1.3</v>
      </c>
      <c r="BD2">
        <v>-1.3</v>
      </c>
      <c r="BE2">
        <v>3.545454545454545</v>
      </c>
      <c r="BF2">
        <v>5.9090909090909083</v>
      </c>
      <c r="BG2">
        <v>2.434648173153112</v>
      </c>
      <c r="BH2">
        <v>-47.434648173153107</v>
      </c>
      <c r="BI2">
        <v>2020</v>
      </c>
      <c r="BJ2" t="s">
        <v>64</v>
      </c>
      <c r="BK2" t="s">
        <v>65</v>
      </c>
      <c r="BL2">
        <v>47.434648173153107</v>
      </c>
      <c r="BM2">
        <f>BG2+BH2</f>
        <v>-44.999999999999993</v>
      </c>
      <c r="BN2">
        <v>-3</v>
      </c>
      <c r="BO2">
        <v>0</v>
      </c>
    </row>
    <row r="3" spans="1:67" x14ac:dyDescent="0.3">
      <c r="A3">
        <v>1</v>
      </c>
      <c r="B3">
        <v>1</v>
      </c>
      <c r="C3">
        <v>0</v>
      </c>
      <c r="D3">
        <v>1</v>
      </c>
      <c r="E3">
        <v>11</v>
      </c>
      <c r="F3">
        <v>0</v>
      </c>
      <c r="G3">
        <v>0</v>
      </c>
      <c r="H3">
        <v>2</v>
      </c>
      <c r="I3">
        <v>1</v>
      </c>
      <c r="J3">
        <v>235</v>
      </c>
      <c r="K3">
        <v>106.8</v>
      </c>
      <c r="L3">
        <v>18.8</v>
      </c>
      <c r="M3">
        <v>8</v>
      </c>
      <c r="N3">
        <v>42</v>
      </c>
      <c r="O3">
        <v>236.1</v>
      </c>
      <c r="P3">
        <v>139.30000000000001</v>
      </c>
      <c r="Q3">
        <v>24.8</v>
      </c>
      <c r="R3">
        <v>10</v>
      </c>
      <c r="S3">
        <v>93.9</v>
      </c>
      <c r="T3">
        <v>194.3</v>
      </c>
      <c r="U3">
        <v>133.1</v>
      </c>
      <c r="V3">
        <v>22.6</v>
      </c>
      <c r="W3">
        <v>10</v>
      </c>
      <c r="X3">
        <v>32</v>
      </c>
      <c r="Y3">
        <v>248.9</v>
      </c>
      <c r="Z3">
        <v>97.9</v>
      </c>
      <c r="AA3">
        <v>23.3</v>
      </c>
      <c r="AB3">
        <v>15</v>
      </c>
      <c r="AC3">
        <v>98</v>
      </c>
      <c r="AD3">
        <v>-42</v>
      </c>
      <c r="AE3">
        <v>-30</v>
      </c>
      <c r="AF3" t="b">
        <v>0</v>
      </c>
      <c r="AG3" t="b">
        <v>1</v>
      </c>
      <c r="AH3" t="b">
        <v>0</v>
      </c>
      <c r="AI3" t="b">
        <v>0</v>
      </c>
      <c r="AJ3" t="b">
        <v>0</v>
      </c>
      <c r="AK3" t="b">
        <v>0</v>
      </c>
      <c r="AL3" t="b">
        <v>0</v>
      </c>
      <c r="AM3" t="b">
        <v>0</v>
      </c>
      <c r="AN3" t="b">
        <v>1</v>
      </c>
      <c r="AO3" t="b">
        <v>0</v>
      </c>
      <c r="AP3" t="b">
        <v>0</v>
      </c>
      <c r="AQ3" t="b">
        <v>0</v>
      </c>
      <c r="AR3" t="b">
        <v>0</v>
      </c>
      <c r="AS3" t="b">
        <v>0</v>
      </c>
      <c r="AT3" t="b">
        <v>0</v>
      </c>
      <c r="AU3" t="b">
        <v>0</v>
      </c>
      <c r="AV3" t="b">
        <v>1</v>
      </c>
      <c r="AW3" t="b">
        <v>0</v>
      </c>
      <c r="AX3" t="b">
        <v>0</v>
      </c>
      <c r="AY3" t="b">
        <v>0</v>
      </c>
      <c r="AZ3" t="b">
        <v>0</v>
      </c>
      <c r="BA3" t="b">
        <v>0</v>
      </c>
      <c r="BB3" t="b">
        <v>0</v>
      </c>
      <c r="BC3">
        <v>0</v>
      </c>
      <c r="BD3">
        <v>0</v>
      </c>
      <c r="BE3">
        <v>0</v>
      </c>
      <c r="BF3">
        <v>0</v>
      </c>
      <c r="BG3">
        <v>-26.167730580582202</v>
      </c>
      <c r="BH3">
        <v>33.167730580582202</v>
      </c>
      <c r="BI3">
        <v>2020</v>
      </c>
      <c r="BJ3" t="s">
        <v>66</v>
      </c>
      <c r="BK3" t="s">
        <v>67</v>
      </c>
      <c r="BL3">
        <v>33.167730580582202</v>
      </c>
      <c r="BM3">
        <f t="shared" ref="BM3:BM31" si="0">BG3+BH3</f>
        <v>7</v>
      </c>
    </row>
    <row r="4" spans="1:67" x14ac:dyDescent="0.3">
      <c r="A4">
        <v>6</v>
      </c>
      <c r="B4">
        <v>1</v>
      </c>
      <c r="C4">
        <v>0</v>
      </c>
      <c r="D4">
        <v>12</v>
      </c>
      <c r="E4">
        <v>11</v>
      </c>
      <c r="F4">
        <v>0</v>
      </c>
      <c r="G4">
        <v>0</v>
      </c>
      <c r="H4">
        <v>4</v>
      </c>
      <c r="I4">
        <v>4</v>
      </c>
      <c r="J4">
        <v>186.3</v>
      </c>
      <c r="K4">
        <v>90.4</v>
      </c>
      <c r="L4">
        <v>18.100000000000001</v>
      </c>
      <c r="M4">
        <v>19</v>
      </c>
      <c r="N4">
        <v>32</v>
      </c>
      <c r="O4">
        <v>194.6</v>
      </c>
      <c r="P4">
        <v>109.6</v>
      </c>
      <c r="Q4">
        <v>18.899999999999999</v>
      </c>
      <c r="R4">
        <v>20</v>
      </c>
      <c r="S4">
        <v>79.7</v>
      </c>
      <c r="T4">
        <v>222.1</v>
      </c>
      <c r="U4">
        <v>118.8</v>
      </c>
      <c r="V4">
        <v>20.9</v>
      </c>
      <c r="W4">
        <v>21</v>
      </c>
      <c r="X4">
        <v>41</v>
      </c>
      <c r="Y4">
        <v>216.9</v>
      </c>
      <c r="Z4">
        <v>144.69999999999999</v>
      </c>
      <c r="AA4">
        <v>24.6</v>
      </c>
      <c r="AB4">
        <v>14</v>
      </c>
      <c r="AC4">
        <v>89</v>
      </c>
      <c r="AD4">
        <v>13</v>
      </c>
      <c r="AE4">
        <v>7</v>
      </c>
      <c r="AF4" t="b">
        <v>1</v>
      </c>
      <c r="AG4" t="b">
        <v>0</v>
      </c>
      <c r="AH4" t="b">
        <v>0</v>
      </c>
      <c r="AI4" t="b">
        <v>0</v>
      </c>
      <c r="AJ4" t="b">
        <v>0</v>
      </c>
      <c r="AK4" t="b">
        <v>0</v>
      </c>
      <c r="AL4" t="b">
        <v>0</v>
      </c>
      <c r="AM4" t="b">
        <v>1</v>
      </c>
      <c r="AN4" t="b">
        <v>0</v>
      </c>
      <c r="AO4" t="b">
        <v>0</v>
      </c>
      <c r="AP4" t="b">
        <v>0</v>
      </c>
      <c r="AQ4" t="b">
        <v>0</v>
      </c>
      <c r="AR4" t="b">
        <v>0</v>
      </c>
      <c r="AS4" t="b">
        <v>0</v>
      </c>
      <c r="AT4" t="b">
        <v>0</v>
      </c>
      <c r="AU4" t="b">
        <v>0</v>
      </c>
      <c r="AV4" t="b">
        <v>1</v>
      </c>
      <c r="AW4" t="b">
        <v>0</v>
      </c>
      <c r="AX4" t="b">
        <v>0</v>
      </c>
      <c r="AY4" t="b">
        <v>0</v>
      </c>
      <c r="AZ4" t="b">
        <v>0</v>
      </c>
      <c r="BA4" t="b">
        <v>0</v>
      </c>
      <c r="BB4" t="b">
        <v>0</v>
      </c>
      <c r="BC4">
        <v>4.8000000000000007</v>
      </c>
      <c r="BD4">
        <v>7.1999999999999993</v>
      </c>
      <c r="BE4">
        <v>6</v>
      </c>
      <c r="BF4">
        <v>4.8000000000000007</v>
      </c>
      <c r="BG4">
        <v>-0.81721124967822556</v>
      </c>
      <c r="BH4">
        <v>31.81721124967823</v>
      </c>
      <c r="BI4">
        <v>2020</v>
      </c>
      <c r="BJ4" t="s">
        <v>68</v>
      </c>
      <c r="BK4" t="s">
        <v>69</v>
      </c>
      <c r="BL4">
        <v>31.81721124967823</v>
      </c>
      <c r="BM4">
        <f t="shared" si="0"/>
        <v>31.000000000000004</v>
      </c>
      <c r="BN4">
        <v>-2</v>
      </c>
      <c r="BO4">
        <v>1</v>
      </c>
    </row>
    <row r="5" spans="1:67" x14ac:dyDescent="0.3">
      <c r="A5">
        <v>7</v>
      </c>
      <c r="B5">
        <v>1</v>
      </c>
      <c r="C5">
        <v>0</v>
      </c>
      <c r="D5">
        <v>8</v>
      </c>
      <c r="E5">
        <v>10</v>
      </c>
      <c r="F5">
        <v>0</v>
      </c>
      <c r="G5">
        <v>0</v>
      </c>
      <c r="H5">
        <v>5</v>
      </c>
      <c r="I5">
        <v>3</v>
      </c>
      <c r="J5">
        <v>171.2</v>
      </c>
      <c r="K5">
        <v>191.9</v>
      </c>
      <c r="L5">
        <v>29.3</v>
      </c>
      <c r="M5">
        <v>11</v>
      </c>
      <c r="N5">
        <v>32</v>
      </c>
      <c r="O5">
        <v>221</v>
      </c>
      <c r="P5">
        <v>108.8</v>
      </c>
      <c r="Q5">
        <v>18.899999999999999</v>
      </c>
      <c r="R5">
        <v>10</v>
      </c>
      <c r="S5">
        <v>87.2</v>
      </c>
      <c r="T5">
        <v>215.5</v>
      </c>
      <c r="U5">
        <v>104.3</v>
      </c>
      <c r="V5">
        <v>19.399999999999999</v>
      </c>
      <c r="W5">
        <v>11</v>
      </c>
      <c r="X5">
        <v>48</v>
      </c>
      <c r="Y5">
        <v>241.2</v>
      </c>
      <c r="Z5">
        <v>148</v>
      </c>
      <c r="AA5">
        <v>26.5</v>
      </c>
      <c r="AB5">
        <v>11</v>
      </c>
      <c r="AC5">
        <v>96.1</v>
      </c>
      <c r="AD5">
        <v>53</v>
      </c>
      <c r="AE5">
        <v>34</v>
      </c>
      <c r="AF5" t="b">
        <v>1</v>
      </c>
      <c r="AG5" t="b">
        <v>0</v>
      </c>
      <c r="AH5" t="b">
        <v>0</v>
      </c>
      <c r="AI5" t="b">
        <v>0</v>
      </c>
      <c r="AJ5" t="b">
        <v>0</v>
      </c>
      <c r="AK5" t="b">
        <v>0</v>
      </c>
      <c r="AL5" t="b">
        <v>0</v>
      </c>
      <c r="AM5" t="b">
        <v>1</v>
      </c>
      <c r="AN5" t="b">
        <v>0</v>
      </c>
      <c r="AO5" t="b">
        <v>0</v>
      </c>
      <c r="AP5" t="b">
        <v>0</v>
      </c>
      <c r="AQ5" t="b">
        <v>0</v>
      </c>
      <c r="AR5" t="b">
        <v>0</v>
      </c>
      <c r="AS5" t="b">
        <v>0</v>
      </c>
      <c r="AT5" t="b">
        <v>0</v>
      </c>
      <c r="AU5" t="b">
        <v>0</v>
      </c>
      <c r="AV5" t="b">
        <v>1</v>
      </c>
      <c r="AW5" t="b">
        <v>0</v>
      </c>
      <c r="AX5" t="b">
        <v>0</v>
      </c>
      <c r="AY5" t="b">
        <v>0</v>
      </c>
      <c r="AZ5" t="b">
        <v>1</v>
      </c>
      <c r="BA5" t="b">
        <v>0</v>
      </c>
      <c r="BB5" t="b">
        <v>0</v>
      </c>
      <c r="BC5">
        <v>7</v>
      </c>
      <c r="BD5">
        <v>-1.4</v>
      </c>
      <c r="BE5">
        <v>5.8333333333333339</v>
      </c>
      <c r="BF5">
        <v>4.6666666666666661</v>
      </c>
      <c r="BG5">
        <v>4.8479241067367784</v>
      </c>
      <c r="BH5">
        <v>-28.84792410673678</v>
      </c>
      <c r="BI5">
        <v>2021</v>
      </c>
      <c r="BJ5" t="s">
        <v>70</v>
      </c>
      <c r="BK5" t="s">
        <v>71</v>
      </c>
      <c r="BL5">
        <v>28.84792410673678</v>
      </c>
      <c r="BM5">
        <f t="shared" si="0"/>
        <v>-24</v>
      </c>
    </row>
    <row r="6" spans="1:67" x14ac:dyDescent="0.3">
      <c r="A6">
        <v>12</v>
      </c>
      <c r="B6">
        <v>1</v>
      </c>
      <c r="C6">
        <v>0</v>
      </c>
      <c r="D6">
        <v>10</v>
      </c>
      <c r="E6">
        <v>10</v>
      </c>
      <c r="F6">
        <v>0</v>
      </c>
      <c r="G6">
        <v>0</v>
      </c>
      <c r="H6">
        <v>3</v>
      </c>
      <c r="I6">
        <v>3</v>
      </c>
      <c r="J6">
        <v>215.5</v>
      </c>
      <c r="K6">
        <v>104.3</v>
      </c>
      <c r="L6">
        <v>19.399999999999999</v>
      </c>
      <c r="M6">
        <v>11</v>
      </c>
      <c r="N6">
        <v>48</v>
      </c>
      <c r="O6">
        <v>241.2</v>
      </c>
      <c r="P6">
        <v>148</v>
      </c>
      <c r="Q6">
        <v>26.5</v>
      </c>
      <c r="R6">
        <v>11</v>
      </c>
      <c r="S6">
        <v>96.1</v>
      </c>
      <c r="T6">
        <v>250.2</v>
      </c>
      <c r="U6">
        <v>84.4</v>
      </c>
      <c r="V6">
        <v>26</v>
      </c>
      <c r="W6">
        <v>11</v>
      </c>
      <c r="X6">
        <v>14</v>
      </c>
      <c r="Y6">
        <v>194.4</v>
      </c>
      <c r="Z6">
        <v>111.4</v>
      </c>
      <c r="AA6">
        <v>19.5</v>
      </c>
      <c r="AB6">
        <v>18</v>
      </c>
      <c r="AC6">
        <v>76.7</v>
      </c>
      <c r="AD6">
        <v>38</v>
      </c>
      <c r="AE6">
        <v>6</v>
      </c>
      <c r="AF6" t="b">
        <v>1</v>
      </c>
      <c r="AG6" t="b">
        <v>0</v>
      </c>
      <c r="AH6" t="b">
        <v>0</v>
      </c>
      <c r="AI6" t="b">
        <v>0</v>
      </c>
      <c r="AJ6" t="b">
        <v>0</v>
      </c>
      <c r="AK6" t="b">
        <v>0</v>
      </c>
      <c r="AL6" t="b">
        <v>0</v>
      </c>
      <c r="AM6" t="b">
        <v>1</v>
      </c>
      <c r="AN6" t="b">
        <v>0</v>
      </c>
      <c r="AO6" t="b">
        <v>0</v>
      </c>
      <c r="AP6" t="b">
        <v>0</v>
      </c>
      <c r="AQ6" t="b">
        <v>0</v>
      </c>
      <c r="AR6" t="b">
        <v>0</v>
      </c>
      <c r="AS6" t="b">
        <v>0</v>
      </c>
      <c r="AT6" t="b">
        <v>0</v>
      </c>
      <c r="AU6" t="b">
        <v>0</v>
      </c>
      <c r="AV6" t="b">
        <v>1</v>
      </c>
      <c r="AW6" t="b">
        <v>0</v>
      </c>
      <c r="AX6" t="b">
        <v>0</v>
      </c>
      <c r="AY6" t="b">
        <v>0</v>
      </c>
      <c r="AZ6" t="b">
        <v>1</v>
      </c>
      <c r="BA6" t="b">
        <v>0</v>
      </c>
      <c r="BB6" t="b">
        <v>0</v>
      </c>
      <c r="BC6">
        <v>-4.8000000000000007</v>
      </c>
      <c r="BD6">
        <v>14.4</v>
      </c>
      <c r="BE6">
        <v>7.1999999999999993</v>
      </c>
      <c r="BF6">
        <v>6</v>
      </c>
      <c r="BG6">
        <v>2.676479953282497</v>
      </c>
      <c r="BH6">
        <v>28.323520046717501</v>
      </c>
      <c r="BI6">
        <v>2021</v>
      </c>
      <c r="BJ6" t="s">
        <v>71</v>
      </c>
      <c r="BK6" t="s">
        <v>68</v>
      </c>
      <c r="BL6">
        <v>28.323520046717501</v>
      </c>
      <c r="BM6">
        <f t="shared" si="0"/>
        <v>31</v>
      </c>
    </row>
    <row r="7" spans="1:67" x14ac:dyDescent="0.3">
      <c r="A7">
        <v>1</v>
      </c>
      <c r="B7">
        <v>1</v>
      </c>
      <c r="C7">
        <v>0</v>
      </c>
      <c r="D7">
        <v>6</v>
      </c>
      <c r="E7">
        <v>12</v>
      </c>
      <c r="F7">
        <v>0</v>
      </c>
      <c r="G7">
        <v>0</v>
      </c>
      <c r="H7">
        <v>2</v>
      </c>
      <c r="I7">
        <v>3</v>
      </c>
      <c r="J7">
        <v>185.7</v>
      </c>
      <c r="K7">
        <v>148.19999999999999</v>
      </c>
      <c r="L7">
        <v>21.5</v>
      </c>
      <c r="M7">
        <v>6</v>
      </c>
      <c r="N7">
        <v>49</v>
      </c>
      <c r="O7">
        <v>214</v>
      </c>
      <c r="P7">
        <v>144.19999999999999</v>
      </c>
      <c r="Q7">
        <v>21.8</v>
      </c>
      <c r="R7">
        <v>6</v>
      </c>
      <c r="S7">
        <v>89.9</v>
      </c>
      <c r="T7">
        <v>219.8</v>
      </c>
      <c r="U7">
        <v>135.19999999999999</v>
      </c>
      <c r="V7">
        <v>27.5</v>
      </c>
      <c r="W7">
        <v>18</v>
      </c>
      <c r="X7">
        <v>27</v>
      </c>
      <c r="Y7">
        <v>200.9</v>
      </c>
      <c r="Z7">
        <v>129.30000000000001</v>
      </c>
      <c r="AA7">
        <v>20.100000000000001</v>
      </c>
      <c r="AB7">
        <v>16</v>
      </c>
      <c r="AC7">
        <v>84.7</v>
      </c>
      <c r="AD7">
        <v>1</v>
      </c>
      <c r="AE7">
        <v>-2</v>
      </c>
      <c r="AF7" t="b">
        <v>0</v>
      </c>
      <c r="AG7" t="b">
        <v>0</v>
      </c>
      <c r="AH7" t="b">
        <v>0</v>
      </c>
      <c r="AI7" t="b">
        <v>1</v>
      </c>
      <c r="AJ7" t="b">
        <v>0</v>
      </c>
      <c r="AK7" t="b">
        <v>0</v>
      </c>
      <c r="AL7" t="b">
        <v>0</v>
      </c>
      <c r="AM7" t="b">
        <v>0</v>
      </c>
      <c r="AN7" t="b">
        <v>0</v>
      </c>
      <c r="AO7" t="b">
        <v>0</v>
      </c>
      <c r="AP7" t="b">
        <v>1</v>
      </c>
      <c r="AQ7" t="b">
        <v>0</v>
      </c>
      <c r="AR7" t="b">
        <v>0</v>
      </c>
      <c r="AS7" t="b">
        <v>0</v>
      </c>
      <c r="AT7" t="b">
        <v>0</v>
      </c>
      <c r="AU7" t="b">
        <v>0</v>
      </c>
      <c r="AV7" t="b">
        <v>1</v>
      </c>
      <c r="AW7" t="b">
        <v>0</v>
      </c>
      <c r="AX7" t="b">
        <v>0</v>
      </c>
      <c r="AY7" t="b">
        <v>0</v>
      </c>
      <c r="AZ7" t="b">
        <v>0</v>
      </c>
      <c r="BA7" t="b">
        <v>0</v>
      </c>
      <c r="BB7" t="b">
        <v>1</v>
      </c>
      <c r="BC7">
        <v>0</v>
      </c>
      <c r="BD7">
        <v>0</v>
      </c>
      <c r="BE7">
        <v>0</v>
      </c>
      <c r="BF7">
        <v>0</v>
      </c>
      <c r="BG7">
        <v>-12.401728620213969</v>
      </c>
      <c r="BH7">
        <v>-27.598271379786031</v>
      </c>
      <c r="BI7">
        <v>2023</v>
      </c>
      <c r="BJ7" t="s">
        <v>72</v>
      </c>
      <c r="BK7" t="s">
        <v>73</v>
      </c>
      <c r="BL7">
        <v>27.598271379786031</v>
      </c>
      <c r="BM7">
        <f t="shared" si="0"/>
        <v>-40</v>
      </c>
    </row>
    <row r="8" spans="1:67" x14ac:dyDescent="0.3">
      <c r="A8">
        <v>8</v>
      </c>
      <c r="B8">
        <v>1</v>
      </c>
      <c r="C8">
        <v>0</v>
      </c>
      <c r="D8">
        <v>7</v>
      </c>
      <c r="E8">
        <v>12</v>
      </c>
      <c r="F8">
        <v>0</v>
      </c>
      <c r="G8">
        <v>0</v>
      </c>
      <c r="H8">
        <v>1</v>
      </c>
      <c r="I8">
        <v>4</v>
      </c>
      <c r="J8">
        <v>195.3</v>
      </c>
      <c r="K8">
        <v>145.4</v>
      </c>
      <c r="L8">
        <v>20.5</v>
      </c>
      <c r="M8">
        <v>14</v>
      </c>
      <c r="N8">
        <v>49</v>
      </c>
      <c r="O8">
        <v>202.3</v>
      </c>
      <c r="P8">
        <v>109.2</v>
      </c>
      <c r="Q8">
        <v>21.8</v>
      </c>
      <c r="R8">
        <v>13</v>
      </c>
      <c r="S8">
        <v>89.4</v>
      </c>
      <c r="T8">
        <v>259</v>
      </c>
      <c r="U8">
        <v>102.5</v>
      </c>
      <c r="V8">
        <v>27.1</v>
      </c>
      <c r="W8">
        <v>14</v>
      </c>
      <c r="X8">
        <v>55</v>
      </c>
      <c r="Y8">
        <v>248.4</v>
      </c>
      <c r="Z8">
        <v>102.5</v>
      </c>
      <c r="AA8">
        <v>22.1</v>
      </c>
      <c r="AB8">
        <v>13</v>
      </c>
      <c r="AC8">
        <v>93.1</v>
      </c>
      <c r="AD8">
        <v>-19</v>
      </c>
      <c r="AE8">
        <v>47</v>
      </c>
      <c r="AF8" t="b">
        <v>1</v>
      </c>
      <c r="AG8" t="b">
        <v>0</v>
      </c>
      <c r="AH8" t="b">
        <v>0</v>
      </c>
      <c r="AI8" t="b">
        <v>0</v>
      </c>
      <c r="AJ8" t="b">
        <v>0</v>
      </c>
      <c r="AK8" t="b">
        <v>0</v>
      </c>
      <c r="AL8" t="b">
        <v>0</v>
      </c>
      <c r="AM8" t="b">
        <v>1</v>
      </c>
      <c r="AN8" t="b">
        <v>0</v>
      </c>
      <c r="AO8" t="b">
        <v>0</v>
      </c>
      <c r="AP8" t="b">
        <v>0</v>
      </c>
      <c r="AQ8" t="b">
        <v>0</v>
      </c>
      <c r="AR8" t="b">
        <v>0</v>
      </c>
      <c r="AS8" t="b">
        <v>0</v>
      </c>
      <c r="AT8" t="b">
        <v>1</v>
      </c>
      <c r="AU8" t="b">
        <v>0</v>
      </c>
      <c r="AV8" t="b">
        <v>0</v>
      </c>
      <c r="AW8" t="b">
        <v>0</v>
      </c>
      <c r="AX8" t="b">
        <v>0</v>
      </c>
      <c r="AY8" t="b">
        <v>0</v>
      </c>
      <c r="AZ8" t="b">
        <v>0</v>
      </c>
      <c r="BA8" t="b">
        <v>1</v>
      </c>
      <c r="BB8" t="b">
        <v>0</v>
      </c>
      <c r="BC8">
        <v>-4.8</v>
      </c>
      <c r="BD8">
        <v>0</v>
      </c>
      <c r="BE8">
        <v>2.285714285714286</v>
      </c>
      <c r="BF8">
        <v>4.5714285714285712</v>
      </c>
      <c r="BG8">
        <v>-8.1220741100384171</v>
      </c>
      <c r="BH8">
        <v>27.122074110038419</v>
      </c>
      <c r="BI8">
        <v>2022</v>
      </c>
      <c r="BJ8" t="s">
        <v>69</v>
      </c>
      <c r="BK8" t="s">
        <v>71</v>
      </c>
      <c r="BL8">
        <v>27.122074110038419</v>
      </c>
      <c r="BM8">
        <f t="shared" si="0"/>
        <v>19</v>
      </c>
    </row>
    <row r="9" spans="1:67" x14ac:dyDescent="0.3">
      <c r="A9">
        <v>5</v>
      </c>
      <c r="B9">
        <v>1</v>
      </c>
      <c r="C9">
        <v>0</v>
      </c>
      <c r="D9">
        <v>4</v>
      </c>
      <c r="E9">
        <v>9</v>
      </c>
      <c r="F9">
        <v>0</v>
      </c>
      <c r="G9">
        <v>0</v>
      </c>
      <c r="H9">
        <v>1</v>
      </c>
      <c r="I9">
        <v>2</v>
      </c>
      <c r="J9">
        <v>208</v>
      </c>
      <c r="K9">
        <v>106.6</v>
      </c>
      <c r="L9">
        <v>21.4</v>
      </c>
      <c r="M9">
        <v>14</v>
      </c>
      <c r="N9">
        <v>41</v>
      </c>
      <c r="O9">
        <v>216.5</v>
      </c>
      <c r="P9">
        <v>105.5</v>
      </c>
      <c r="Q9">
        <v>20.399999999999999</v>
      </c>
      <c r="R9">
        <v>19</v>
      </c>
      <c r="S9">
        <v>83.5</v>
      </c>
      <c r="T9">
        <v>217.2</v>
      </c>
      <c r="U9">
        <v>116.6</v>
      </c>
      <c r="V9">
        <v>19.399999999999999</v>
      </c>
      <c r="W9">
        <v>14</v>
      </c>
      <c r="X9">
        <v>38</v>
      </c>
      <c r="Y9">
        <v>184.4</v>
      </c>
      <c r="Z9">
        <v>130.5</v>
      </c>
      <c r="AA9">
        <v>20.3</v>
      </c>
      <c r="AB9">
        <v>7</v>
      </c>
      <c r="AC9">
        <v>83.8</v>
      </c>
      <c r="AD9">
        <v>-54</v>
      </c>
      <c r="AE9">
        <v>-17</v>
      </c>
      <c r="AF9" t="b">
        <v>0</v>
      </c>
      <c r="AG9" t="b">
        <v>0</v>
      </c>
      <c r="AH9" t="b">
        <v>0</v>
      </c>
      <c r="AI9" t="b">
        <v>0</v>
      </c>
      <c r="AJ9" t="b">
        <v>0</v>
      </c>
      <c r="AK9" t="b">
        <v>0</v>
      </c>
      <c r="AL9" t="b">
        <v>0</v>
      </c>
      <c r="AM9" t="b">
        <v>0</v>
      </c>
      <c r="AN9" t="b">
        <v>0</v>
      </c>
      <c r="AO9" t="b">
        <v>0</v>
      </c>
      <c r="AP9" t="b">
        <v>0</v>
      </c>
      <c r="AQ9" t="b">
        <v>0</v>
      </c>
      <c r="AR9" t="b">
        <v>1</v>
      </c>
      <c r="AS9" t="b">
        <v>0</v>
      </c>
      <c r="AT9" t="b">
        <v>0</v>
      </c>
      <c r="AU9" t="b">
        <v>0</v>
      </c>
      <c r="AV9" t="b">
        <v>1</v>
      </c>
      <c r="AW9" t="b">
        <v>0</v>
      </c>
      <c r="AX9" t="b">
        <v>0</v>
      </c>
      <c r="AY9" t="b">
        <v>0</v>
      </c>
      <c r="AZ9" t="b">
        <v>0</v>
      </c>
      <c r="BA9" t="b">
        <v>0</v>
      </c>
      <c r="BB9" t="b">
        <v>1</v>
      </c>
      <c r="BC9">
        <v>-6.5</v>
      </c>
      <c r="BD9">
        <v>0</v>
      </c>
      <c r="BE9">
        <v>1.25</v>
      </c>
      <c r="BF9">
        <v>2.5</v>
      </c>
      <c r="BG9">
        <v>-6.9908056774777361</v>
      </c>
      <c r="BH9">
        <v>-27.009194322522259</v>
      </c>
      <c r="BI9">
        <v>2023</v>
      </c>
      <c r="BJ9" t="s">
        <v>65</v>
      </c>
      <c r="BK9" t="s">
        <v>74</v>
      </c>
      <c r="BL9">
        <v>27.009194322522259</v>
      </c>
      <c r="BM9">
        <f t="shared" si="0"/>
        <v>-33.999999999999993</v>
      </c>
    </row>
    <row r="10" spans="1:67" x14ac:dyDescent="0.3">
      <c r="A10">
        <v>9</v>
      </c>
      <c r="B10">
        <v>1</v>
      </c>
      <c r="C10">
        <v>0</v>
      </c>
      <c r="D10">
        <v>12</v>
      </c>
      <c r="E10">
        <v>7</v>
      </c>
      <c r="F10">
        <v>0</v>
      </c>
      <c r="G10">
        <v>0</v>
      </c>
      <c r="H10">
        <v>5</v>
      </c>
      <c r="I10">
        <v>1</v>
      </c>
      <c r="J10">
        <v>260.10000000000002</v>
      </c>
      <c r="K10">
        <v>111.8</v>
      </c>
      <c r="L10">
        <v>24.7</v>
      </c>
      <c r="M10">
        <v>13</v>
      </c>
      <c r="N10">
        <v>44</v>
      </c>
      <c r="O10">
        <v>227.6</v>
      </c>
      <c r="P10">
        <v>158.80000000000001</v>
      </c>
      <c r="Q10">
        <v>29.6</v>
      </c>
      <c r="R10">
        <v>10</v>
      </c>
      <c r="S10">
        <v>100.4</v>
      </c>
      <c r="T10">
        <v>215.7</v>
      </c>
      <c r="U10">
        <v>119.9</v>
      </c>
      <c r="V10">
        <v>20.2</v>
      </c>
      <c r="W10">
        <v>23</v>
      </c>
      <c r="X10">
        <v>32</v>
      </c>
      <c r="Y10">
        <v>237.9</v>
      </c>
      <c r="Z10">
        <v>130</v>
      </c>
      <c r="AA10">
        <v>27.9</v>
      </c>
      <c r="AB10">
        <v>10</v>
      </c>
      <c r="AC10">
        <v>92.1</v>
      </c>
      <c r="AD10">
        <v>62</v>
      </c>
      <c r="AE10">
        <v>-30</v>
      </c>
      <c r="AF10" t="b">
        <v>0</v>
      </c>
      <c r="AG10" t="b">
        <v>0</v>
      </c>
      <c r="AH10" t="b">
        <v>0</v>
      </c>
      <c r="AI10" t="b">
        <v>1</v>
      </c>
      <c r="AJ10" t="b">
        <v>0</v>
      </c>
      <c r="AK10" t="b">
        <v>0</v>
      </c>
      <c r="AL10" t="b">
        <v>0</v>
      </c>
      <c r="AM10" t="b">
        <v>0</v>
      </c>
      <c r="AN10" t="b">
        <v>0</v>
      </c>
      <c r="AO10" t="b">
        <v>1</v>
      </c>
      <c r="AP10" t="b">
        <v>0</v>
      </c>
      <c r="AQ10" t="b">
        <v>0</v>
      </c>
      <c r="AR10" t="b">
        <v>0</v>
      </c>
      <c r="AS10" t="b">
        <v>0</v>
      </c>
      <c r="AT10" t="b">
        <v>0</v>
      </c>
      <c r="AU10" t="b">
        <v>0</v>
      </c>
      <c r="AV10" t="b">
        <v>1</v>
      </c>
      <c r="AW10" t="b">
        <v>0</v>
      </c>
      <c r="AX10" t="b">
        <v>0</v>
      </c>
      <c r="AY10" t="b">
        <v>0</v>
      </c>
      <c r="AZ10" t="b">
        <v>1</v>
      </c>
      <c r="BA10" t="b">
        <v>0</v>
      </c>
      <c r="BB10" t="b">
        <v>0</v>
      </c>
      <c r="BC10">
        <v>-12.6</v>
      </c>
      <c r="BD10">
        <v>-9</v>
      </c>
      <c r="BE10">
        <v>7.7142857142857144</v>
      </c>
      <c r="BF10">
        <v>4.5</v>
      </c>
      <c r="BG10">
        <v>12.814577996231989</v>
      </c>
      <c r="BH10">
        <v>-26.814577996231989</v>
      </c>
      <c r="BI10">
        <v>2021</v>
      </c>
      <c r="BJ10" t="s">
        <v>73</v>
      </c>
      <c r="BK10" t="s">
        <v>75</v>
      </c>
      <c r="BL10">
        <v>26.814577996231989</v>
      </c>
      <c r="BM10">
        <f t="shared" si="0"/>
        <v>-14</v>
      </c>
    </row>
    <row r="11" spans="1:67" x14ac:dyDescent="0.3">
      <c r="A11">
        <v>10</v>
      </c>
      <c r="B11">
        <v>1</v>
      </c>
      <c r="C11">
        <v>0</v>
      </c>
      <c r="D11">
        <v>10</v>
      </c>
      <c r="E11">
        <v>12</v>
      </c>
      <c r="F11">
        <v>0</v>
      </c>
      <c r="G11">
        <v>0</v>
      </c>
      <c r="H11">
        <v>1</v>
      </c>
      <c r="I11">
        <v>4</v>
      </c>
      <c r="J11">
        <v>246.3</v>
      </c>
      <c r="K11">
        <v>123.2</v>
      </c>
      <c r="L11">
        <v>28.7</v>
      </c>
      <c r="M11">
        <v>13</v>
      </c>
      <c r="N11">
        <v>48</v>
      </c>
      <c r="O11">
        <v>285</v>
      </c>
      <c r="P11">
        <v>95.6</v>
      </c>
      <c r="Q11">
        <v>23.2</v>
      </c>
      <c r="R11">
        <v>14</v>
      </c>
      <c r="S11">
        <v>90.2</v>
      </c>
      <c r="T11">
        <v>263.60000000000002</v>
      </c>
      <c r="U11">
        <v>119.8</v>
      </c>
      <c r="V11">
        <v>27.1</v>
      </c>
      <c r="W11">
        <v>10</v>
      </c>
      <c r="X11">
        <v>28</v>
      </c>
      <c r="Y11">
        <v>263.3</v>
      </c>
      <c r="Z11">
        <v>125.8</v>
      </c>
      <c r="AA11">
        <v>29.9</v>
      </c>
      <c r="AB11">
        <v>10</v>
      </c>
      <c r="AC11">
        <v>95.3</v>
      </c>
      <c r="AD11">
        <v>-29</v>
      </c>
      <c r="AE11">
        <v>49</v>
      </c>
      <c r="AF11" t="b">
        <v>0</v>
      </c>
      <c r="AG11" t="b">
        <v>0</v>
      </c>
      <c r="AH11" t="b">
        <v>0</v>
      </c>
      <c r="AI11" t="b">
        <v>0</v>
      </c>
      <c r="AJ11" t="b">
        <v>0</v>
      </c>
      <c r="AK11" t="b">
        <v>0</v>
      </c>
      <c r="AL11" t="b">
        <v>1</v>
      </c>
      <c r="AM11" t="b">
        <v>0</v>
      </c>
      <c r="AN11" t="b">
        <v>0</v>
      </c>
      <c r="AO11" t="b">
        <v>0</v>
      </c>
      <c r="AP11" t="b">
        <v>0</v>
      </c>
      <c r="AQ11" t="b">
        <v>0</v>
      </c>
      <c r="AR11" t="b">
        <v>0</v>
      </c>
      <c r="AS11" t="b">
        <v>1</v>
      </c>
      <c r="AT11" t="b">
        <v>1</v>
      </c>
      <c r="AU11" t="b">
        <v>0</v>
      </c>
      <c r="AV11" t="b">
        <v>0</v>
      </c>
      <c r="AW11" t="b">
        <v>0</v>
      </c>
      <c r="AX11" t="b">
        <v>0</v>
      </c>
      <c r="AY11" t="b">
        <v>0</v>
      </c>
      <c r="AZ11" t="b">
        <v>1</v>
      </c>
      <c r="BA11" t="b">
        <v>0</v>
      </c>
      <c r="BB11" t="b">
        <v>0</v>
      </c>
      <c r="BC11">
        <v>-3</v>
      </c>
      <c r="BD11">
        <v>-3</v>
      </c>
      <c r="BE11">
        <v>3.75</v>
      </c>
      <c r="BF11">
        <v>7.7777777777777777</v>
      </c>
      <c r="BG11">
        <v>-5.4991208654404158</v>
      </c>
      <c r="BH11">
        <v>26.499120865440421</v>
      </c>
      <c r="BI11">
        <v>2021</v>
      </c>
      <c r="BJ11" t="s">
        <v>76</v>
      </c>
      <c r="BK11" t="s">
        <v>77</v>
      </c>
      <c r="BL11">
        <v>26.499120865440421</v>
      </c>
      <c r="BM11">
        <f t="shared" si="0"/>
        <v>21.000000000000007</v>
      </c>
    </row>
    <row r="12" spans="1:67" x14ac:dyDescent="0.3">
      <c r="A12">
        <v>13</v>
      </c>
      <c r="B12">
        <v>1</v>
      </c>
      <c r="C12">
        <v>0</v>
      </c>
      <c r="D12">
        <v>4</v>
      </c>
      <c r="E12">
        <v>11</v>
      </c>
      <c r="F12">
        <v>0</v>
      </c>
      <c r="G12">
        <v>0</v>
      </c>
      <c r="H12">
        <v>1</v>
      </c>
      <c r="I12">
        <v>3</v>
      </c>
      <c r="J12">
        <v>204.2</v>
      </c>
      <c r="K12">
        <v>126.1</v>
      </c>
      <c r="L12">
        <v>18.899999999999999</v>
      </c>
      <c r="M12">
        <v>16</v>
      </c>
      <c r="N12">
        <v>48</v>
      </c>
      <c r="O12">
        <v>191.3</v>
      </c>
      <c r="P12">
        <v>113.3</v>
      </c>
      <c r="Q12">
        <v>20.2</v>
      </c>
      <c r="R12">
        <v>9</v>
      </c>
      <c r="S12">
        <v>90.2</v>
      </c>
      <c r="T12">
        <v>265.39999999999998</v>
      </c>
      <c r="U12">
        <v>99.2</v>
      </c>
      <c r="V12">
        <v>23.4</v>
      </c>
      <c r="W12">
        <v>15</v>
      </c>
      <c r="X12">
        <v>35</v>
      </c>
      <c r="Y12">
        <v>234.8</v>
      </c>
      <c r="Z12">
        <v>103</v>
      </c>
      <c r="AA12">
        <v>23.5</v>
      </c>
      <c r="AB12">
        <v>8</v>
      </c>
      <c r="AC12">
        <v>95.3</v>
      </c>
      <c r="AD12">
        <v>-54</v>
      </c>
      <c r="AE12">
        <v>21</v>
      </c>
      <c r="AF12" t="b">
        <v>0</v>
      </c>
      <c r="AG12" t="b">
        <v>0</v>
      </c>
      <c r="AH12" t="b">
        <v>0</v>
      </c>
      <c r="AI12" t="b">
        <v>1</v>
      </c>
      <c r="AJ12" t="b">
        <v>0</v>
      </c>
      <c r="AK12" t="b">
        <v>0</v>
      </c>
      <c r="AL12" t="b">
        <v>0</v>
      </c>
      <c r="AM12" t="b">
        <v>0</v>
      </c>
      <c r="AN12" t="b">
        <v>0</v>
      </c>
      <c r="AO12" t="b">
        <v>0</v>
      </c>
      <c r="AP12" t="b">
        <v>0</v>
      </c>
      <c r="AQ12" t="b">
        <v>0</v>
      </c>
      <c r="AR12" t="b">
        <v>0</v>
      </c>
      <c r="AS12" t="b">
        <v>0</v>
      </c>
      <c r="AT12" t="b">
        <v>0</v>
      </c>
      <c r="AU12" t="b">
        <v>0</v>
      </c>
      <c r="AV12" t="b">
        <v>1</v>
      </c>
      <c r="AW12" t="b">
        <v>0</v>
      </c>
      <c r="AX12" t="b">
        <v>0</v>
      </c>
      <c r="AY12" t="b">
        <v>0</v>
      </c>
      <c r="AZ12" t="b">
        <v>0</v>
      </c>
      <c r="BA12" t="b">
        <v>0</v>
      </c>
      <c r="BB12" t="b">
        <v>1</v>
      </c>
      <c r="BC12">
        <v>-10.4</v>
      </c>
      <c r="BD12">
        <v>-6.5</v>
      </c>
      <c r="BE12">
        <v>4.333333333333333</v>
      </c>
      <c r="BF12">
        <v>9.454545454545455</v>
      </c>
      <c r="BG12">
        <v>-4.4066431703529334</v>
      </c>
      <c r="BH12">
        <v>-25.593356829647071</v>
      </c>
      <c r="BI12">
        <v>2023</v>
      </c>
      <c r="BJ12" t="s">
        <v>78</v>
      </c>
      <c r="BK12" t="s">
        <v>79</v>
      </c>
      <c r="BL12">
        <v>25.593356829647071</v>
      </c>
      <c r="BM12">
        <f t="shared" si="0"/>
        <v>-30.000000000000004</v>
      </c>
    </row>
    <row r="13" spans="1:67" x14ac:dyDescent="0.3">
      <c r="A13">
        <v>2</v>
      </c>
      <c r="B13">
        <v>1</v>
      </c>
      <c r="C13">
        <v>0</v>
      </c>
      <c r="D13">
        <v>8</v>
      </c>
      <c r="E13">
        <v>12</v>
      </c>
      <c r="F13">
        <v>0</v>
      </c>
      <c r="G13">
        <v>0</v>
      </c>
      <c r="H13">
        <v>2</v>
      </c>
      <c r="I13">
        <v>4</v>
      </c>
      <c r="J13">
        <v>276.60000000000002</v>
      </c>
      <c r="K13">
        <v>90.8</v>
      </c>
      <c r="L13">
        <v>21.1</v>
      </c>
      <c r="M13">
        <v>20</v>
      </c>
      <c r="N13">
        <v>34</v>
      </c>
      <c r="O13">
        <v>200.3</v>
      </c>
      <c r="P13">
        <v>112.8</v>
      </c>
      <c r="Q13">
        <v>21.6</v>
      </c>
      <c r="R13">
        <v>11</v>
      </c>
      <c r="S13">
        <v>96.7</v>
      </c>
      <c r="T13">
        <v>265.3</v>
      </c>
      <c r="U13">
        <v>108.6</v>
      </c>
      <c r="V13">
        <v>28.6</v>
      </c>
      <c r="W13">
        <v>6</v>
      </c>
      <c r="X13">
        <v>25</v>
      </c>
      <c r="Y13">
        <v>241.8</v>
      </c>
      <c r="Z13">
        <v>91.3</v>
      </c>
      <c r="AA13">
        <v>21.3</v>
      </c>
      <c r="AB13">
        <v>13</v>
      </c>
      <c r="AC13">
        <v>88.3</v>
      </c>
      <c r="AD13">
        <v>-15</v>
      </c>
      <c r="AE13">
        <v>78</v>
      </c>
      <c r="AF13" t="b">
        <v>0</v>
      </c>
      <c r="AG13" t="b">
        <v>0</v>
      </c>
      <c r="AH13" t="b">
        <v>1</v>
      </c>
      <c r="AI13" t="b">
        <v>0</v>
      </c>
      <c r="AJ13" t="b">
        <v>0</v>
      </c>
      <c r="AK13" t="b">
        <v>0</v>
      </c>
      <c r="AL13" t="b">
        <v>0</v>
      </c>
      <c r="AM13" t="b">
        <v>0</v>
      </c>
      <c r="AN13" t="b">
        <v>0</v>
      </c>
      <c r="AO13" t="b">
        <v>0</v>
      </c>
      <c r="AP13" t="b">
        <v>0</v>
      </c>
      <c r="AQ13" t="b">
        <v>0</v>
      </c>
      <c r="AR13" t="b">
        <v>1</v>
      </c>
      <c r="AS13" t="b">
        <v>0</v>
      </c>
      <c r="AT13" t="b">
        <v>1</v>
      </c>
      <c r="AU13" t="b">
        <v>0</v>
      </c>
      <c r="AV13" t="b">
        <v>0</v>
      </c>
      <c r="AW13" t="b">
        <v>0</v>
      </c>
      <c r="AX13" t="b">
        <v>0</v>
      </c>
      <c r="AY13" t="b">
        <v>0</v>
      </c>
      <c r="AZ13" t="b">
        <v>0</v>
      </c>
      <c r="BA13" t="b">
        <v>0</v>
      </c>
      <c r="BB13" t="b">
        <v>0</v>
      </c>
      <c r="BC13">
        <v>0</v>
      </c>
      <c r="BD13">
        <v>6</v>
      </c>
      <c r="BE13">
        <v>2</v>
      </c>
      <c r="BF13">
        <v>2</v>
      </c>
      <c r="BG13">
        <v>-14.62017268802923</v>
      </c>
      <c r="BH13">
        <v>24.620172688029239</v>
      </c>
      <c r="BI13">
        <v>2020</v>
      </c>
      <c r="BJ13" t="s">
        <v>80</v>
      </c>
      <c r="BK13" t="s">
        <v>74</v>
      </c>
      <c r="BL13">
        <v>24.620172688029239</v>
      </c>
      <c r="BM13">
        <f t="shared" si="0"/>
        <v>10.000000000000009</v>
      </c>
    </row>
    <row r="14" spans="1:67" x14ac:dyDescent="0.3">
      <c r="A14">
        <v>8</v>
      </c>
      <c r="B14">
        <v>1</v>
      </c>
      <c r="C14">
        <v>0</v>
      </c>
      <c r="D14">
        <v>12</v>
      </c>
      <c r="E14">
        <v>9</v>
      </c>
      <c r="F14">
        <v>0</v>
      </c>
      <c r="G14">
        <v>0</v>
      </c>
      <c r="H14">
        <v>3</v>
      </c>
      <c r="I14">
        <v>3</v>
      </c>
      <c r="J14">
        <v>226.8</v>
      </c>
      <c r="K14">
        <v>138.80000000000001</v>
      </c>
      <c r="L14">
        <v>26.5</v>
      </c>
      <c r="M14">
        <v>9</v>
      </c>
      <c r="N14">
        <v>31</v>
      </c>
      <c r="O14">
        <v>222.9</v>
      </c>
      <c r="P14">
        <v>77.7</v>
      </c>
      <c r="Q14">
        <v>16.3</v>
      </c>
      <c r="R14">
        <v>20</v>
      </c>
      <c r="S14">
        <v>82.7</v>
      </c>
      <c r="T14">
        <v>265</v>
      </c>
      <c r="U14">
        <v>95.5</v>
      </c>
      <c r="V14">
        <v>26.1</v>
      </c>
      <c r="W14">
        <v>12</v>
      </c>
      <c r="X14">
        <v>44</v>
      </c>
      <c r="Y14">
        <v>229.1</v>
      </c>
      <c r="Z14">
        <v>106.6</v>
      </c>
      <c r="AA14">
        <v>20.100000000000001</v>
      </c>
      <c r="AB14">
        <v>13</v>
      </c>
      <c r="AC14">
        <v>80.099999999999994</v>
      </c>
      <c r="AD14">
        <v>62</v>
      </c>
      <c r="AE14">
        <v>-6</v>
      </c>
      <c r="AF14" t="b">
        <v>0</v>
      </c>
      <c r="AG14" t="b">
        <v>0</v>
      </c>
      <c r="AH14" t="b">
        <v>0</v>
      </c>
      <c r="AI14" t="b">
        <v>0</v>
      </c>
      <c r="AJ14" t="b">
        <v>0</v>
      </c>
      <c r="AK14" t="b">
        <v>0</v>
      </c>
      <c r="AL14" t="b">
        <v>1</v>
      </c>
      <c r="AM14" t="b">
        <v>1</v>
      </c>
      <c r="AN14" t="b">
        <v>0</v>
      </c>
      <c r="AO14" t="b">
        <v>0</v>
      </c>
      <c r="AP14" t="b">
        <v>0</v>
      </c>
      <c r="AQ14" t="b">
        <v>0</v>
      </c>
      <c r="AR14" t="b">
        <v>0</v>
      </c>
      <c r="AS14" t="b">
        <v>0</v>
      </c>
      <c r="AT14" t="b">
        <v>0</v>
      </c>
      <c r="AU14" t="b">
        <v>0</v>
      </c>
      <c r="AV14" t="b">
        <v>1</v>
      </c>
      <c r="AW14" t="b">
        <v>0</v>
      </c>
      <c r="AX14" t="b">
        <v>0</v>
      </c>
      <c r="AY14" t="b">
        <v>0</v>
      </c>
      <c r="AZ14" t="b">
        <v>0</v>
      </c>
      <c r="BA14" t="b">
        <v>0</v>
      </c>
      <c r="BB14" t="b">
        <v>1</v>
      </c>
      <c r="BC14">
        <v>10.4</v>
      </c>
      <c r="BD14">
        <v>6.4</v>
      </c>
      <c r="BE14">
        <v>5.7142857142857144</v>
      </c>
      <c r="BF14">
        <v>4</v>
      </c>
      <c r="BG14">
        <v>10.286786741056289</v>
      </c>
      <c r="BH14">
        <v>-24.286786741056289</v>
      </c>
      <c r="BI14">
        <v>2023</v>
      </c>
      <c r="BJ14" t="s">
        <v>76</v>
      </c>
      <c r="BK14" t="s">
        <v>71</v>
      </c>
      <c r="BL14">
        <v>24.286786741056289</v>
      </c>
      <c r="BM14">
        <f t="shared" si="0"/>
        <v>-14</v>
      </c>
    </row>
    <row r="15" spans="1:67" x14ac:dyDescent="0.3">
      <c r="A15">
        <v>6</v>
      </c>
      <c r="B15">
        <v>1</v>
      </c>
      <c r="C15">
        <v>0</v>
      </c>
      <c r="D15">
        <v>8</v>
      </c>
      <c r="E15">
        <v>7</v>
      </c>
      <c r="F15">
        <v>0</v>
      </c>
      <c r="G15">
        <v>0</v>
      </c>
      <c r="H15">
        <v>3</v>
      </c>
      <c r="I15">
        <v>3</v>
      </c>
      <c r="J15">
        <v>253.8</v>
      </c>
      <c r="K15">
        <v>111.8</v>
      </c>
      <c r="L15">
        <v>26.5</v>
      </c>
      <c r="M15">
        <v>7</v>
      </c>
      <c r="N15">
        <v>33</v>
      </c>
      <c r="O15">
        <v>219.1</v>
      </c>
      <c r="P15">
        <v>109.1</v>
      </c>
      <c r="Q15">
        <v>21.8</v>
      </c>
      <c r="R15">
        <v>18</v>
      </c>
      <c r="S15">
        <v>86.9</v>
      </c>
      <c r="T15">
        <v>208.3</v>
      </c>
      <c r="U15">
        <v>98.1</v>
      </c>
      <c r="V15">
        <v>18.2</v>
      </c>
      <c r="W15">
        <v>20</v>
      </c>
      <c r="X15">
        <v>53</v>
      </c>
      <c r="Y15">
        <v>259.39999999999998</v>
      </c>
      <c r="Z15">
        <v>138.30000000000001</v>
      </c>
      <c r="AA15">
        <v>29.6</v>
      </c>
      <c r="AB15">
        <v>7</v>
      </c>
      <c r="AC15">
        <v>103.2</v>
      </c>
      <c r="AD15">
        <v>1</v>
      </c>
      <c r="AE15">
        <v>-2</v>
      </c>
      <c r="AF15" t="b">
        <v>0</v>
      </c>
      <c r="AG15" t="b">
        <v>0</v>
      </c>
      <c r="AH15" t="b">
        <v>0</v>
      </c>
      <c r="AI15" t="b">
        <v>0</v>
      </c>
      <c r="AJ15" t="b">
        <v>1</v>
      </c>
      <c r="AK15" t="b">
        <v>0</v>
      </c>
      <c r="AL15" t="b">
        <v>0</v>
      </c>
      <c r="AM15" t="b">
        <v>0</v>
      </c>
      <c r="AN15" t="b">
        <v>0</v>
      </c>
      <c r="AO15" t="b">
        <v>0</v>
      </c>
      <c r="AP15" t="b">
        <v>0</v>
      </c>
      <c r="AQ15" t="b">
        <v>0</v>
      </c>
      <c r="AR15" t="b">
        <v>0</v>
      </c>
      <c r="AS15" t="b">
        <v>0</v>
      </c>
      <c r="AT15" t="b">
        <v>0</v>
      </c>
      <c r="AU15" t="b">
        <v>0</v>
      </c>
      <c r="AV15" t="b">
        <v>1</v>
      </c>
      <c r="AW15" t="b">
        <v>0</v>
      </c>
      <c r="AX15" t="b">
        <v>0</v>
      </c>
      <c r="AY15" t="b">
        <v>0</v>
      </c>
      <c r="AZ15" t="b">
        <v>0</v>
      </c>
      <c r="BA15" t="b">
        <v>1</v>
      </c>
      <c r="BB15" t="b">
        <v>0</v>
      </c>
      <c r="BC15">
        <v>-3.6</v>
      </c>
      <c r="BD15">
        <v>0</v>
      </c>
      <c r="BE15">
        <v>3.6</v>
      </c>
      <c r="BF15">
        <v>3.6</v>
      </c>
      <c r="BG15">
        <v>6.966981311201387</v>
      </c>
      <c r="BH15">
        <v>-23.966981311201391</v>
      </c>
      <c r="BI15">
        <v>2022</v>
      </c>
      <c r="BJ15" t="s">
        <v>81</v>
      </c>
      <c r="BK15" t="s">
        <v>82</v>
      </c>
      <c r="BL15">
        <v>23.966981311201391</v>
      </c>
      <c r="BM15">
        <f t="shared" si="0"/>
        <v>-17.000000000000004</v>
      </c>
    </row>
    <row r="16" spans="1:67" x14ac:dyDescent="0.3">
      <c r="A16">
        <v>2</v>
      </c>
      <c r="B16">
        <v>1</v>
      </c>
      <c r="C16">
        <v>0</v>
      </c>
      <c r="D16">
        <v>13</v>
      </c>
      <c r="E16">
        <v>7</v>
      </c>
      <c r="F16">
        <v>0</v>
      </c>
      <c r="G16">
        <v>0</v>
      </c>
      <c r="H16">
        <v>5</v>
      </c>
      <c r="I16">
        <v>3</v>
      </c>
      <c r="J16">
        <v>252</v>
      </c>
      <c r="K16">
        <v>129.9</v>
      </c>
      <c r="L16">
        <v>28.4</v>
      </c>
      <c r="M16">
        <v>16</v>
      </c>
      <c r="N16">
        <v>27</v>
      </c>
      <c r="O16">
        <v>163</v>
      </c>
      <c r="P16">
        <v>109.8</v>
      </c>
      <c r="Q16">
        <v>17</v>
      </c>
      <c r="R16">
        <v>19</v>
      </c>
      <c r="S16">
        <v>65.3</v>
      </c>
      <c r="T16">
        <v>201.1</v>
      </c>
      <c r="U16">
        <v>141.4</v>
      </c>
      <c r="V16">
        <v>24.6</v>
      </c>
      <c r="W16">
        <v>14</v>
      </c>
      <c r="X16">
        <v>47</v>
      </c>
      <c r="Y16">
        <v>245.2</v>
      </c>
      <c r="Z16">
        <v>84.6</v>
      </c>
      <c r="AA16">
        <v>20.8</v>
      </c>
      <c r="AB16">
        <v>16</v>
      </c>
      <c r="AC16">
        <v>86.4</v>
      </c>
      <c r="AD16">
        <v>81</v>
      </c>
      <c r="AE16">
        <v>30</v>
      </c>
      <c r="AF16" t="b">
        <v>0</v>
      </c>
      <c r="AG16" t="b">
        <v>0</v>
      </c>
      <c r="AH16" t="b">
        <v>0</v>
      </c>
      <c r="AI16" t="b">
        <v>0</v>
      </c>
      <c r="AJ16" t="b">
        <v>0</v>
      </c>
      <c r="AK16" t="b">
        <v>0</v>
      </c>
      <c r="AL16" t="b">
        <v>0</v>
      </c>
      <c r="AM16" t="b">
        <v>0</v>
      </c>
      <c r="AN16" t="b">
        <v>1</v>
      </c>
      <c r="AO16" t="b">
        <v>0</v>
      </c>
      <c r="AP16" t="b">
        <v>0</v>
      </c>
      <c r="AQ16" t="b">
        <v>0</v>
      </c>
      <c r="AR16" t="b">
        <v>0</v>
      </c>
      <c r="AS16" t="b">
        <v>0</v>
      </c>
      <c r="AT16" t="b">
        <v>1</v>
      </c>
      <c r="AU16" t="b">
        <v>0</v>
      </c>
      <c r="AV16" t="b">
        <v>0</v>
      </c>
      <c r="AW16" t="b">
        <v>0</v>
      </c>
      <c r="AX16" t="b">
        <v>0</v>
      </c>
      <c r="AY16" t="b">
        <v>0</v>
      </c>
      <c r="AZ16" t="b">
        <v>0</v>
      </c>
      <c r="BA16" t="b">
        <v>1</v>
      </c>
      <c r="BB16" t="b">
        <v>0</v>
      </c>
      <c r="BC16">
        <v>-2</v>
      </c>
      <c r="BD16">
        <v>2</v>
      </c>
      <c r="BE16">
        <v>2</v>
      </c>
      <c r="BF16">
        <v>0</v>
      </c>
      <c r="BG16">
        <v>10.921933890331919</v>
      </c>
      <c r="BH16">
        <v>23.078066109668089</v>
      </c>
      <c r="BI16">
        <v>2022</v>
      </c>
      <c r="BJ16" t="s">
        <v>83</v>
      </c>
      <c r="BK16" t="s">
        <v>84</v>
      </c>
      <c r="BL16">
        <v>23.078066109668089</v>
      </c>
      <c r="BM16">
        <f t="shared" si="0"/>
        <v>34.000000000000007</v>
      </c>
    </row>
    <row r="17" spans="1:65" x14ac:dyDescent="0.3">
      <c r="A17">
        <v>12</v>
      </c>
      <c r="B17">
        <v>1</v>
      </c>
      <c r="C17">
        <v>0</v>
      </c>
      <c r="D17">
        <v>9</v>
      </c>
      <c r="E17">
        <v>11</v>
      </c>
      <c r="F17">
        <v>0</v>
      </c>
      <c r="G17">
        <v>0</v>
      </c>
      <c r="H17">
        <v>2</v>
      </c>
      <c r="I17">
        <v>2</v>
      </c>
      <c r="J17">
        <v>234.9</v>
      </c>
      <c r="K17">
        <v>141.6</v>
      </c>
      <c r="L17">
        <v>30.1</v>
      </c>
      <c r="M17">
        <v>8</v>
      </c>
      <c r="N17">
        <v>29</v>
      </c>
      <c r="O17">
        <v>217</v>
      </c>
      <c r="P17">
        <v>93.9</v>
      </c>
      <c r="Q17">
        <v>21.1</v>
      </c>
      <c r="R17">
        <v>18</v>
      </c>
      <c r="S17">
        <v>83.3</v>
      </c>
      <c r="T17">
        <v>288.8</v>
      </c>
      <c r="U17">
        <v>107.7</v>
      </c>
      <c r="V17">
        <v>31.3</v>
      </c>
      <c r="W17">
        <v>11</v>
      </c>
      <c r="X17">
        <v>27</v>
      </c>
      <c r="Y17">
        <v>232.9</v>
      </c>
      <c r="Z17">
        <v>119.6</v>
      </c>
      <c r="AA17">
        <v>23.4</v>
      </c>
      <c r="AB17">
        <v>15</v>
      </c>
      <c r="AC17">
        <v>86.9</v>
      </c>
      <c r="AD17">
        <v>-3</v>
      </c>
      <c r="AE17">
        <v>11</v>
      </c>
      <c r="AF17" t="b">
        <v>0</v>
      </c>
      <c r="AG17" t="b">
        <v>0</v>
      </c>
      <c r="AH17" t="b">
        <v>0</v>
      </c>
      <c r="AI17" t="b">
        <v>0</v>
      </c>
      <c r="AJ17" t="b">
        <v>0</v>
      </c>
      <c r="AK17" t="b">
        <v>1</v>
      </c>
      <c r="AL17" t="b">
        <v>0</v>
      </c>
      <c r="AM17" t="b">
        <v>0</v>
      </c>
      <c r="AN17" t="b">
        <v>0</v>
      </c>
      <c r="AO17" t="b">
        <v>0</v>
      </c>
      <c r="AP17" t="b">
        <v>0</v>
      </c>
      <c r="AQ17" t="b">
        <v>0</v>
      </c>
      <c r="AR17" t="b">
        <v>0</v>
      </c>
      <c r="AS17" t="b">
        <v>0</v>
      </c>
      <c r="AT17" t="b">
        <v>0</v>
      </c>
      <c r="AU17" t="b">
        <v>0</v>
      </c>
      <c r="AV17" t="b">
        <v>0</v>
      </c>
      <c r="AW17" t="b">
        <v>1</v>
      </c>
      <c r="AX17" t="b">
        <v>0</v>
      </c>
      <c r="AY17" t="b">
        <v>0</v>
      </c>
      <c r="AZ17" t="b">
        <v>1</v>
      </c>
      <c r="BA17" t="b">
        <v>0</v>
      </c>
      <c r="BB17" t="b">
        <v>0</v>
      </c>
      <c r="BC17">
        <v>6</v>
      </c>
      <c r="BD17">
        <v>3.6</v>
      </c>
      <c r="BE17">
        <v>6</v>
      </c>
      <c r="BF17">
        <v>7.1999999999999993</v>
      </c>
      <c r="BG17">
        <v>-2.916572267883637</v>
      </c>
      <c r="BH17">
        <v>-22.083427732116359</v>
      </c>
      <c r="BI17">
        <v>2021</v>
      </c>
      <c r="BJ17" t="s">
        <v>74</v>
      </c>
      <c r="BK17" t="s">
        <v>83</v>
      </c>
      <c r="BL17">
        <v>22.083427732116359</v>
      </c>
      <c r="BM17">
        <f t="shared" si="0"/>
        <v>-24.999999999999996</v>
      </c>
    </row>
    <row r="18" spans="1:65" x14ac:dyDescent="0.3">
      <c r="A18">
        <v>5</v>
      </c>
      <c r="B18">
        <v>1</v>
      </c>
      <c r="C18">
        <v>0</v>
      </c>
      <c r="D18">
        <v>11</v>
      </c>
      <c r="E18">
        <v>13</v>
      </c>
      <c r="F18">
        <v>0</v>
      </c>
      <c r="G18">
        <v>0</v>
      </c>
      <c r="H18">
        <v>4</v>
      </c>
      <c r="I18">
        <v>4</v>
      </c>
      <c r="J18">
        <v>223.9</v>
      </c>
      <c r="K18">
        <v>138.9</v>
      </c>
      <c r="L18">
        <v>25.1</v>
      </c>
      <c r="M18">
        <v>8</v>
      </c>
      <c r="N18">
        <v>56</v>
      </c>
      <c r="O18">
        <v>255</v>
      </c>
      <c r="P18">
        <v>104.5</v>
      </c>
      <c r="Q18">
        <v>20.7</v>
      </c>
      <c r="R18">
        <v>14</v>
      </c>
      <c r="S18">
        <v>90.4</v>
      </c>
      <c r="T18">
        <v>201.8</v>
      </c>
      <c r="U18">
        <v>128.4</v>
      </c>
      <c r="V18">
        <v>19.600000000000001</v>
      </c>
      <c r="W18">
        <v>12</v>
      </c>
      <c r="X18">
        <v>40</v>
      </c>
      <c r="Y18">
        <v>195.2</v>
      </c>
      <c r="Z18">
        <v>103.1</v>
      </c>
      <c r="AA18">
        <v>16.2</v>
      </c>
      <c r="AB18">
        <v>14</v>
      </c>
      <c r="AC18">
        <v>78.8</v>
      </c>
      <c r="AD18">
        <v>17</v>
      </c>
      <c r="AE18">
        <v>16</v>
      </c>
      <c r="AF18" t="b">
        <v>0</v>
      </c>
      <c r="AG18" t="b">
        <v>1</v>
      </c>
      <c r="AH18" t="b">
        <v>0</v>
      </c>
      <c r="AI18" t="b">
        <v>0</v>
      </c>
      <c r="AJ18" t="b">
        <v>0</v>
      </c>
      <c r="AK18" t="b">
        <v>0</v>
      </c>
      <c r="AL18" t="b">
        <v>0</v>
      </c>
      <c r="AM18" t="b">
        <v>0</v>
      </c>
      <c r="AN18" t="b">
        <v>0</v>
      </c>
      <c r="AO18" t="b">
        <v>0</v>
      </c>
      <c r="AP18" t="b">
        <v>0</v>
      </c>
      <c r="AQ18" t="b">
        <v>0</v>
      </c>
      <c r="AR18" t="b">
        <v>0</v>
      </c>
      <c r="AS18" t="b">
        <v>0</v>
      </c>
      <c r="AT18" t="b">
        <v>0</v>
      </c>
      <c r="AU18" t="b">
        <v>0</v>
      </c>
      <c r="AV18" t="b">
        <v>0</v>
      </c>
      <c r="AW18" t="b">
        <v>0</v>
      </c>
      <c r="AX18" t="b">
        <v>1</v>
      </c>
      <c r="AY18" t="b">
        <v>0</v>
      </c>
      <c r="AZ18" t="b">
        <v>0</v>
      </c>
      <c r="BA18" t="b">
        <v>0</v>
      </c>
      <c r="BB18" t="b">
        <v>0</v>
      </c>
      <c r="BC18">
        <v>8.5</v>
      </c>
      <c r="BD18">
        <v>1.5</v>
      </c>
      <c r="BE18">
        <v>5</v>
      </c>
      <c r="BF18">
        <v>5</v>
      </c>
      <c r="BG18">
        <v>3.9592144082586409</v>
      </c>
      <c r="BH18">
        <v>22.040785591741361</v>
      </c>
      <c r="BI18">
        <v>2020</v>
      </c>
      <c r="BJ18" t="s">
        <v>84</v>
      </c>
      <c r="BK18" t="s">
        <v>83</v>
      </c>
      <c r="BL18">
        <v>22.040785591741361</v>
      </c>
      <c r="BM18">
        <f t="shared" si="0"/>
        <v>26.000000000000004</v>
      </c>
    </row>
    <row r="19" spans="1:65" x14ac:dyDescent="0.3">
      <c r="A19">
        <v>13</v>
      </c>
      <c r="B19">
        <v>1</v>
      </c>
      <c r="C19">
        <v>0</v>
      </c>
      <c r="D19">
        <v>4</v>
      </c>
      <c r="E19">
        <v>9</v>
      </c>
      <c r="F19">
        <v>1</v>
      </c>
      <c r="G19">
        <v>0</v>
      </c>
      <c r="H19">
        <v>1</v>
      </c>
      <c r="I19">
        <v>3</v>
      </c>
      <c r="J19">
        <v>283.60000000000002</v>
      </c>
      <c r="K19">
        <v>91.6</v>
      </c>
      <c r="L19">
        <v>24</v>
      </c>
      <c r="M19">
        <v>7</v>
      </c>
      <c r="N19">
        <v>50</v>
      </c>
      <c r="O19">
        <v>256.5</v>
      </c>
      <c r="P19">
        <v>160.30000000000001</v>
      </c>
      <c r="Q19">
        <v>29</v>
      </c>
      <c r="R19">
        <v>3</v>
      </c>
      <c r="S19">
        <v>109.6</v>
      </c>
      <c r="T19">
        <v>253.3</v>
      </c>
      <c r="U19">
        <v>124.8</v>
      </c>
      <c r="V19">
        <v>28.2</v>
      </c>
      <c r="W19">
        <v>11</v>
      </c>
      <c r="X19">
        <v>21</v>
      </c>
      <c r="Y19">
        <v>241.6</v>
      </c>
      <c r="Z19">
        <v>90.5</v>
      </c>
      <c r="AA19">
        <v>22.6</v>
      </c>
      <c r="AB19">
        <v>15</v>
      </c>
      <c r="AC19">
        <v>90.5</v>
      </c>
      <c r="AD19">
        <v>-48</v>
      </c>
      <c r="AE19">
        <v>37</v>
      </c>
      <c r="AF19" t="b">
        <v>0</v>
      </c>
      <c r="AG19" t="b">
        <v>1</v>
      </c>
      <c r="AH19" t="b">
        <v>0</v>
      </c>
      <c r="AI19" t="b">
        <v>0</v>
      </c>
      <c r="AJ19" t="b">
        <v>0</v>
      </c>
      <c r="AK19" t="b">
        <v>0</v>
      </c>
      <c r="AL19" t="b">
        <v>0</v>
      </c>
      <c r="AM19" t="b">
        <v>0</v>
      </c>
      <c r="AN19" t="b">
        <v>1</v>
      </c>
      <c r="AO19" t="b">
        <v>0</v>
      </c>
      <c r="AP19" t="b">
        <v>0</v>
      </c>
      <c r="AQ19" t="b">
        <v>0</v>
      </c>
      <c r="AR19" t="b">
        <v>0</v>
      </c>
      <c r="AS19" t="b">
        <v>0</v>
      </c>
      <c r="AT19" t="b">
        <v>0</v>
      </c>
      <c r="AU19" t="b">
        <v>0</v>
      </c>
      <c r="AV19" t="b">
        <v>1</v>
      </c>
      <c r="AW19" t="b">
        <v>0</v>
      </c>
      <c r="AX19" t="b">
        <v>0</v>
      </c>
      <c r="AY19" t="b">
        <v>0</v>
      </c>
      <c r="AZ19" t="b">
        <v>1</v>
      </c>
      <c r="BA19" t="b">
        <v>0</v>
      </c>
      <c r="BB19" t="b">
        <v>0</v>
      </c>
      <c r="BC19">
        <v>-2.6</v>
      </c>
      <c r="BD19">
        <v>6.5</v>
      </c>
      <c r="BE19">
        <v>2.3636363636363629</v>
      </c>
      <c r="BF19">
        <v>6.5</v>
      </c>
      <c r="BG19">
        <v>-9.1206627744701887</v>
      </c>
      <c r="BH19">
        <v>-21.87933722552981</v>
      </c>
      <c r="BI19">
        <v>2021</v>
      </c>
      <c r="BJ19" t="s">
        <v>85</v>
      </c>
      <c r="BK19" t="s">
        <v>67</v>
      </c>
      <c r="BL19">
        <v>21.87933722552981</v>
      </c>
      <c r="BM19">
        <f t="shared" si="0"/>
        <v>-31</v>
      </c>
    </row>
    <row r="20" spans="1:65" x14ac:dyDescent="0.3">
      <c r="A20">
        <v>17</v>
      </c>
      <c r="B20">
        <v>1</v>
      </c>
      <c r="C20">
        <v>0</v>
      </c>
      <c r="D20">
        <v>12</v>
      </c>
      <c r="E20">
        <v>9</v>
      </c>
      <c r="F20">
        <v>0</v>
      </c>
      <c r="G20">
        <v>0</v>
      </c>
      <c r="H20">
        <v>2</v>
      </c>
      <c r="I20">
        <v>5</v>
      </c>
      <c r="J20">
        <v>228.3</v>
      </c>
      <c r="K20">
        <v>168.1</v>
      </c>
      <c r="L20">
        <v>30.7</v>
      </c>
      <c r="M20">
        <v>7</v>
      </c>
      <c r="N20">
        <v>25</v>
      </c>
      <c r="O20">
        <v>277.39999999999998</v>
      </c>
      <c r="P20">
        <v>120.8</v>
      </c>
      <c r="Q20">
        <v>27.4</v>
      </c>
      <c r="R20">
        <v>15</v>
      </c>
      <c r="S20">
        <v>97.5</v>
      </c>
      <c r="T20">
        <v>233.5</v>
      </c>
      <c r="U20">
        <v>105.5</v>
      </c>
      <c r="V20">
        <v>25.3</v>
      </c>
      <c r="W20">
        <v>13</v>
      </c>
      <c r="X20">
        <v>34</v>
      </c>
      <c r="Y20">
        <v>251.5</v>
      </c>
      <c r="Z20">
        <v>116.4</v>
      </c>
      <c r="AA20">
        <v>21.1</v>
      </c>
      <c r="AB20">
        <v>18</v>
      </c>
      <c r="AC20">
        <v>87</v>
      </c>
      <c r="AD20">
        <v>-15</v>
      </c>
      <c r="AE20">
        <v>65</v>
      </c>
      <c r="AF20" t="b">
        <v>0</v>
      </c>
      <c r="AG20" t="b">
        <v>1</v>
      </c>
      <c r="AH20" t="b">
        <v>0</v>
      </c>
      <c r="AI20" t="b">
        <v>0</v>
      </c>
      <c r="AJ20" t="b">
        <v>0</v>
      </c>
      <c r="AK20" t="b">
        <v>0</v>
      </c>
      <c r="AL20" t="b">
        <v>0</v>
      </c>
      <c r="AM20" t="b">
        <v>0</v>
      </c>
      <c r="AN20" t="b">
        <v>0</v>
      </c>
      <c r="AO20" t="b">
        <v>0</v>
      </c>
      <c r="AP20" t="b">
        <v>0</v>
      </c>
      <c r="AQ20" t="b">
        <v>0</v>
      </c>
      <c r="AR20" t="b">
        <v>0</v>
      </c>
      <c r="AS20" t="b">
        <v>0</v>
      </c>
      <c r="AT20" t="b">
        <v>0</v>
      </c>
      <c r="AU20" t="b">
        <v>0</v>
      </c>
      <c r="AV20" t="b">
        <v>1</v>
      </c>
      <c r="AW20" t="b">
        <v>0</v>
      </c>
      <c r="AX20" t="b">
        <v>0</v>
      </c>
      <c r="AY20" t="b">
        <v>0</v>
      </c>
      <c r="AZ20" t="b">
        <v>1</v>
      </c>
      <c r="BA20" t="b">
        <v>0</v>
      </c>
      <c r="BB20" t="b">
        <v>0</v>
      </c>
      <c r="BC20">
        <v>11.9</v>
      </c>
      <c r="BD20">
        <v>11.9</v>
      </c>
      <c r="BE20">
        <v>11.33333333333333</v>
      </c>
      <c r="BF20">
        <v>9.0666666666666664</v>
      </c>
      <c r="BG20">
        <v>9.2233728440334879</v>
      </c>
      <c r="BH20">
        <v>21.776627155966509</v>
      </c>
      <c r="BI20">
        <v>2021</v>
      </c>
      <c r="BJ20" t="s">
        <v>84</v>
      </c>
      <c r="BK20" t="s">
        <v>79</v>
      </c>
      <c r="BL20">
        <v>21.776627155966509</v>
      </c>
      <c r="BM20">
        <f t="shared" si="0"/>
        <v>30.999999999999996</v>
      </c>
    </row>
    <row r="21" spans="1:65" x14ac:dyDescent="0.3">
      <c r="A21">
        <v>5</v>
      </c>
      <c r="B21">
        <v>1</v>
      </c>
      <c r="C21">
        <v>0</v>
      </c>
      <c r="D21">
        <v>8</v>
      </c>
      <c r="E21">
        <v>11</v>
      </c>
      <c r="F21">
        <v>0</v>
      </c>
      <c r="G21">
        <v>0</v>
      </c>
      <c r="H21">
        <v>4</v>
      </c>
      <c r="I21">
        <v>3</v>
      </c>
      <c r="J21">
        <v>205.7</v>
      </c>
      <c r="K21">
        <v>91.1</v>
      </c>
      <c r="L21">
        <v>17.5</v>
      </c>
      <c r="M21">
        <v>12</v>
      </c>
      <c r="N21">
        <v>45</v>
      </c>
      <c r="O21">
        <v>222.1</v>
      </c>
      <c r="P21">
        <v>102</v>
      </c>
      <c r="Q21">
        <v>18.600000000000001</v>
      </c>
      <c r="R21">
        <v>10</v>
      </c>
      <c r="S21">
        <v>85.2</v>
      </c>
      <c r="T21">
        <v>302.8</v>
      </c>
      <c r="U21">
        <v>95.1</v>
      </c>
      <c r="V21">
        <v>28.6</v>
      </c>
      <c r="W21">
        <v>30</v>
      </c>
      <c r="X21">
        <v>47</v>
      </c>
      <c r="Y21">
        <v>270.10000000000002</v>
      </c>
      <c r="Z21">
        <v>73.8</v>
      </c>
      <c r="AA21">
        <v>28.1</v>
      </c>
      <c r="AB21">
        <v>12</v>
      </c>
      <c r="AC21">
        <v>90</v>
      </c>
      <c r="AD21">
        <v>6</v>
      </c>
      <c r="AE21">
        <v>22</v>
      </c>
      <c r="AF21" t="b">
        <v>0</v>
      </c>
      <c r="AG21" t="b">
        <v>0</v>
      </c>
      <c r="AH21" t="b">
        <v>0</v>
      </c>
      <c r="AI21" t="b">
        <v>0</v>
      </c>
      <c r="AJ21" t="b">
        <v>1</v>
      </c>
      <c r="AK21" t="b">
        <v>0</v>
      </c>
      <c r="AL21" t="b">
        <v>0</v>
      </c>
      <c r="AM21" t="b">
        <v>0</v>
      </c>
      <c r="AN21" t="b">
        <v>0</v>
      </c>
      <c r="AO21" t="b">
        <v>0</v>
      </c>
      <c r="AP21" t="b">
        <v>0</v>
      </c>
      <c r="AQ21" t="b">
        <v>0</v>
      </c>
      <c r="AR21" t="b">
        <v>1</v>
      </c>
      <c r="AS21" t="b">
        <v>0</v>
      </c>
      <c r="AT21" t="b">
        <v>0</v>
      </c>
      <c r="AU21" t="b">
        <v>0</v>
      </c>
      <c r="AV21" t="b">
        <v>0</v>
      </c>
      <c r="AW21" t="b">
        <v>1</v>
      </c>
      <c r="AX21" t="b">
        <v>0</v>
      </c>
      <c r="AY21" t="b">
        <v>0</v>
      </c>
      <c r="AZ21" t="b">
        <v>0</v>
      </c>
      <c r="BA21" t="b">
        <v>0</v>
      </c>
      <c r="BB21" t="b">
        <v>0</v>
      </c>
      <c r="BC21">
        <v>-1.5</v>
      </c>
      <c r="BD21">
        <v>2.5</v>
      </c>
      <c r="BE21">
        <v>3.75</v>
      </c>
      <c r="BF21">
        <v>3.75</v>
      </c>
      <c r="BG21">
        <v>-20.031835668610839</v>
      </c>
      <c r="BH21">
        <v>21.031835668610839</v>
      </c>
      <c r="BI21">
        <v>2020</v>
      </c>
      <c r="BJ21" t="s">
        <v>86</v>
      </c>
      <c r="BK21" t="s">
        <v>87</v>
      </c>
      <c r="BL21">
        <v>21.031835668610839</v>
      </c>
      <c r="BM21">
        <f t="shared" si="0"/>
        <v>1</v>
      </c>
    </row>
    <row r="22" spans="1:65" x14ac:dyDescent="0.3">
      <c r="A22">
        <v>17</v>
      </c>
      <c r="B22">
        <v>1</v>
      </c>
      <c r="C22">
        <v>0</v>
      </c>
      <c r="D22">
        <v>13</v>
      </c>
      <c r="E22">
        <v>8</v>
      </c>
      <c r="F22">
        <v>0</v>
      </c>
      <c r="G22">
        <v>0</v>
      </c>
      <c r="H22">
        <v>4</v>
      </c>
      <c r="I22">
        <v>2</v>
      </c>
      <c r="J22">
        <v>256.60000000000002</v>
      </c>
      <c r="K22">
        <v>132.4</v>
      </c>
      <c r="L22">
        <v>31.8</v>
      </c>
      <c r="M22">
        <v>5</v>
      </c>
      <c r="N22">
        <v>21</v>
      </c>
      <c r="O22">
        <v>221.2</v>
      </c>
      <c r="P22">
        <v>112.8</v>
      </c>
      <c r="Q22">
        <v>23.1</v>
      </c>
      <c r="R22">
        <v>11</v>
      </c>
      <c r="S22">
        <v>91.1</v>
      </c>
      <c r="T22">
        <v>250.6</v>
      </c>
      <c r="U22">
        <v>142.69999999999999</v>
      </c>
      <c r="V22">
        <v>26.9</v>
      </c>
      <c r="W22">
        <v>13</v>
      </c>
      <c r="X22">
        <v>39</v>
      </c>
      <c r="Y22">
        <v>258.8</v>
      </c>
      <c r="Z22">
        <v>134.4</v>
      </c>
      <c r="AA22">
        <v>29.7</v>
      </c>
      <c r="AB22">
        <v>15</v>
      </c>
      <c r="AC22">
        <v>97</v>
      </c>
      <c r="AD22">
        <v>23</v>
      </c>
      <c r="AE22">
        <v>-1</v>
      </c>
      <c r="AF22" t="b">
        <v>0</v>
      </c>
      <c r="AG22" t="b">
        <v>0</v>
      </c>
      <c r="AH22" t="b">
        <v>0</v>
      </c>
      <c r="AI22" t="b">
        <v>0</v>
      </c>
      <c r="AJ22" t="b">
        <v>1</v>
      </c>
      <c r="AK22" t="b">
        <v>0</v>
      </c>
      <c r="AL22" t="b">
        <v>0</v>
      </c>
      <c r="AM22" t="b">
        <v>0</v>
      </c>
      <c r="AN22" t="b">
        <v>0</v>
      </c>
      <c r="AO22" t="b">
        <v>0</v>
      </c>
      <c r="AP22" t="b">
        <v>0</v>
      </c>
      <c r="AQ22" t="b">
        <v>1</v>
      </c>
      <c r="AR22" t="b">
        <v>0</v>
      </c>
      <c r="AS22" t="b">
        <v>0</v>
      </c>
      <c r="AT22" t="b">
        <v>0</v>
      </c>
      <c r="AU22" t="b">
        <v>0</v>
      </c>
      <c r="AV22" t="b">
        <v>1</v>
      </c>
      <c r="AW22" t="b">
        <v>0</v>
      </c>
      <c r="AX22" t="b">
        <v>0</v>
      </c>
      <c r="AY22" t="b">
        <v>0</v>
      </c>
      <c r="AZ22" t="b">
        <v>1</v>
      </c>
      <c r="BA22" t="b">
        <v>0</v>
      </c>
      <c r="BB22" t="b">
        <v>0</v>
      </c>
      <c r="BC22">
        <v>6.8000000000000007</v>
      </c>
      <c r="BD22">
        <v>-3.4</v>
      </c>
      <c r="BE22">
        <v>13.6</v>
      </c>
      <c r="BF22">
        <v>7.9333333333333336</v>
      </c>
      <c r="BG22">
        <v>6.0269569967288126</v>
      </c>
      <c r="BH22">
        <v>20.97304300327119</v>
      </c>
      <c r="BI22">
        <v>2021</v>
      </c>
      <c r="BJ22" t="s">
        <v>81</v>
      </c>
      <c r="BK22" t="s">
        <v>88</v>
      </c>
      <c r="BL22">
        <v>20.97304300327119</v>
      </c>
      <c r="BM22">
        <f t="shared" si="0"/>
        <v>27.000000000000004</v>
      </c>
    </row>
    <row r="23" spans="1:65" x14ac:dyDescent="0.3">
      <c r="A23">
        <v>14</v>
      </c>
      <c r="B23">
        <v>1</v>
      </c>
      <c r="C23">
        <v>0</v>
      </c>
      <c r="D23">
        <v>10</v>
      </c>
      <c r="E23">
        <v>7</v>
      </c>
      <c r="F23">
        <v>0</v>
      </c>
      <c r="G23">
        <v>0</v>
      </c>
      <c r="H23">
        <v>3</v>
      </c>
      <c r="I23">
        <v>4</v>
      </c>
      <c r="J23">
        <v>245.4</v>
      </c>
      <c r="K23">
        <v>118.3</v>
      </c>
      <c r="L23">
        <v>19.600000000000001</v>
      </c>
      <c r="M23">
        <v>8</v>
      </c>
      <c r="N23">
        <v>29</v>
      </c>
      <c r="O23">
        <v>256.7</v>
      </c>
      <c r="P23">
        <v>98.1</v>
      </c>
      <c r="Q23">
        <v>26.2</v>
      </c>
      <c r="R23">
        <v>9</v>
      </c>
      <c r="S23">
        <v>103.8</v>
      </c>
      <c r="T23">
        <v>247.6</v>
      </c>
      <c r="U23">
        <v>106.4</v>
      </c>
      <c r="V23">
        <v>26.3</v>
      </c>
      <c r="W23">
        <v>9</v>
      </c>
      <c r="X23">
        <v>28</v>
      </c>
      <c r="Y23">
        <v>180.4</v>
      </c>
      <c r="Z23">
        <v>95.5</v>
      </c>
      <c r="AA23">
        <v>14.1</v>
      </c>
      <c r="AB23">
        <v>25</v>
      </c>
      <c r="AC23">
        <v>62.8</v>
      </c>
      <c r="AD23">
        <v>6</v>
      </c>
      <c r="AE23">
        <v>50</v>
      </c>
      <c r="AF23" t="b">
        <v>0</v>
      </c>
      <c r="AG23" t="b">
        <v>0</v>
      </c>
      <c r="AH23" t="b">
        <v>0</v>
      </c>
      <c r="AI23" t="b">
        <v>0</v>
      </c>
      <c r="AJ23" t="b">
        <v>0</v>
      </c>
      <c r="AK23" t="b">
        <v>0</v>
      </c>
      <c r="AL23" t="b">
        <v>1</v>
      </c>
      <c r="AM23" t="b">
        <v>0</v>
      </c>
      <c r="AN23" t="b">
        <v>0</v>
      </c>
      <c r="AO23" t="b">
        <v>0</v>
      </c>
      <c r="AP23" t="b">
        <v>0</v>
      </c>
      <c r="AQ23" t="b">
        <v>0</v>
      </c>
      <c r="AR23" t="b">
        <v>0</v>
      </c>
      <c r="AS23" t="b">
        <v>0</v>
      </c>
      <c r="AT23" t="b">
        <v>0</v>
      </c>
      <c r="AU23" t="b">
        <v>0</v>
      </c>
      <c r="AV23" t="b">
        <v>0</v>
      </c>
      <c r="AW23" t="b">
        <v>1</v>
      </c>
      <c r="AX23" t="b">
        <v>0</v>
      </c>
      <c r="AY23" t="b">
        <v>0</v>
      </c>
      <c r="AZ23" t="b">
        <v>0</v>
      </c>
      <c r="BA23" t="b">
        <v>0</v>
      </c>
      <c r="BB23" t="b">
        <v>0</v>
      </c>
      <c r="BC23">
        <v>0</v>
      </c>
      <c r="BD23">
        <v>1.4</v>
      </c>
      <c r="BE23">
        <v>9.3333333333333321</v>
      </c>
      <c r="BF23">
        <v>7</v>
      </c>
      <c r="BG23">
        <v>0.1493727677191985</v>
      </c>
      <c r="BH23">
        <v>20.8506272322808</v>
      </c>
      <c r="BI23">
        <v>2020</v>
      </c>
      <c r="BJ23" t="s">
        <v>77</v>
      </c>
      <c r="BK23" t="s">
        <v>65</v>
      </c>
      <c r="BL23">
        <v>20.8506272322808</v>
      </c>
      <c r="BM23">
        <f t="shared" si="0"/>
        <v>21</v>
      </c>
    </row>
    <row r="24" spans="1:65" x14ac:dyDescent="0.3">
      <c r="A24">
        <v>5</v>
      </c>
      <c r="B24">
        <v>1</v>
      </c>
      <c r="C24">
        <v>0</v>
      </c>
      <c r="D24">
        <v>12</v>
      </c>
      <c r="E24">
        <v>11</v>
      </c>
      <c r="F24">
        <v>0</v>
      </c>
      <c r="G24">
        <v>0</v>
      </c>
      <c r="H24">
        <v>2</v>
      </c>
      <c r="I24">
        <v>4</v>
      </c>
      <c r="J24">
        <v>303.39999999999998</v>
      </c>
      <c r="K24">
        <v>112.4</v>
      </c>
      <c r="L24">
        <v>29.6</v>
      </c>
      <c r="M24">
        <v>7</v>
      </c>
      <c r="N24">
        <v>24</v>
      </c>
      <c r="O24">
        <v>236.2</v>
      </c>
      <c r="P24">
        <v>122.1</v>
      </c>
      <c r="Q24">
        <v>22.6</v>
      </c>
      <c r="R24">
        <v>16</v>
      </c>
      <c r="S24">
        <v>89.4</v>
      </c>
      <c r="T24">
        <v>288.8</v>
      </c>
      <c r="U24">
        <v>107.7</v>
      </c>
      <c r="V24">
        <v>31.3</v>
      </c>
      <c r="W24">
        <v>11</v>
      </c>
      <c r="X24">
        <v>27</v>
      </c>
      <c r="Y24">
        <v>232.9</v>
      </c>
      <c r="Z24">
        <v>119.6</v>
      </c>
      <c r="AA24">
        <v>23.4</v>
      </c>
      <c r="AB24">
        <v>15</v>
      </c>
      <c r="AC24">
        <v>86.9</v>
      </c>
      <c r="AD24">
        <v>-8</v>
      </c>
      <c r="AE24">
        <v>120</v>
      </c>
      <c r="AF24" t="b">
        <v>0</v>
      </c>
      <c r="AG24" t="b">
        <v>0</v>
      </c>
      <c r="AH24" t="b">
        <v>1</v>
      </c>
      <c r="AI24" t="b">
        <v>0</v>
      </c>
      <c r="AJ24" t="b">
        <v>0</v>
      </c>
      <c r="AK24" t="b">
        <v>0</v>
      </c>
      <c r="AL24" t="b">
        <v>0</v>
      </c>
      <c r="AM24" t="b">
        <v>0</v>
      </c>
      <c r="AN24" t="b">
        <v>0</v>
      </c>
      <c r="AO24" t="b">
        <v>0</v>
      </c>
      <c r="AP24" t="b">
        <v>0</v>
      </c>
      <c r="AQ24" t="b">
        <v>0</v>
      </c>
      <c r="AR24" t="b">
        <v>0</v>
      </c>
      <c r="AS24" t="b">
        <v>0</v>
      </c>
      <c r="AT24" t="b">
        <v>0</v>
      </c>
      <c r="AU24" t="b">
        <v>0</v>
      </c>
      <c r="AV24" t="b">
        <v>1</v>
      </c>
      <c r="AW24" t="b">
        <v>0</v>
      </c>
      <c r="AX24" t="b">
        <v>0</v>
      </c>
      <c r="AY24" t="b">
        <v>0</v>
      </c>
      <c r="AZ24" t="b">
        <v>1</v>
      </c>
      <c r="BA24" t="b">
        <v>0</v>
      </c>
      <c r="BB24" t="b">
        <v>0</v>
      </c>
      <c r="BC24">
        <v>6.5</v>
      </c>
      <c r="BD24">
        <v>1.5</v>
      </c>
      <c r="BE24">
        <v>2.5</v>
      </c>
      <c r="BF24">
        <v>3.75</v>
      </c>
      <c r="BG24">
        <v>2.353414924602534</v>
      </c>
      <c r="BH24">
        <v>-20.353414924602529</v>
      </c>
      <c r="BI24">
        <v>2021</v>
      </c>
      <c r="BJ24" t="s">
        <v>89</v>
      </c>
      <c r="BK24" t="s">
        <v>83</v>
      </c>
      <c r="BL24">
        <v>20.353414924602529</v>
      </c>
      <c r="BM24">
        <f t="shared" si="0"/>
        <v>-17.999999999999993</v>
      </c>
    </row>
    <row r="25" spans="1:65" x14ac:dyDescent="0.3">
      <c r="A25">
        <v>12</v>
      </c>
      <c r="B25">
        <v>1</v>
      </c>
      <c r="C25">
        <v>0</v>
      </c>
      <c r="D25">
        <v>10</v>
      </c>
      <c r="E25">
        <v>12</v>
      </c>
      <c r="F25">
        <v>0</v>
      </c>
      <c r="G25">
        <v>0</v>
      </c>
      <c r="H25">
        <v>5</v>
      </c>
      <c r="I25">
        <v>4</v>
      </c>
      <c r="J25">
        <v>180.6</v>
      </c>
      <c r="K25">
        <v>146.6</v>
      </c>
      <c r="L25">
        <v>20.399999999999999</v>
      </c>
      <c r="M25">
        <v>14</v>
      </c>
      <c r="N25">
        <v>37</v>
      </c>
      <c r="O25">
        <v>222.3</v>
      </c>
      <c r="P25">
        <v>131.4</v>
      </c>
      <c r="Q25">
        <v>22.1</v>
      </c>
      <c r="R25">
        <v>18</v>
      </c>
      <c r="S25">
        <v>89.3</v>
      </c>
      <c r="T25">
        <v>228.3</v>
      </c>
      <c r="U25">
        <v>168.1</v>
      </c>
      <c r="V25">
        <v>30.7</v>
      </c>
      <c r="W25">
        <v>7</v>
      </c>
      <c r="X25">
        <v>25</v>
      </c>
      <c r="Y25">
        <v>277.39999999999998</v>
      </c>
      <c r="Z25">
        <v>120.8</v>
      </c>
      <c r="AA25">
        <v>27.4</v>
      </c>
      <c r="AB25">
        <v>15</v>
      </c>
      <c r="AC25">
        <v>97.5</v>
      </c>
      <c r="AD25">
        <v>125</v>
      </c>
      <c r="AE25">
        <v>32</v>
      </c>
      <c r="AF25" t="b">
        <v>0</v>
      </c>
      <c r="AG25" t="b">
        <v>0</v>
      </c>
      <c r="AH25" t="b">
        <v>0</v>
      </c>
      <c r="AI25" t="b">
        <v>0</v>
      </c>
      <c r="AJ25" t="b">
        <v>0</v>
      </c>
      <c r="AK25" t="b">
        <v>0</v>
      </c>
      <c r="AL25" t="b">
        <v>0</v>
      </c>
      <c r="AM25" t="b">
        <v>0</v>
      </c>
      <c r="AN25" t="b">
        <v>1</v>
      </c>
      <c r="AO25" t="b">
        <v>0</v>
      </c>
      <c r="AP25" t="b">
        <v>0</v>
      </c>
      <c r="AQ25" t="b">
        <v>0</v>
      </c>
      <c r="AR25" t="b">
        <v>0</v>
      </c>
      <c r="AS25" t="b">
        <v>0</v>
      </c>
      <c r="AT25" t="b">
        <v>0</v>
      </c>
      <c r="AU25" t="b">
        <v>0</v>
      </c>
      <c r="AV25" t="b">
        <v>1</v>
      </c>
      <c r="AW25" t="b">
        <v>0</v>
      </c>
      <c r="AX25" t="b">
        <v>0</v>
      </c>
      <c r="AY25" t="b">
        <v>0</v>
      </c>
      <c r="AZ25" t="b">
        <v>1</v>
      </c>
      <c r="BA25" t="b">
        <v>0</v>
      </c>
      <c r="BB25" t="b">
        <v>0</v>
      </c>
      <c r="BC25">
        <v>0</v>
      </c>
      <c r="BD25">
        <v>12</v>
      </c>
      <c r="BE25">
        <v>7.6363636363636367</v>
      </c>
      <c r="BF25">
        <v>8.7272727272727266</v>
      </c>
      <c r="BG25">
        <v>2.9568819495252212</v>
      </c>
      <c r="BH25">
        <v>20.043118050474781</v>
      </c>
      <c r="BI25">
        <v>2021</v>
      </c>
      <c r="BJ25" t="s">
        <v>65</v>
      </c>
      <c r="BK25" t="s">
        <v>84</v>
      </c>
      <c r="BL25">
        <v>20.043118050474781</v>
      </c>
      <c r="BM25">
        <f t="shared" si="0"/>
        <v>23.000000000000004</v>
      </c>
    </row>
    <row r="26" spans="1:65" x14ac:dyDescent="0.3">
      <c r="A26">
        <v>12</v>
      </c>
      <c r="B26">
        <v>1</v>
      </c>
      <c r="C26">
        <v>0</v>
      </c>
      <c r="D26">
        <v>8</v>
      </c>
      <c r="E26">
        <v>11</v>
      </c>
      <c r="F26">
        <v>0</v>
      </c>
      <c r="G26">
        <v>0</v>
      </c>
      <c r="H26">
        <v>4</v>
      </c>
      <c r="I26">
        <v>4</v>
      </c>
      <c r="J26">
        <v>211.3</v>
      </c>
      <c r="K26">
        <v>113.8</v>
      </c>
      <c r="L26">
        <v>16.899999999999999</v>
      </c>
      <c r="M26">
        <v>15</v>
      </c>
      <c r="N26">
        <v>63</v>
      </c>
      <c r="O26">
        <v>210.2</v>
      </c>
      <c r="P26">
        <v>109.8</v>
      </c>
      <c r="Q26">
        <v>21.1</v>
      </c>
      <c r="R26">
        <v>15</v>
      </c>
      <c r="S26">
        <v>83.1</v>
      </c>
      <c r="T26">
        <v>202.6</v>
      </c>
      <c r="U26">
        <v>146.5</v>
      </c>
      <c r="V26">
        <v>21.2</v>
      </c>
      <c r="W26">
        <v>12</v>
      </c>
      <c r="X26">
        <v>44</v>
      </c>
      <c r="Y26">
        <v>196.2</v>
      </c>
      <c r="Z26">
        <v>135</v>
      </c>
      <c r="AA26">
        <v>22.4</v>
      </c>
      <c r="AB26">
        <v>11</v>
      </c>
      <c r="AC26">
        <v>85.2</v>
      </c>
      <c r="AD26">
        <v>9</v>
      </c>
      <c r="AE26">
        <v>29</v>
      </c>
      <c r="AF26" t="b">
        <v>0</v>
      </c>
      <c r="AG26" t="b">
        <v>0</v>
      </c>
      <c r="AH26" t="b">
        <v>1</v>
      </c>
      <c r="AI26" t="b">
        <v>0</v>
      </c>
      <c r="AJ26" t="b">
        <v>0</v>
      </c>
      <c r="AK26" t="b">
        <v>0</v>
      </c>
      <c r="AL26" t="b">
        <v>0</v>
      </c>
      <c r="AM26" t="b">
        <v>1</v>
      </c>
      <c r="AN26" t="b">
        <v>0</v>
      </c>
      <c r="AO26" t="b">
        <v>0</v>
      </c>
      <c r="AP26" t="b">
        <v>0</v>
      </c>
      <c r="AQ26" t="b">
        <v>0</v>
      </c>
      <c r="AR26" t="b">
        <v>0</v>
      </c>
      <c r="AS26" t="b">
        <v>0</v>
      </c>
      <c r="AT26" t="b">
        <v>0</v>
      </c>
      <c r="AU26" t="b">
        <v>0</v>
      </c>
      <c r="AV26" t="b">
        <v>1</v>
      </c>
      <c r="AW26" t="b">
        <v>0</v>
      </c>
      <c r="AX26" t="b">
        <v>0</v>
      </c>
      <c r="AY26" t="b">
        <v>0</v>
      </c>
      <c r="AZ26" t="b">
        <v>0</v>
      </c>
      <c r="BA26" t="b">
        <v>0</v>
      </c>
      <c r="BB26" t="b">
        <v>1</v>
      </c>
      <c r="BC26">
        <v>7.1999999999999993</v>
      </c>
      <c r="BD26">
        <v>-6</v>
      </c>
      <c r="BE26">
        <v>6</v>
      </c>
      <c r="BF26">
        <v>8.3999999999999986</v>
      </c>
      <c r="BG26">
        <v>-2.8843864035990481</v>
      </c>
      <c r="BH26">
        <v>19.884386403599049</v>
      </c>
      <c r="BI26">
        <v>2023</v>
      </c>
      <c r="BJ26" t="s">
        <v>75</v>
      </c>
      <c r="BK26" t="s">
        <v>69</v>
      </c>
      <c r="BL26">
        <v>19.884386403599049</v>
      </c>
      <c r="BM26">
        <f t="shared" si="0"/>
        <v>17</v>
      </c>
    </row>
    <row r="27" spans="1:65" x14ac:dyDescent="0.3">
      <c r="A27">
        <v>18</v>
      </c>
      <c r="B27">
        <v>1</v>
      </c>
      <c r="C27">
        <v>0</v>
      </c>
      <c r="D27">
        <v>6</v>
      </c>
      <c r="E27">
        <v>11</v>
      </c>
      <c r="F27">
        <v>1</v>
      </c>
      <c r="G27">
        <v>1</v>
      </c>
      <c r="H27">
        <v>2</v>
      </c>
      <c r="I27">
        <v>1</v>
      </c>
      <c r="J27">
        <v>185.7</v>
      </c>
      <c r="K27">
        <v>148.19999999999999</v>
      </c>
      <c r="L27">
        <v>21.5</v>
      </c>
      <c r="M27">
        <v>6</v>
      </c>
      <c r="N27">
        <v>49</v>
      </c>
      <c r="O27">
        <v>214</v>
      </c>
      <c r="P27">
        <v>144.19999999999999</v>
      </c>
      <c r="Q27">
        <v>21.8</v>
      </c>
      <c r="R27">
        <v>6</v>
      </c>
      <c r="S27">
        <v>89.9</v>
      </c>
      <c r="T27">
        <v>241.5</v>
      </c>
      <c r="U27">
        <v>147.6</v>
      </c>
      <c r="V27">
        <v>28.1</v>
      </c>
      <c r="W27">
        <v>9</v>
      </c>
      <c r="X27">
        <v>44</v>
      </c>
      <c r="Y27">
        <v>179.8</v>
      </c>
      <c r="Z27">
        <v>121.6</v>
      </c>
      <c r="AA27">
        <v>20.2</v>
      </c>
      <c r="AB27">
        <v>17</v>
      </c>
      <c r="AC27">
        <v>81.599999999999994</v>
      </c>
      <c r="AD27">
        <v>-22</v>
      </c>
      <c r="AE27">
        <v>-42</v>
      </c>
      <c r="AF27" t="b">
        <v>0</v>
      </c>
      <c r="AG27" t="b">
        <v>0</v>
      </c>
      <c r="AH27" t="b">
        <v>0</v>
      </c>
      <c r="AI27" t="b">
        <v>1</v>
      </c>
      <c r="AJ27" t="b">
        <v>0</v>
      </c>
      <c r="AK27" t="b">
        <v>0</v>
      </c>
      <c r="AL27" t="b">
        <v>0</v>
      </c>
      <c r="AM27" t="b">
        <v>0</v>
      </c>
      <c r="AN27" t="b">
        <v>0</v>
      </c>
      <c r="AO27" t="b">
        <v>0</v>
      </c>
      <c r="AP27" t="b">
        <v>1</v>
      </c>
      <c r="AQ27" t="b">
        <v>0</v>
      </c>
      <c r="AR27" t="b">
        <v>0</v>
      </c>
      <c r="AS27" t="b">
        <v>0</v>
      </c>
      <c r="AT27" t="b">
        <v>0</v>
      </c>
      <c r="AU27" t="b">
        <v>0</v>
      </c>
      <c r="AV27" t="b">
        <v>1</v>
      </c>
      <c r="AW27" t="b">
        <v>0</v>
      </c>
      <c r="AX27" t="b">
        <v>0</v>
      </c>
      <c r="AY27" t="b">
        <v>0</v>
      </c>
      <c r="AZ27" t="b">
        <v>0</v>
      </c>
      <c r="BA27" t="b">
        <v>0</v>
      </c>
      <c r="BB27" t="b">
        <v>1</v>
      </c>
      <c r="BC27">
        <v>10.8</v>
      </c>
      <c r="BD27">
        <v>-7.2</v>
      </c>
      <c r="BE27">
        <v>5.625</v>
      </c>
      <c r="BF27">
        <v>12.375</v>
      </c>
      <c r="BG27">
        <v>-2.8233660975229191</v>
      </c>
      <c r="BH27">
        <v>19.823366097522921</v>
      </c>
      <c r="BI27">
        <v>2023</v>
      </c>
      <c r="BJ27" t="s">
        <v>72</v>
      </c>
      <c r="BK27" t="s">
        <v>90</v>
      </c>
      <c r="BL27">
        <v>19.823366097522921</v>
      </c>
      <c r="BM27">
        <f t="shared" si="0"/>
        <v>17.000000000000004</v>
      </c>
    </row>
    <row r="28" spans="1:65" x14ac:dyDescent="0.3">
      <c r="A28">
        <v>7</v>
      </c>
      <c r="B28">
        <v>1</v>
      </c>
      <c r="C28">
        <v>0</v>
      </c>
      <c r="D28">
        <v>7</v>
      </c>
      <c r="E28">
        <v>12</v>
      </c>
      <c r="F28">
        <v>0</v>
      </c>
      <c r="G28">
        <v>0</v>
      </c>
      <c r="H28">
        <v>2</v>
      </c>
      <c r="I28">
        <v>4</v>
      </c>
      <c r="J28">
        <v>263.8</v>
      </c>
      <c r="K28">
        <v>97.7</v>
      </c>
      <c r="L28">
        <v>24.9</v>
      </c>
      <c r="M28">
        <v>15</v>
      </c>
      <c r="N28">
        <v>47</v>
      </c>
      <c r="O28">
        <v>265.60000000000002</v>
      </c>
      <c r="P28">
        <v>123.1</v>
      </c>
      <c r="Q28">
        <v>25.1</v>
      </c>
      <c r="R28">
        <v>15</v>
      </c>
      <c r="S28">
        <v>91.6</v>
      </c>
      <c r="T28">
        <v>226.8</v>
      </c>
      <c r="U28">
        <v>138.80000000000001</v>
      </c>
      <c r="V28">
        <v>26.5</v>
      </c>
      <c r="W28">
        <v>9</v>
      </c>
      <c r="X28">
        <v>31</v>
      </c>
      <c r="Y28">
        <v>222.9</v>
      </c>
      <c r="Z28">
        <v>77.7</v>
      </c>
      <c r="AA28">
        <v>16.3</v>
      </c>
      <c r="AB28">
        <v>20</v>
      </c>
      <c r="AC28">
        <v>82.7</v>
      </c>
      <c r="AD28">
        <v>-3</v>
      </c>
      <c r="AE28">
        <v>74</v>
      </c>
      <c r="AF28" t="b">
        <v>0</v>
      </c>
      <c r="AG28" t="b">
        <v>0</v>
      </c>
      <c r="AH28" t="b">
        <v>0</v>
      </c>
      <c r="AI28" t="b">
        <v>0</v>
      </c>
      <c r="AJ28" t="b">
        <v>1</v>
      </c>
      <c r="AK28" t="b">
        <v>0</v>
      </c>
      <c r="AL28" t="b">
        <v>0</v>
      </c>
      <c r="AM28" t="b">
        <v>0</v>
      </c>
      <c r="AN28" t="b">
        <v>0</v>
      </c>
      <c r="AO28" t="b">
        <v>0</v>
      </c>
      <c r="AP28" t="b">
        <v>0</v>
      </c>
      <c r="AQ28" t="b">
        <v>0</v>
      </c>
      <c r="AR28" t="b">
        <v>0</v>
      </c>
      <c r="AS28" t="b">
        <v>1</v>
      </c>
      <c r="AT28" t="b">
        <v>1</v>
      </c>
      <c r="AU28" t="b">
        <v>0</v>
      </c>
      <c r="AV28" t="b">
        <v>0</v>
      </c>
      <c r="AW28" t="b">
        <v>0</v>
      </c>
      <c r="AX28" t="b">
        <v>0</v>
      </c>
      <c r="AY28" t="b">
        <v>0</v>
      </c>
      <c r="AZ28" t="b">
        <v>0</v>
      </c>
      <c r="BA28" t="b">
        <v>0</v>
      </c>
      <c r="BB28" t="b">
        <v>1</v>
      </c>
      <c r="BC28">
        <v>-8.4</v>
      </c>
      <c r="BD28">
        <v>9.1</v>
      </c>
      <c r="BE28">
        <v>2.333333333333333</v>
      </c>
      <c r="BF28">
        <v>5.8333333333333339</v>
      </c>
      <c r="BG28">
        <v>-14.78369319771681</v>
      </c>
      <c r="BH28">
        <v>19.783693197716811</v>
      </c>
      <c r="BI28">
        <v>2023</v>
      </c>
      <c r="BJ28" t="s">
        <v>88</v>
      </c>
      <c r="BK28" t="s">
        <v>76</v>
      </c>
      <c r="BL28">
        <v>19.783693197716811</v>
      </c>
      <c r="BM28">
        <f t="shared" si="0"/>
        <v>5.0000000000000018</v>
      </c>
    </row>
    <row r="29" spans="1:65" x14ac:dyDescent="0.3">
      <c r="A29">
        <v>3</v>
      </c>
      <c r="B29">
        <v>1</v>
      </c>
      <c r="C29">
        <v>0</v>
      </c>
      <c r="D29">
        <v>9</v>
      </c>
      <c r="E29">
        <v>10</v>
      </c>
      <c r="F29">
        <v>0</v>
      </c>
      <c r="G29">
        <v>0</v>
      </c>
      <c r="H29">
        <v>4</v>
      </c>
      <c r="I29">
        <v>2</v>
      </c>
      <c r="J29">
        <v>232.9</v>
      </c>
      <c r="K29">
        <v>124.5</v>
      </c>
      <c r="L29">
        <v>23.8</v>
      </c>
      <c r="M29">
        <v>9</v>
      </c>
      <c r="N29">
        <v>28</v>
      </c>
      <c r="O29">
        <v>238.5</v>
      </c>
      <c r="P29">
        <v>114.8</v>
      </c>
      <c r="Q29">
        <v>20.6</v>
      </c>
      <c r="R29">
        <v>14</v>
      </c>
      <c r="S29">
        <v>89.2</v>
      </c>
      <c r="T29">
        <v>196.7</v>
      </c>
      <c r="U29">
        <v>86.8</v>
      </c>
      <c r="V29">
        <v>17</v>
      </c>
      <c r="W29">
        <v>19</v>
      </c>
      <c r="X29">
        <v>38</v>
      </c>
      <c r="Y29">
        <v>209.3</v>
      </c>
      <c r="Z29">
        <v>170.2</v>
      </c>
      <c r="AA29">
        <v>24.7</v>
      </c>
      <c r="AB29">
        <v>16</v>
      </c>
      <c r="AC29">
        <v>82.7</v>
      </c>
      <c r="AD29">
        <v>50</v>
      </c>
      <c r="AE29">
        <v>-49</v>
      </c>
      <c r="AF29" t="b">
        <v>0</v>
      </c>
      <c r="AG29" t="b">
        <v>1</v>
      </c>
      <c r="AH29" t="b">
        <v>0</v>
      </c>
      <c r="AI29" t="b">
        <v>0</v>
      </c>
      <c r="AJ29" t="b">
        <v>0</v>
      </c>
      <c r="AK29" t="b">
        <v>0</v>
      </c>
      <c r="AL29" t="b">
        <v>0</v>
      </c>
      <c r="AM29" t="b">
        <v>0</v>
      </c>
      <c r="AN29" t="b">
        <v>1</v>
      </c>
      <c r="AO29" t="b">
        <v>0</v>
      </c>
      <c r="AP29" t="b">
        <v>0</v>
      </c>
      <c r="AQ29" t="b">
        <v>0</v>
      </c>
      <c r="AR29" t="b">
        <v>0</v>
      </c>
      <c r="AS29" t="b">
        <v>0</v>
      </c>
      <c r="AT29" t="b">
        <v>0</v>
      </c>
      <c r="AU29" t="b">
        <v>0</v>
      </c>
      <c r="AV29" t="b">
        <v>1</v>
      </c>
      <c r="AW29" t="b">
        <v>0</v>
      </c>
      <c r="AX29" t="b">
        <v>0</v>
      </c>
      <c r="AY29" t="b">
        <v>0</v>
      </c>
      <c r="AZ29" t="b">
        <v>0</v>
      </c>
      <c r="BA29" t="b">
        <v>0</v>
      </c>
      <c r="BB29" t="b">
        <v>1</v>
      </c>
      <c r="BC29">
        <v>4.5</v>
      </c>
      <c r="BD29">
        <v>0</v>
      </c>
      <c r="BE29">
        <v>1.5</v>
      </c>
      <c r="BF29">
        <v>0</v>
      </c>
      <c r="BG29">
        <v>-0.55327834061158887</v>
      </c>
      <c r="BH29">
        <v>-19.446721659388409</v>
      </c>
      <c r="BI29">
        <v>2023</v>
      </c>
      <c r="BJ29" t="s">
        <v>66</v>
      </c>
      <c r="BK29" t="s">
        <v>85</v>
      </c>
      <c r="BL29">
        <v>19.446721659388409</v>
      </c>
      <c r="BM29">
        <f t="shared" si="0"/>
        <v>-19.999999999999996</v>
      </c>
    </row>
    <row r="30" spans="1:65" x14ac:dyDescent="0.3">
      <c r="A30">
        <v>1</v>
      </c>
      <c r="B30">
        <v>1</v>
      </c>
      <c r="C30">
        <v>0</v>
      </c>
      <c r="D30">
        <v>4</v>
      </c>
      <c r="E30">
        <v>3</v>
      </c>
      <c r="F30">
        <v>1</v>
      </c>
      <c r="G30">
        <v>0</v>
      </c>
      <c r="H30">
        <v>0</v>
      </c>
      <c r="I30">
        <v>0</v>
      </c>
      <c r="J30">
        <v>283.60000000000002</v>
      </c>
      <c r="K30">
        <v>91.6</v>
      </c>
      <c r="L30">
        <v>24</v>
      </c>
      <c r="M30">
        <v>7</v>
      </c>
      <c r="N30">
        <v>50</v>
      </c>
      <c r="O30">
        <v>256.5</v>
      </c>
      <c r="P30">
        <v>160.30000000000001</v>
      </c>
      <c r="Q30">
        <v>29</v>
      </c>
      <c r="R30">
        <v>3</v>
      </c>
      <c r="S30">
        <v>109.6</v>
      </c>
      <c r="T30">
        <v>231.2</v>
      </c>
      <c r="U30">
        <v>94.9</v>
      </c>
      <c r="V30">
        <v>19.100000000000001</v>
      </c>
      <c r="W30">
        <v>16</v>
      </c>
      <c r="X30">
        <v>44</v>
      </c>
      <c r="Y30">
        <v>264.39999999999998</v>
      </c>
      <c r="Z30">
        <v>153.30000000000001</v>
      </c>
      <c r="AA30">
        <v>30.8</v>
      </c>
      <c r="AB30">
        <v>12</v>
      </c>
      <c r="AC30">
        <v>105.6</v>
      </c>
      <c r="AD30">
        <v>-51</v>
      </c>
      <c r="AE30">
        <v>-88</v>
      </c>
      <c r="AF30" t="b">
        <v>0</v>
      </c>
      <c r="AG30" t="b">
        <v>1</v>
      </c>
      <c r="AH30" t="b">
        <v>0</v>
      </c>
      <c r="AI30" t="b">
        <v>0</v>
      </c>
      <c r="AJ30" t="b">
        <v>0</v>
      </c>
      <c r="AK30" t="b">
        <v>0</v>
      </c>
      <c r="AL30" t="b">
        <v>0</v>
      </c>
      <c r="AM30" t="b">
        <v>0</v>
      </c>
      <c r="AN30" t="b">
        <v>1</v>
      </c>
      <c r="AO30" t="b">
        <v>0</v>
      </c>
      <c r="AP30" t="b">
        <v>0</v>
      </c>
      <c r="AQ30" t="b">
        <v>0</v>
      </c>
      <c r="AR30" t="b">
        <v>0</v>
      </c>
      <c r="AS30" t="b">
        <v>0</v>
      </c>
      <c r="AT30" t="b">
        <v>0</v>
      </c>
      <c r="AU30" t="b">
        <v>0</v>
      </c>
      <c r="AV30" t="b">
        <v>1</v>
      </c>
      <c r="AW30" t="b">
        <v>0</v>
      </c>
      <c r="AX30" t="b">
        <v>0</v>
      </c>
      <c r="AY30" t="b">
        <v>0</v>
      </c>
      <c r="AZ30" t="b">
        <v>1</v>
      </c>
      <c r="BA30" t="b">
        <v>0</v>
      </c>
      <c r="BB30" t="b">
        <v>0</v>
      </c>
      <c r="BC30">
        <v>0</v>
      </c>
      <c r="BD30">
        <v>0</v>
      </c>
      <c r="BE30">
        <v>0</v>
      </c>
      <c r="BF30">
        <v>0</v>
      </c>
      <c r="BG30">
        <v>-3.2406821726507489</v>
      </c>
      <c r="BH30">
        <v>19.24068217265075</v>
      </c>
      <c r="BI30">
        <v>2021</v>
      </c>
      <c r="BJ30" t="s">
        <v>85</v>
      </c>
      <c r="BK30" t="s">
        <v>66</v>
      </c>
      <c r="BL30">
        <v>19.24068217265075</v>
      </c>
      <c r="BM30">
        <f t="shared" si="0"/>
        <v>16</v>
      </c>
    </row>
    <row r="31" spans="1:65" x14ac:dyDescent="0.3">
      <c r="A31">
        <v>4</v>
      </c>
      <c r="B31">
        <v>1</v>
      </c>
      <c r="C31">
        <v>0</v>
      </c>
      <c r="D31">
        <v>11</v>
      </c>
      <c r="E31">
        <v>11</v>
      </c>
      <c r="F31">
        <v>0</v>
      </c>
      <c r="G31">
        <v>0</v>
      </c>
      <c r="H31">
        <v>4</v>
      </c>
      <c r="I31">
        <v>4</v>
      </c>
      <c r="J31">
        <v>258.10000000000002</v>
      </c>
      <c r="K31">
        <v>139.5</v>
      </c>
      <c r="L31">
        <v>28.4</v>
      </c>
      <c r="M31">
        <v>14</v>
      </c>
      <c r="N31">
        <v>33</v>
      </c>
      <c r="O31">
        <v>214.6</v>
      </c>
      <c r="P31">
        <v>104.6</v>
      </c>
      <c r="Q31">
        <v>17.899999999999999</v>
      </c>
      <c r="R31">
        <v>17</v>
      </c>
      <c r="S31">
        <v>82.1</v>
      </c>
      <c r="T31">
        <v>265.39999999999998</v>
      </c>
      <c r="U31">
        <v>99.2</v>
      </c>
      <c r="V31">
        <v>23.4</v>
      </c>
      <c r="W31">
        <v>15</v>
      </c>
      <c r="X31">
        <v>35</v>
      </c>
      <c r="Y31">
        <v>234.8</v>
      </c>
      <c r="Z31">
        <v>103</v>
      </c>
      <c r="AA31">
        <v>23.5</v>
      </c>
      <c r="AB31">
        <v>8</v>
      </c>
      <c r="AC31">
        <v>95.3</v>
      </c>
      <c r="AD31">
        <v>90</v>
      </c>
      <c r="AE31">
        <v>62</v>
      </c>
      <c r="AF31" t="b">
        <v>0</v>
      </c>
      <c r="AG31" t="b">
        <v>0</v>
      </c>
      <c r="AH31" t="b">
        <v>0</v>
      </c>
      <c r="AI31" t="b">
        <v>0</v>
      </c>
      <c r="AJ31" t="b">
        <v>0</v>
      </c>
      <c r="AK31" t="b">
        <v>0</v>
      </c>
      <c r="AL31" t="b">
        <v>0</v>
      </c>
      <c r="AM31" t="b">
        <v>0</v>
      </c>
      <c r="AN31" t="b">
        <v>0</v>
      </c>
      <c r="AO31" t="b">
        <v>0</v>
      </c>
      <c r="AP31" t="b">
        <v>0</v>
      </c>
      <c r="AQ31" t="b">
        <v>0</v>
      </c>
      <c r="AR31" t="b">
        <v>0</v>
      </c>
      <c r="AS31" t="b">
        <v>0</v>
      </c>
      <c r="AT31" t="b">
        <v>0</v>
      </c>
      <c r="AU31" t="b">
        <v>0</v>
      </c>
      <c r="AV31" t="b">
        <v>1</v>
      </c>
      <c r="AW31" t="b">
        <v>0</v>
      </c>
      <c r="AX31" t="b">
        <v>0</v>
      </c>
      <c r="AY31" t="b">
        <v>0</v>
      </c>
      <c r="AZ31" t="b">
        <v>0</v>
      </c>
      <c r="BA31" t="b">
        <v>0</v>
      </c>
      <c r="BB31" t="b">
        <v>1</v>
      </c>
      <c r="BC31">
        <v>5.2</v>
      </c>
      <c r="BD31">
        <v>2.8</v>
      </c>
      <c r="BE31">
        <v>2.666666666666667</v>
      </c>
      <c r="BF31">
        <v>4</v>
      </c>
      <c r="BG31">
        <v>8.8591346282363208</v>
      </c>
      <c r="BH31">
        <v>19.140865371763681</v>
      </c>
      <c r="BI31">
        <v>2023</v>
      </c>
      <c r="BJ31" t="s">
        <v>83</v>
      </c>
      <c r="BK31" t="s">
        <v>79</v>
      </c>
      <c r="BL31">
        <v>19.140865371763681</v>
      </c>
      <c r="BM31">
        <f t="shared" si="0"/>
        <v>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Dylan Chung</cp:lastModifiedBy>
  <dcterms:created xsi:type="dcterms:W3CDTF">2024-09-10T17:04:04Z</dcterms:created>
  <dcterms:modified xsi:type="dcterms:W3CDTF">2024-09-12T17:19:21Z</dcterms:modified>
</cp:coreProperties>
</file>